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2655" windowWidth="15480" windowHeight="7155" activeTab="0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<sst xmlns="http://schemas.openxmlformats.org/spreadsheetml/2006/main" count="604" uniqueCount="329">
  <si>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</si>
  <si>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</si>
  <si>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</si>
  <si>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</si>
  <si>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</si>
  <si>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</si>
  <si>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</si>
  <si>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</si>
  <si>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</si>
  <si>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</si>
  <si>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</si>
  <si>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</si>
  <si>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</si>
  <si>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Завдання 1</t>
  </si>
  <si>
    <t>Завдання 2</t>
  </si>
  <si>
    <t>Завдання 3</t>
  </si>
  <si>
    <t>Завдання 4</t>
  </si>
  <si>
    <t>Завдання 5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</si>
  <si>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</si>
  <si>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</si>
  <si>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</si>
  <si>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</si>
  <si>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>Кадемська Христина Русланівна</t>
  </si>
  <si>
    <t>Бубрек Антоніна Юріївна</t>
  </si>
  <si>
    <t>Дудка Валентина Миколаївна</t>
  </si>
  <si>
    <t>Болгова Галина Костянтинівна</t>
  </si>
  <si>
    <t>Ліцей № 1</t>
  </si>
  <si>
    <t>ВПХУ № 5</t>
  </si>
  <si>
    <t>Проскурняк Наталія Михайлівна</t>
  </si>
  <si>
    <t>ЗОШ № 1</t>
  </si>
  <si>
    <t>ЗОШ № 2</t>
  </si>
  <si>
    <t>ЗОШ № 3</t>
  </si>
  <si>
    <t>ЗОШ № 5</t>
  </si>
  <si>
    <t>ЗОШ № 8</t>
  </si>
  <si>
    <t>ЗОШ № 11</t>
  </si>
  <si>
    <t>ЗОШ № 14</t>
  </si>
  <si>
    <t>ЗОШ № 16</t>
  </si>
  <si>
    <t>ЗОШ № 20</t>
  </si>
  <si>
    <t>ЗОШ № 24</t>
  </si>
  <si>
    <t>ЗОШ № 25</t>
  </si>
  <si>
    <t>ЗОШ № 27</t>
  </si>
  <si>
    <t>ЗОШ № 28</t>
  </si>
  <si>
    <t>ЗОШ № 30</t>
  </si>
  <si>
    <t>ЗОШ №31</t>
  </si>
  <si>
    <t>ЗОШ №37</t>
  </si>
  <si>
    <t>ЗОШ №38</t>
  </si>
  <si>
    <t>ЗОШ №39</t>
  </si>
  <si>
    <t>ЗОШ №40</t>
  </si>
  <si>
    <t>Доскальчук Єва Михайлівна</t>
  </si>
  <si>
    <t>Вакарюк Ангеліна Русланівна</t>
  </si>
  <si>
    <t>Влад Єдуард Аврелович</t>
  </si>
  <si>
    <t>Унгурян Олег Анатолійович</t>
  </si>
  <si>
    <t>Дутова Елійя Олександрівна</t>
  </si>
  <si>
    <t>Білоконь Олена Іванівна</t>
  </si>
  <si>
    <t>Ротар Анастасія Євгенівна</t>
  </si>
  <si>
    <t>Процюк Олександра Віталіївна</t>
  </si>
  <si>
    <t>НВК "Лідер"</t>
  </si>
  <si>
    <t>Пелепчанська Аліна Василівна</t>
  </si>
  <si>
    <t>Злагода Діана Володимірівна</t>
  </si>
  <si>
    <t>Топало Тетяна Валеріївна</t>
  </si>
  <si>
    <t>Ляшенко Станіслав Григорович</t>
  </si>
  <si>
    <t>СЗОШ № 6</t>
  </si>
  <si>
    <t xml:space="preserve">Васянович Анастасія Сергіївна </t>
  </si>
  <si>
    <t>Дуришева Катерина Костянтинівна</t>
  </si>
  <si>
    <t>Галанесі Олександр Олександрович</t>
  </si>
  <si>
    <t>Гордаш Анастасія Василівна</t>
  </si>
  <si>
    <t>Медвідь Андрій Васильович</t>
  </si>
  <si>
    <t>Сохацька Христина Юріївна</t>
  </si>
  <si>
    <t>Рабанюк Богдан Вікторович</t>
  </si>
  <si>
    <t>Поп’юк Анастасія Іванівна</t>
  </si>
  <si>
    <t>Маланюк Ангеліна Святославівна</t>
  </si>
  <si>
    <t>Андрущук Олександра Анатоліївна</t>
  </si>
  <si>
    <t>Семотюк Ернестіна Ігорівна</t>
  </si>
  <si>
    <t>Куржос Олександр Сергійович</t>
  </si>
  <si>
    <t xml:space="preserve">Галущак Альона Борисівна </t>
  </si>
  <si>
    <t xml:space="preserve">Купріянова Тетяна Георгіївна </t>
  </si>
  <si>
    <t>Костинян Євгенія Леонідівна</t>
  </si>
  <si>
    <t>Любчинська Анастасія Вікторівна</t>
  </si>
  <si>
    <t>Боднарюк Володимир Миколайович</t>
  </si>
  <si>
    <t>18 листопада 2018 року</t>
  </si>
  <si>
    <t>Ліцей №2</t>
  </si>
  <si>
    <t>Ліцей № 3</t>
  </si>
  <si>
    <t>Ліцей № 4</t>
  </si>
  <si>
    <t>ВСЛІ</t>
  </si>
  <si>
    <t>НВК "Берегиня"</t>
  </si>
  <si>
    <t>НВК "Любисток"</t>
  </si>
  <si>
    <t>ЧПЛСП</t>
  </si>
  <si>
    <t>ВПУ № 3</t>
  </si>
  <si>
    <t>ПТУ № 8</t>
  </si>
  <si>
    <t>ЧПМЛ</t>
  </si>
  <si>
    <t>ЧПБЛ</t>
  </si>
  <si>
    <t>Бачук Тетяна Григорівна</t>
  </si>
  <si>
    <t>Карабін Діана Володимирівна</t>
  </si>
  <si>
    <t>Пеліховська Анастасія Ігорівна</t>
  </si>
  <si>
    <t>Єременко Анастасія Іванівна</t>
  </si>
  <si>
    <t>СЗОШ №22</t>
  </si>
  <si>
    <t>СШ ОРТ №41</t>
  </si>
  <si>
    <t>ЗОШ № 31</t>
  </si>
  <si>
    <t>Бабина Вікторія Віталіївна</t>
  </si>
  <si>
    <t>Гімназія № 1</t>
  </si>
  <si>
    <t>Колтунова Наталія Василівна</t>
  </si>
  <si>
    <t>Мороз Діана Романівна</t>
  </si>
  <si>
    <t>Щербань Марія Федорівна</t>
  </si>
  <si>
    <t>Булига Вікторія Степанівна</t>
  </si>
  <si>
    <t>Гакман Олена Анатоліївна</t>
  </si>
  <si>
    <t>СЗОШ № 22</t>
  </si>
  <si>
    <t>Статник Ксенія Юріївна</t>
  </si>
  <si>
    <t xml:space="preserve">Мудра Катерина Романівна </t>
  </si>
  <si>
    <t>Станкевич Людмила Ігорівна</t>
  </si>
  <si>
    <t>Свинарчук Юрій Іванович</t>
  </si>
  <si>
    <t>Пелепко Євгенія Григорівна</t>
  </si>
  <si>
    <t>Дребот Анастасія Богданівна</t>
  </si>
  <si>
    <t>Павлюк Анна Юріївна</t>
  </si>
  <si>
    <t>Чайка Валерія Олексіївна</t>
  </si>
  <si>
    <t>Мозель Олександр Сергійович</t>
  </si>
  <si>
    <t>Маснєва Світлана Іллівна</t>
  </si>
  <si>
    <t>Ковальова Тетяна Іванівна</t>
  </si>
  <si>
    <t xml:space="preserve">Сандіна Ольга В’ячеславівна </t>
  </si>
  <si>
    <t>Кушнір Вероніка Василівна</t>
  </si>
  <si>
    <t>Казінець Ганна Аркадіївна</t>
  </si>
  <si>
    <t>Скрипничук Лариса Василівна</t>
  </si>
  <si>
    <t>Філіпець Валерія Валіївна</t>
  </si>
  <si>
    <t>Ричка Богдан Олександрович</t>
  </si>
  <si>
    <t>Пенюк Оксана Петрівна</t>
  </si>
  <si>
    <t>Воробйова Анастасія Олександрівна</t>
  </si>
  <si>
    <t>Яніцька Жанна Віталіївна</t>
  </si>
  <si>
    <t>Бичкова Олександра Євгенівна</t>
  </si>
  <si>
    <t xml:space="preserve">Бичкова Оксана Володимирівна </t>
  </si>
  <si>
    <t>Журі ІІ етапу Всеукраїнської олімпіади з зарубіжної літературі у складі:</t>
  </si>
  <si>
    <t>Журі ІІ етапу Всеукраїнської олімпіади з зарубіжної літератури у складі:</t>
  </si>
  <si>
    <t>Дулеба Юлія Володимирівна</t>
  </si>
  <si>
    <t>Бичкова Оксана Володимирівна</t>
  </si>
  <si>
    <t>з зарубіжної літератури в 2018/2019 н.р. м.Чернівці</t>
  </si>
  <si>
    <t>з  зарубіжної літератури в 2018/2019 н.р. м.Чернівці</t>
  </si>
  <si>
    <t>Гладкоскок Вікторія Олександрівна</t>
  </si>
  <si>
    <t>Банарь  Любава Ігорівна</t>
  </si>
  <si>
    <t>Сергійчук Тетяна Олегівна</t>
  </si>
  <si>
    <t>Девіс Марія-Ніколіна Деннісонівна</t>
  </si>
  <si>
    <t>Банарь Ірина Вікторівна</t>
  </si>
  <si>
    <t>Басараба Каріна Миколаївна</t>
  </si>
  <si>
    <t>Басараба Лариса Василівна</t>
  </si>
  <si>
    <t>Гусак Анна Юріївна</t>
  </si>
  <si>
    <t>Фрацивір Віра Іванівна</t>
  </si>
  <si>
    <t>Лесів Владислав Ігорович</t>
  </si>
  <si>
    <t>Грицюк Катерина Іллівна</t>
  </si>
  <si>
    <t>Дмитрієва Вікторія Вадимівна</t>
  </si>
  <si>
    <t>Чобан Валерія Валеріївна</t>
  </si>
  <si>
    <t>Петращук Анастасія  Олександрівна</t>
  </si>
  <si>
    <t>Якимічева Тетяна Валеріївна</t>
  </si>
  <si>
    <t>Сторощук Христина Богданівна</t>
  </si>
  <si>
    <t>Солоджук Світлана Дмитрівна</t>
  </si>
  <si>
    <t>Пастерук Ірина Ігорівна</t>
  </si>
  <si>
    <t>Маймусова Анна Євгенівна</t>
  </si>
  <si>
    <t>Польова Марія Степанівна</t>
  </si>
  <si>
    <t>Михальчук Юрій Антонович</t>
  </si>
  <si>
    <t>Жуковська Еліна Миколаївна</t>
  </si>
  <si>
    <t>Олексюк Олена Олександрівна</t>
  </si>
  <si>
    <t>Малишевська Аліна Ігорівна</t>
  </si>
  <si>
    <t>Кошман Вікторія Олександрівна</t>
  </si>
  <si>
    <t>Буянова Марія Георгіївна</t>
  </si>
  <si>
    <t>Гаврилюк Тамара Володимирівна</t>
  </si>
  <si>
    <t>Васюк Людмила Олександрівна</t>
  </si>
  <si>
    <t>Кожелянко Софія Вікторівна</t>
  </si>
  <si>
    <t>Кімак Діана Денисівна</t>
  </si>
  <si>
    <t>Говор Валерія Павлівна</t>
  </si>
  <si>
    <t>Флоряк Еліна Ігорівна</t>
  </si>
  <si>
    <t>Дубінська Антоніна Михайлівна</t>
  </si>
  <si>
    <t>Бульбук Андрій Андрійович</t>
  </si>
  <si>
    <t>Цапенко Сергій Сергійович</t>
  </si>
  <si>
    <t>Червінська Анна Олександрівна</t>
  </si>
  <si>
    <t>Мізюк Валентина Федорівна</t>
  </si>
  <si>
    <t>Грябан Діана Андріївна</t>
  </si>
  <si>
    <t>Галузінська Марія Георгіївна</t>
  </si>
  <si>
    <t>Гордуна Єлизавета Андріївна</t>
  </si>
  <si>
    <t>Кордибан Анна-Галина Юріївна</t>
  </si>
  <si>
    <t>Банарь Любава Ігорівна</t>
  </si>
  <si>
    <t>Бересньова Валерія Олександрівна</t>
  </si>
  <si>
    <t>Коротеєва Наталія Миколаївна</t>
  </si>
  <si>
    <t>Котова Каріна Олександрівна</t>
  </si>
  <si>
    <t>Чорнокожа Микола Володимирович</t>
  </si>
  <si>
    <t>Федорович Юліанна Людвігівна</t>
  </si>
  <si>
    <t>Якименко Вероніка Олександрівна</t>
  </si>
  <si>
    <t>Бугліна Анастасія Андріївна</t>
  </si>
  <si>
    <t>Кошара Валентина Володимирівна</t>
  </si>
  <si>
    <t>Кокинда Тетяна Русланівна</t>
  </si>
  <si>
    <t>Маковій Ірина В'ячеславівна</t>
  </si>
  <si>
    <t>Довгань Лариса Дмитрівна</t>
  </si>
  <si>
    <t>Боднарчук Юля Юріївна</t>
  </si>
  <si>
    <t>Панасюк Юліана Олексіївна</t>
  </si>
  <si>
    <t>Лозова Ольга Володимирівна</t>
  </si>
  <si>
    <t>Жалоба Павло Іванович</t>
  </si>
  <si>
    <t>Яковлева Тамара Костянтинівна</t>
  </si>
  <si>
    <t>Левчук Дарія Олексіївна</t>
  </si>
  <si>
    <t>Мазур Тетяна Юріївна</t>
  </si>
  <si>
    <t>Гімназія № 2</t>
  </si>
  <si>
    <t>Гімназія № 3</t>
  </si>
  <si>
    <t>Гімназія № 4</t>
  </si>
  <si>
    <t>Гімназія № 5</t>
  </si>
  <si>
    <t>Гімназія № 7</t>
  </si>
  <si>
    <t>Іванович Тетяна Романівна</t>
  </si>
  <si>
    <t>Сидорова Надія Павлівна</t>
  </si>
  <si>
    <t>Гаврилець Марія Ігорівна</t>
  </si>
  <si>
    <t>Берізка Евеліна Ігорівна</t>
  </si>
  <si>
    <t>Мінтянська Таїсія Миколаївна</t>
  </si>
  <si>
    <t>Іванова Альона Аркадіївна</t>
  </si>
  <si>
    <t>Фенюк Юрій Сергійович</t>
  </si>
  <si>
    <t>Романюк Наталія Андріївна</t>
  </si>
  <si>
    <t>Гостєва Віра Василівна</t>
  </si>
  <si>
    <t>Пянковська Валентина Іванівна</t>
  </si>
  <si>
    <t>Пинтя Костянтин Володимирович</t>
  </si>
  <si>
    <t>Чебан Людмила Василівна</t>
  </si>
  <si>
    <t>Мельник Юліанна Олександрівна</t>
  </si>
  <si>
    <t>Негрич Олександра Ярославівна</t>
  </si>
  <si>
    <t>Плаксюк Інна Іванівна</t>
  </si>
  <si>
    <t>Карча Катерина Петрівна</t>
  </si>
  <si>
    <t>Іванова Діана Миколаївна</t>
  </si>
  <si>
    <t>Танас Надія Іванівна</t>
  </si>
  <si>
    <t>Мелещук Віта Вікторівна</t>
  </si>
  <si>
    <t>Л.М. Ватутіна</t>
  </si>
  <si>
    <t>Проаналізувавши результати завдань 30 учасників олімпіади, оцінило їх таким чином:</t>
  </si>
  <si>
    <t>Барабаш Оксана Ярославівна</t>
  </si>
  <si>
    <t>Чернявська Галина Володимирівна</t>
  </si>
  <si>
    <t xml:space="preserve">Крайнійчук Лариса Володимирівна  </t>
  </si>
  <si>
    <t>Осадчук Олена Петрівна</t>
  </si>
  <si>
    <t>Плитчук Антоніна Андріївна</t>
  </si>
  <si>
    <t>Тодоріко Тетяна Михайлівна</t>
  </si>
  <si>
    <t>Меленко Оксана Петрівна</t>
  </si>
  <si>
    <t>Сенишина Світлана Дмитрівна</t>
  </si>
  <si>
    <t>Барбуца Світлана Іванівна</t>
  </si>
  <si>
    <t>Балаба Микола Вікторович</t>
  </si>
  <si>
    <t>Рибіна Надія Миколаївна</t>
  </si>
  <si>
    <t>Євілевич Наталя Миколаївна</t>
  </si>
  <si>
    <t>Горюк Людмила Іванівна</t>
  </si>
  <si>
    <t>Гамаль Марія Василівна</t>
  </si>
  <si>
    <t>Колтакова Оксана Степанівна</t>
  </si>
  <si>
    <t>Кольба Ірина Олексіївна</t>
  </si>
  <si>
    <t>Сінгаєвська Наталя Степанівна</t>
  </si>
  <si>
    <t>членів журі - Бачук Т.Г., Довгань Л.Д., Козловської А.В., Романюк-Балан І.О., Сенишиної С.Д.,</t>
  </si>
  <si>
    <t>проаналізувавши результати завдань 33 учасників олімпіади, оцінило їх таким чином:</t>
  </si>
  <si>
    <t>голови журі - Ватутіної Л.М.,</t>
  </si>
  <si>
    <t>Т.Г. Бачук</t>
  </si>
  <si>
    <t>Л.Д. Довгань</t>
  </si>
  <si>
    <t>І.О. Романюк-Балан</t>
  </si>
  <si>
    <t>С.Д. Сенишин</t>
  </si>
  <si>
    <t>А.В. Козловська</t>
  </si>
  <si>
    <t>Ілларіонова Галина Олександрівна</t>
  </si>
  <si>
    <t>Ісмаїл Олександра Айманівна</t>
  </si>
  <si>
    <t>Николайчук Альона Степанівна</t>
  </si>
  <si>
    <t>Ступакова Дарія Сергіївна</t>
  </si>
  <si>
    <t>Манчуленко Василина Маноліївна</t>
  </si>
  <si>
    <t>Діліон Євгенія Миколаївна</t>
  </si>
  <si>
    <t>Романюк-Балан Ірина Олександрівна</t>
  </si>
  <si>
    <t>С.Д. Солоджук</t>
  </si>
  <si>
    <t>членів журі - Солоджук С.Д., Басараби Л.В., Жуковської Е.М., Пенюк О.П., Фрацевір В.І.,</t>
  </si>
  <si>
    <t>проаналізувавши результати завдань 32 учасників олімпіади, оцінило їх таким чином:</t>
  </si>
  <si>
    <t>Члени журі:</t>
  </si>
  <si>
    <t>Л.В. Басараба</t>
  </si>
  <si>
    <t>Е.М. Жуковська</t>
  </si>
  <si>
    <t>О.П. Пенюк</t>
  </si>
  <si>
    <t>В.І. Фрацевір</t>
  </si>
  <si>
    <t>Березінська Діонісія Олександрівна</t>
  </si>
  <si>
    <t>Дубець Яна Русланівна</t>
  </si>
  <si>
    <t>Галузінська М.Г.., Мізюк В.Ф.</t>
  </si>
  <si>
    <t>Смеречинська Ніна Василівна</t>
  </si>
  <si>
    <t>Олексюк Юліана Дмитрівна</t>
  </si>
  <si>
    <t>Юрій Лілія Павлівна</t>
  </si>
  <si>
    <t>Федоряк Галина Петрівна</t>
  </si>
  <si>
    <t>членів журі - Тодоріко Т.М., Смеречинської Н.В., Банарь Л.І., Мазур Т.Ю., Марченко Т.М.,</t>
  </si>
  <si>
    <t>проаналізувавши результати завдань 31 учасника олімпіади, оцінило їх таким чином:</t>
  </si>
  <si>
    <t>Т.М. Тодоріко</t>
  </si>
  <si>
    <t>Н.В. Смеречинська</t>
  </si>
  <si>
    <t>Л.І. Банарь</t>
  </si>
  <si>
    <t>Т.Ю. Мазур</t>
  </si>
  <si>
    <t>Т.М. Марченко</t>
  </si>
  <si>
    <t>Кирелюк Олександр Віталійович</t>
  </si>
  <si>
    <t>Данилюк Катерина Володимирівна</t>
  </si>
  <si>
    <t>Сака Ірина Аркадіївна</t>
  </si>
  <si>
    <t>Шевчук Надія Олександрівна</t>
  </si>
  <si>
    <t>Дячук Леся Василівна</t>
  </si>
  <si>
    <t>Никифорак Максим Володимирович</t>
  </si>
  <si>
    <t>Неп'юк Леся Михайлівна</t>
  </si>
  <si>
    <t>Галюк Надія Петрівна</t>
  </si>
  <si>
    <t>Болгова Алла Костянтинівна</t>
  </si>
  <si>
    <t>Іванущак Валентина Сильвестрівна</t>
  </si>
  <si>
    <t>Юрушкевич Наталія Олександрівна</t>
  </si>
  <si>
    <t>Галузінська М.Г., Мізюк В.Ф.</t>
  </si>
  <si>
    <t>Л.О. Васюк</t>
  </si>
  <si>
    <t>С.Г. Барбуца</t>
  </si>
  <si>
    <t>М.В. Гамаль</t>
  </si>
  <si>
    <t>Т.І. Ковальова</t>
  </si>
  <si>
    <t>М.Ф. Щербань</t>
  </si>
  <si>
    <t>членів журі - Васюк Л.О., Барбуци С.Г., М.В. Гамаль, Ковальової Т.І., Щербань М.Ф.</t>
  </si>
  <si>
    <t>8033</t>
  </si>
  <si>
    <t>8032</t>
  </si>
  <si>
    <t>8031</t>
  </si>
  <si>
    <t>8030</t>
  </si>
  <si>
    <t>8029</t>
  </si>
  <si>
    <t>8028</t>
  </si>
  <si>
    <t>8027</t>
  </si>
  <si>
    <t>8026</t>
  </si>
  <si>
    <t>8025</t>
  </si>
  <si>
    <t>8023</t>
  </si>
  <si>
    <t>8022</t>
  </si>
  <si>
    <t>8021</t>
  </si>
  <si>
    <t>8020</t>
  </si>
  <si>
    <t>8019</t>
  </si>
  <si>
    <t>8018</t>
  </si>
  <si>
    <t>8017</t>
  </si>
  <si>
    <t>8016</t>
  </si>
  <si>
    <t>8015</t>
  </si>
  <si>
    <t>8014</t>
  </si>
  <si>
    <t>8013</t>
  </si>
  <si>
    <t>8012</t>
  </si>
  <si>
    <t>8011</t>
  </si>
  <si>
    <t>8010</t>
  </si>
  <si>
    <t>809</t>
  </si>
  <si>
    <t>808</t>
  </si>
  <si>
    <t>807</t>
  </si>
  <si>
    <t>806</t>
  </si>
  <si>
    <t>Яськова Юлія Олексіївна</t>
  </si>
  <si>
    <t>805</t>
  </si>
  <si>
    <t>804</t>
  </si>
  <si>
    <t>803</t>
  </si>
  <si>
    <t>802</t>
  </si>
  <si>
    <t>801</t>
  </si>
  <si>
    <t xml:space="preserve">Гривас Олександра Іванівна
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</si>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</sst>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5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4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0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textRotation="90" wrapText="1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tabSelected="1" zoomScalePageLayoutView="0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36.375" style="0" customWidth="1"/>
    <col min="3" max="3" width="18.0039062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3" max="13" width="9.125" style="93" customWidth="1"/>
    <col min="14" max="14" width="32.625" style="0" customWidth="1"/>
  </cols>
  <sheetData>
    <row r="1" spans="1:14" s="5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5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5" customFormat="1" ht="18.75">
      <c r="A3" s="68" t="s">
        <v>132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5" customFormat="1" ht="18.75">
      <c r="A4" s="69" t="s">
        <v>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5" customFormat="1" ht="18.75">
      <c r="A5" s="69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5" customFormat="1" ht="18.75">
      <c r="A6" s="59" t="s">
        <v>128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1"/>
      <c r="M6" s="88"/>
      <c r="N6" s="11"/>
    </row>
    <row r="7" spans="1:14" s="5" customFormat="1" ht="18.75">
      <c r="A7" s="59" t="s">
        <v>239</v>
      </c>
      <c r="B7" s="59"/>
      <c r="C7" s="59"/>
      <c r="D7" s="59"/>
      <c r="E7" s="59"/>
      <c r="F7" s="59"/>
      <c r="G7" s="59"/>
      <c r="H7" s="59"/>
      <c r="I7" s="11"/>
      <c r="J7" s="11"/>
      <c r="K7" s="11"/>
      <c r="L7" s="11"/>
      <c r="M7" s="88"/>
      <c r="N7" s="11"/>
    </row>
    <row r="8" spans="1:14" s="5" customFormat="1" ht="18.75">
      <c r="A8" s="59" t="s">
        <v>237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1"/>
    </row>
    <row r="9" spans="1:14" s="5" customFormat="1" ht="18.75">
      <c r="A9" s="71" t="s">
        <v>238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11"/>
    </row>
    <row r="10" spans="1:14" ht="12.75" customHeight="1">
      <c r="A10" s="63" t="s">
        <v>2</v>
      </c>
      <c r="B10" s="63" t="s">
        <v>3</v>
      </c>
      <c r="C10" s="62" t="s">
        <v>4</v>
      </c>
      <c r="D10" s="70" t="s">
        <v>5</v>
      </c>
      <c r="E10" s="62" t="s">
        <v>13</v>
      </c>
      <c r="F10" s="62" t="s">
        <v>14</v>
      </c>
      <c r="G10" s="62" t="s">
        <v>15</v>
      </c>
      <c r="H10" s="62" t="s">
        <v>16</v>
      </c>
      <c r="I10" s="62" t="s">
        <v>17</v>
      </c>
      <c r="J10" s="61" t="s">
        <v>6</v>
      </c>
      <c r="K10" s="62" t="s">
        <v>7</v>
      </c>
      <c r="L10" s="62" t="s">
        <v>8</v>
      </c>
      <c r="M10" s="63" t="s">
        <v>9</v>
      </c>
      <c r="N10" s="73" t="s">
        <v>10</v>
      </c>
    </row>
    <row r="11" spans="1:14" ht="12.75" customHeight="1">
      <c r="A11" s="63"/>
      <c r="B11" s="63"/>
      <c r="C11" s="62"/>
      <c r="D11" s="70"/>
      <c r="E11" s="62"/>
      <c r="F11" s="62"/>
      <c r="G11" s="62"/>
      <c r="H11" s="62"/>
      <c r="I11" s="62"/>
      <c r="J11" s="61"/>
      <c r="K11" s="62"/>
      <c r="L11" s="62"/>
      <c r="M11" s="63"/>
      <c r="N11" s="73"/>
    </row>
    <row r="12" spans="1:14" ht="52.5" customHeight="1">
      <c r="A12" s="63"/>
      <c r="B12" s="63"/>
      <c r="C12" s="62"/>
      <c r="D12" s="70"/>
      <c r="E12" s="62"/>
      <c r="F12" s="62"/>
      <c r="G12" s="62"/>
      <c r="H12" s="62"/>
      <c r="I12" s="62"/>
      <c r="J12" s="61"/>
      <c r="K12" s="62"/>
      <c r="L12" s="62"/>
      <c r="M12" s="63"/>
      <c r="N12" s="73"/>
    </row>
    <row r="13" spans="1:18" s="1" customFormat="1" ht="15" customHeight="1">
      <c r="A13" s="4">
        <v>1</v>
      </c>
      <c r="B13" s="15" t="s">
        <v>134</v>
      </c>
      <c r="C13" s="41" t="s">
        <v>30</v>
      </c>
      <c r="D13" s="13" t="s">
        <v>323</v>
      </c>
      <c r="E13" s="12">
        <v>10</v>
      </c>
      <c r="F13" s="12">
        <v>5</v>
      </c>
      <c r="G13" s="12">
        <v>27.5</v>
      </c>
      <c r="H13" s="14">
        <v>3</v>
      </c>
      <c r="I13" s="14">
        <v>4.5</v>
      </c>
      <c r="J13" s="42">
        <f aca="true" t="shared" si="0" ref="J13:J45">SUM(E13:I13)</f>
        <v>50</v>
      </c>
      <c r="K13" s="2">
        <f aca="true" t="shared" si="1" ref="K13:K45">RANK(J13,$J$13:$J$45)</f>
        <v>1</v>
      </c>
      <c r="L13" s="2"/>
      <c r="M13" s="89" t="s">
        <v>326</v>
      </c>
      <c r="N13" s="6" t="s">
        <v>175</v>
      </c>
      <c r="R13" s="43"/>
    </row>
    <row r="14" spans="1:18" s="1" customFormat="1" ht="15" customHeight="1">
      <c r="A14" s="4">
        <v>2</v>
      </c>
      <c r="B14" s="15" t="s">
        <v>319</v>
      </c>
      <c r="C14" s="41" t="s">
        <v>196</v>
      </c>
      <c r="D14" s="13" t="s">
        <v>320</v>
      </c>
      <c r="E14" s="12">
        <v>7</v>
      </c>
      <c r="F14" s="12">
        <v>5</v>
      </c>
      <c r="G14" s="12">
        <v>27.5</v>
      </c>
      <c r="H14" s="12">
        <v>4</v>
      </c>
      <c r="I14" s="14">
        <v>4.5</v>
      </c>
      <c r="J14" s="42">
        <f t="shared" si="0"/>
        <v>48</v>
      </c>
      <c r="K14" s="2">
        <f t="shared" si="1"/>
        <v>2</v>
      </c>
      <c r="L14" s="2"/>
      <c r="M14" s="89" t="s">
        <v>326</v>
      </c>
      <c r="N14" s="6" t="s">
        <v>235</v>
      </c>
      <c r="R14" s="43"/>
    </row>
    <row r="15" spans="1:18" s="1" customFormat="1" ht="15" customHeight="1">
      <c r="A15" s="4">
        <v>3</v>
      </c>
      <c r="B15" s="23" t="s">
        <v>78</v>
      </c>
      <c r="C15" s="41" t="s">
        <v>36</v>
      </c>
      <c r="D15" s="13" t="s">
        <v>316</v>
      </c>
      <c r="E15" s="12">
        <v>10</v>
      </c>
      <c r="F15" s="12">
        <v>5</v>
      </c>
      <c r="G15" s="12">
        <v>22.5</v>
      </c>
      <c r="H15" s="12">
        <v>5</v>
      </c>
      <c r="I15" s="12">
        <v>5</v>
      </c>
      <c r="J15" s="42">
        <f t="shared" si="0"/>
        <v>47.5</v>
      </c>
      <c r="K15" s="2">
        <f t="shared" si="1"/>
        <v>3</v>
      </c>
      <c r="L15" s="2"/>
      <c r="M15" s="89" t="s">
        <v>326</v>
      </c>
      <c r="N15" s="23" t="s">
        <v>91</v>
      </c>
      <c r="R15" s="43"/>
    </row>
    <row r="16" spans="1:18" s="1" customFormat="1" ht="15" customHeight="1">
      <c r="A16" s="4">
        <v>4</v>
      </c>
      <c r="B16" s="41" t="s">
        <v>206</v>
      </c>
      <c r="C16" s="23" t="s">
        <v>85</v>
      </c>
      <c r="D16" s="13" t="s">
        <v>313</v>
      </c>
      <c r="E16" s="12">
        <v>10</v>
      </c>
      <c r="F16" s="12">
        <v>5</v>
      </c>
      <c r="G16" s="12">
        <v>25</v>
      </c>
      <c r="H16" s="12">
        <v>2</v>
      </c>
      <c r="I16" s="12">
        <v>5</v>
      </c>
      <c r="J16" s="42">
        <f t="shared" si="0"/>
        <v>47</v>
      </c>
      <c r="K16" s="2">
        <f t="shared" si="1"/>
        <v>4</v>
      </c>
      <c r="L16" s="2"/>
      <c r="M16" s="89" t="s">
        <v>327</v>
      </c>
      <c r="N16" s="6" t="s">
        <v>207</v>
      </c>
      <c r="R16" s="43"/>
    </row>
    <row r="17" spans="1:18" s="1" customFormat="1" ht="15" customHeight="1">
      <c r="A17" s="4">
        <v>5</v>
      </c>
      <c r="B17" s="15" t="s">
        <v>121</v>
      </c>
      <c r="C17" s="41" t="s">
        <v>99</v>
      </c>
      <c r="D17" s="13" t="s">
        <v>314</v>
      </c>
      <c r="E17" s="12">
        <v>10</v>
      </c>
      <c r="F17" s="12">
        <v>5</v>
      </c>
      <c r="G17" s="12">
        <v>22.5</v>
      </c>
      <c r="H17" s="12">
        <v>4</v>
      </c>
      <c r="I17" s="14">
        <v>5</v>
      </c>
      <c r="J17" s="42">
        <f t="shared" si="0"/>
        <v>46.5</v>
      </c>
      <c r="K17" s="2">
        <f t="shared" si="1"/>
        <v>5</v>
      </c>
      <c r="L17" s="2"/>
      <c r="M17" s="89" t="s">
        <v>327</v>
      </c>
      <c r="N17" s="6" t="s">
        <v>232</v>
      </c>
      <c r="R17" s="43"/>
    </row>
    <row r="18" spans="1:18" s="1" customFormat="1" ht="15" customHeight="1">
      <c r="A18" s="4">
        <v>6</v>
      </c>
      <c r="B18" s="23" t="s">
        <v>149</v>
      </c>
      <c r="C18" s="41" t="s">
        <v>81</v>
      </c>
      <c r="D18" s="13" t="s">
        <v>305</v>
      </c>
      <c r="E18" s="12">
        <v>10</v>
      </c>
      <c r="F18" s="12">
        <v>4</v>
      </c>
      <c r="G18" s="12">
        <v>22.5</v>
      </c>
      <c r="H18" s="12">
        <v>5</v>
      </c>
      <c r="I18" s="12">
        <v>1.5</v>
      </c>
      <c r="J18" s="42">
        <f t="shared" si="0"/>
        <v>43</v>
      </c>
      <c r="K18" s="2">
        <f t="shared" si="1"/>
        <v>6</v>
      </c>
      <c r="L18" s="2"/>
      <c r="M18" s="89" t="s">
        <v>327</v>
      </c>
      <c r="N18" s="7" t="s">
        <v>150</v>
      </c>
      <c r="R18" s="43"/>
    </row>
    <row r="19" spans="1:18" s="1" customFormat="1" ht="15" customHeight="1">
      <c r="A19" s="4">
        <v>7</v>
      </c>
      <c r="B19" s="23" t="s">
        <v>151</v>
      </c>
      <c r="C19" s="41" t="s">
        <v>81</v>
      </c>
      <c r="D19" s="13" t="s">
        <v>303</v>
      </c>
      <c r="E19" s="12">
        <v>8</v>
      </c>
      <c r="F19" s="12">
        <v>3</v>
      </c>
      <c r="G19" s="12">
        <v>22.5</v>
      </c>
      <c r="H19" s="12">
        <v>4</v>
      </c>
      <c r="I19" s="12">
        <v>2</v>
      </c>
      <c r="J19" s="42">
        <f t="shared" si="0"/>
        <v>39.5</v>
      </c>
      <c r="K19" s="2">
        <f t="shared" si="1"/>
        <v>7</v>
      </c>
      <c r="L19" s="2"/>
      <c r="M19" s="89" t="s">
        <v>327</v>
      </c>
      <c r="N19" s="7" t="s">
        <v>150</v>
      </c>
      <c r="R19" s="43"/>
    </row>
    <row r="20" spans="1:18" s="1" customFormat="1" ht="15" customHeight="1">
      <c r="A20" s="4">
        <v>8</v>
      </c>
      <c r="B20" s="23" t="s">
        <v>66</v>
      </c>
      <c r="C20" s="41" t="s">
        <v>31</v>
      </c>
      <c r="D20" s="13" t="s">
        <v>312</v>
      </c>
      <c r="E20" s="12">
        <v>7</v>
      </c>
      <c r="F20" s="12">
        <v>4</v>
      </c>
      <c r="G20" s="12">
        <v>20</v>
      </c>
      <c r="H20" s="12">
        <v>2</v>
      </c>
      <c r="I20" s="14">
        <v>3</v>
      </c>
      <c r="J20" s="42">
        <f t="shared" si="0"/>
        <v>36</v>
      </c>
      <c r="K20" s="2">
        <f t="shared" si="1"/>
        <v>8</v>
      </c>
      <c r="L20" s="2"/>
      <c r="M20" s="89" t="s">
        <v>327</v>
      </c>
      <c r="N20" s="7" t="s">
        <v>231</v>
      </c>
      <c r="R20" s="43"/>
    </row>
    <row r="21" spans="1:18" s="1" customFormat="1" ht="15" customHeight="1">
      <c r="A21" s="4">
        <v>9</v>
      </c>
      <c r="B21" s="23" t="s">
        <v>57</v>
      </c>
      <c r="C21" s="41" t="s">
        <v>56</v>
      </c>
      <c r="D21" s="13" t="s">
        <v>295</v>
      </c>
      <c r="E21" s="12">
        <v>5</v>
      </c>
      <c r="F21" s="12">
        <v>4</v>
      </c>
      <c r="G21" s="12">
        <v>25</v>
      </c>
      <c r="H21" s="12">
        <v>1</v>
      </c>
      <c r="I21" s="14">
        <v>1</v>
      </c>
      <c r="J21" s="42">
        <f t="shared" si="0"/>
        <v>36</v>
      </c>
      <c r="K21" s="2">
        <f t="shared" si="1"/>
        <v>8</v>
      </c>
      <c r="L21" s="2"/>
      <c r="M21" s="89" t="s">
        <v>327</v>
      </c>
      <c r="N21" s="23" t="s">
        <v>58</v>
      </c>
      <c r="R21" s="43"/>
    </row>
    <row r="22" spans="1:18" s="1" customFormat="1" ht="15" customHeight="1">
      <c r="A22" s="4">
        <v>10</v>
      </c>
      <c r="B22" s="23" t="s">
        <v>160</v>
      </c>
      <c r="C22" s="41" t="s">
        <v>195</v>
      </c>
      <c r="D22" s="13" t="s">
        <v>294</v>
      </c>
      <c r="E22" s="12">
        <v>5</v>
      </c>
      <c r="F22" s="12">
        <v>5</v>
      </c>
      <c r="G22" s="12">
        <v>22.5</v>
      </c>
      <c r="H22" s="12">
        <v>1</v>
      </c>
      <c r="I22" s="14">
        <v>1.5</v>
      </c>
      <c r="J22" s="42">
        <f t="shared" si="0"/>
        <v>35</v>
      </c>
      <c r="K22" s="2">
        <f t="shared" si="1"/>
        <v>10</v>
      </c>
      <c r="L22" s="2"/>
      <c r="M22" s="89" t="s">
        <v>328</v>
      </c>
      <c r="N22" s="6" t="s">
        <v>161</v>
      </c>
      <c r="R22" s="43"/>
    </row>
    <row r="23" spans="1:18" s="1" customFormat="1" ht="15" customHeight="1">
      <c r="A23" s="4">
        <v>11</v>
      </c>
      <c r="B23" s="23" t="s">
        <v>52</v>
      </c>
      <c r="C23" s="41" t="s">
        <v>42</v>
      </c>
      <c r="D23" s="13" t="s">
        <v>315</v>
      </c>
      <c r="E23" s="12">
        <v>8</v>
      </c>
      <c r="F23" s="12">
        <v>2.5</v>
      </c>
      <c r="G23" s="12">
        <v>20</v>
      </c>
      <c r="H23" s="12">
        <v>0</v>
      </c>
      <c r="I23" s="14">
        <v>4</v>
      </c>
      <c r="J23" s="42">
        <f t="shared" si="0"/>
        <v>34.5</v>
      </c>
      <c r="K23" s="2">
        <f t="shared" si="1"/>
        <v>11</v>
      </c>
      <c r="L23" s="2"/>
      <c r="M23" s="89" t="s">
        <v>328</v>
      </c>
      <c r="N23" s="23" t="s">
        <v>53</v>
      </c>
      <c r="R23" s="43"/>
    </row>
    <row r="24" spans="1:18" s="1" customFormat="1" ht="15" customHeight="1">
      <c r="A24" s="4">
        <v>12</v>
      </c>
      <c r="B24" s="23" t="s">
        <v>122</v>
      </c>
      <c r="C24" s="41" t="s">
        <v>96</v>
      </c>
      <c r="D24" s="13" t="s">
        <v>324</v>
      </c>
      <c r="E24" s="12">
        <v>6</v>
      </c>
      <c r="F24" s="12">
        <v>5</v>
      </c>
      <c r="G24" s="12">
        <v>15</v>
      </c>
      <c r="H24" s="12">
        <v>5</v>
      </c>
      <c r="I24" s="14">
        <v>3</v>
      </c>
      <c r="J24" s="42">
        <f t="shared" si="0"/>
        <v>34</v>
      </c>
      <c r="K24" s="2">
        <f t="shared" si="1"/>
        <v>12</v>
      </c>
      <c r="L24" s="2"/>
      <c r="M24" s="89" t="s">
        <v>328</v>
      </c>
      <c r="N24" s="6" t="s">
        <v>123</v>
      </c>
      <c r="R24" s="43"/>
    </row>
    <row r="25" spans="1:18" s="1" customFormat="1" ht="15" customHeight="1">
      <c r="A25" s="4">
        <v>13</v>
      </c>
      <c r="B25" s="15" t="s">
        <v>51</v>
      </c>
      <c r="C25" s="41" t="s">
        <v>39</v>
      </c>
      <c r="D25" s="13" t="s">
        <v>308</v>
      </c>
      <c r="E25" s="12">
        <v>7</v>
      </c>
      <c r="F25" s="12">
        <v>5</v>
      </c>
      <c r="G25" s="12">
        <v>17.5</v>
      </c>
      <c r="H25" s="12">
        <v>3</v>
      </c>
      <c r="I25" s="14">
        <v>1.5</v>
      </c>
      <c r="J25" s="42">
        <f t="shared" si="0"/>
        <v>34</v>
      </c>
      <c r="K25" s="2">
        <f t="shared" si="1"/>
        <v>12</v>
      </c>
      <c r="L25" s="2"/>
      <c r="M25" s="89" t="s">
        <v>328</v>
      </c>
      <c r="N25" s="23" t="s">
        <v>226</v>
      </c>
      <c r="R25" s="43"/>
    </row>
    <row r="26" spans="1:18" s="1" customFormat="1" ht="15" customHeight="1">
      <c r="A26" s="4">
        <v>14</v>
      </c>
      <c r="B26" s="41" t="s">
        <v>204</v>
      </c>
      <c r="C26" s="23" t="s">
        <v>84</v>
      </c>
      <c r="D26" s="13" t="s">
        <v>317</v>
      </c>
      <c r="E26" s="12">
        <v>5</v>
      </c>
      <c r="F26" s="12">
        <v>3.5</v>
      </c>
      <c r="G26" s="12">
        <v>20</v>
      </c>
      <c r="H26" s="12">
        <v>0</v>
      </c>
      <c r="I26" s="12">
        <v>3</v>
      </c>
      <c r="J26" s="42">
        <f t="shared" si="0"/>
        <v>31.5</v>
      </c>
      <c r="K26" s="2">
        <f t="shared" si="1"/>
        <v>14</v>
      </c>
      <c r="L26" s="2"/>
      <c r="M26" s="89" t="s">
        <v>328</v>
      </c>
      <c r="N26" s="19" t="s">
        <v>233</v>
      </c>
      <c r="R26" s="43"/>
    </row>
    <row r="27" spans="1:18" s="1" customFormat="1" ht="15" customHeight="1">
      <c r="A27" s="4">
        <v>15</v>
      </c>
      <c r="B27" s="41" t="s">
        <v>98</v>
      </c>
      <c r="C27" s="41" t="s">
        <v>198</v>
      </c>
      <c r="D27" s="13" t="s">
        <v>321</v>
      </c>
      <c r="E27" s="12">
        <v>4</v>
      </c>
      <c r="F27" s="12">
        <v>2.5</v>
      </c>
      <c r="G27" s="12">
        <v>22.5</v>
      </c>
      <c r="H27" s="12">
        <v>0</v>
      </c>
      <c r="I27" s="12">
        <v>2</v>
      </c>
      <c r="J27" s="42">
        <f t="shared" si="0"/>
        <v>31</v>
      </c>
      <c r="K27" s="2">
        <f t="shared" si="1"/>
        <v>15</v>
      </c>
      <c r="L27" s="2"/>
      <c r="M27" s="89" t="s">
        <v>328</v>
      </c>
      <c r="N27" s="23" t="s">
        <v>100</v>
      </c>
      <c r="R27" s="43"/>
    </row>
    <row r="28" spans="1:18" s="1" customFormat="1" ht="15" customHeight="1">
      <c r="A28" s="4">
        <v>16</v>
      </c>
      <c r="B28" s="15" t="s">
        <v>224</v>
      </c>
      <c r="C28" s="41" t="s">
        <v>194</v>
      </c>
      <c r="D28" s="13" t="s">
        <v>306</v>
      </c>
      <c r="E28" s="12">
        <v>4</v>
      </c>
      <c r="F28" s="12">
        <v>3.5</v>
      </c>
      <c r="G28" s="12">
        <v>20</v>
      </c>
      <c r="H28" s="12">
        <v>2</v>
      </c>
      <c r="I28" s="14">
        <v>1.5</v>
      </c>
      <c r="J28" s="42">
        <f t="shared" si="0"/>
        <v>31</v>
      </c>
      <c r="K28" s="2">
        <f t="shared" si="1"/>
        <v>15</v>
      </c>
      <c r="L28" s="2"/>
      <c r="M28" s="89" t="s">
        <v>328</v>
      </c>
      <c r="N28" s="6" t="s">
        <v>155</v>
      </c>
      <c r="R28" s="43"/>
    </row>
    <row r="29" spans="1:18" s="1" customFormat="1" ht="15" customHeight="1">
      <c r="A29" s="4">
        <v>17</v>
      </c>
      <c r="B29" s="25" t="s">
        <v>69</v>
      </c>
      <c r="C29" s="41" t="s">
        <v>35</v>
      </c>
      <c r="D29" s="13" t="s">
        <v>300</v>
      </c>
      <c r="E29" s="12">
        <v>4</v>
      </c>
      <c r="F29" s="12">
        <v>4</v>
      </c>
      <c r="G29" s="12">
        <v>20</v>
      </c>
      <c r="H29" s="12">
        <v>1</v>
      </c>
      <c r="I29" s="12">
        <v>2</v>
      </c>
      <c r="J29" s="42">
        <f t="shared" si="0"/>
        <v>31</v>
      </c>
      <c r="K29" s="2">
        <f t="shared" si="1"/>
        <v>15</v>
      </c>
      <c r="L29" s="2"/>
      <c r="M29" s="89" t="s">
        <v>328</v>
      </c>
      <c r="N29" s="25" t="s">
        <v>221</v>
      </c>
      <c r="R29" s="43"/>
    </row>
    <row r="30" spans="1:18" s="1" customFormat="1" ht="15" customHeight="1">
      <c r="A30" s="4">
        <v>18</v>
      </c>
      <c r="B30" s="25" t="s">
        <v>145</v>
      </c>
      <c r="C30" s="41" t="s">
        <v>43</v>
      </c>
      <c r="D30" s="13" t="s">
        <v>293</v>
      </c>
      <c r="E30" s="12">
        <v>6</v>
      </c>
      <c r="F30" s="12">
        <v>3</v>
      </c>
      <c r="G30" s="12">
        <v>20</v>
      </c>
      <c r="H30" s="12">
        <v>0</v>
      </c>
      <c r="I30" s="14">
        <v>1.5</v>
      </c>
      <c r="J30" s="42">
        <f t="shared" si="0"/>
        <v>30.5</v>
      </c>
      <c r="K30" s="2">
        <f t="shared" si="1"/>
        <v>18</v>
      </c>
      <c r="L30" s="2"/>
      <c r="M30" s="89"/>
      <c r="N30" s="23" t="s">
        <v>220</v>
      </c>
      <c r="R30" s="43"/>
    </row>
    <row r="31" spans="1:18" s="1" customFormat="1" ht="15" customHeight="1">
      <c r="A31" s="4">
        <v>19</v>
      </c>
      <c r="B31" s="15" t="s">
        <v>48</v>
      </c>
      <c r="C31" s="41" t="s">
        <v>40</v>
      </c>
      <c r="D31" s="13" t="s">
        <v>309</v>
      </c>
      <c r="E31" s="12">
        <v>3</v>
      </c>
      <c r="F31" s="12">
        <v>2</v>
      </c>
      <c r="G31" s="12">
        <v>20</v>
      </c>
      <c r="H31" s="12">
        <v>3</v>
      </c>
      <c r="I31" s="14">
        <v>2.5</v>
      </c>
      <c r="J31" s="42">
        <f t="shared" si="0"/>
        <v>30.5</v>
      </c>
      <c r="K31" s="2">
        <f t="shared" si="1"/>
        <v>18</v>
      </c>
      <c r="L31" s="2"/>
      <c r="M31" s="89"/>
      <c r="N31" s="6" t="s">
        <v>227</v>
      </c>
      <c r="R31" s="43"/>
    </row>
    <row r="32" spans="1:18" s="1" customFormat="1" ht="15" customHeight="1">
      <c r="A32" s="4">
        <v>20</v>
      </c>
      <c r="B32" s="15" t="s">
        <v>185</v>
      </c>
      <c r="C32" s="41" t="s">
        <v>38</v>
      </c>
      <c r="D32" s="13" t="s">
        <v>297</v>
      </c>
      <c r="E32" s="12">
        <v>5</v>
      </c>
      <c r="F32" s="12">
        <v>2.5</v>
      </c>
      <c r="G32" s="12">
        <v>20</v>
      </c>
      <c r="H32" s="12">
        <v>0</v>
      </c>
      <c r="I32" s="14">
        <v>3</v>
      </c>
      <c r="J32" s="42">
        <f t="shared" si="0"/>
        <v>30.5</v>
      </c>
      <c r="K32" s="2">
        <f t="shared" si="1"/>
        <v>18</v>
      </c>
      <c r="L32" s="2"/>
      <c r="M32" s="89"/>
      <c r="N32" s="6" t="s">
        <v>186</v>
      </c>
      <c r="R32" s="43"/>
    </row>
    <row r="33" spans="1:18" s="1" customFormat="1" ht="15" customHeight="1">
      <c r="A33" s="4">
        <v>21</v>
      </c>
      <c r="B33" s="23" t="s">
        <v>126</v>
      </c>
      <c r="C33" s="41" t="s">
        <v>80</v>
      </c>
      <c r="D33" s="13" t="s">
        <v>299</v>
      </c>
      <c r="E33" s="12">
        <v>6</v>
      </c>
      <c r="F33" s="12">
        <v>4</v>
      </c>
      <c r="G33" s="12">
        <v>17.5</v>
      </c>
      <c r="H33" s="12">
        <v>1</v>
      </c>
      <c r="I33" s="12">
        <v>1</v>
      </c>
      <c r="J33" s="42">
        <f t="shared" si="0"/>
        <v>29.5</v>
      </c>
      <c r="K33" s="2">
        <f t="shared" si="1"/>
        <v>21</v>
      </c>
      <c r="L33" s="2"/>
      <c r="M33" s="89"/>
      <c r="N33" s="23" t="s">
        <v>127</v>
      </c>
      <c r="R33" s="43"/>
    </row>
    <row r="34" spans="1:18" s="1" customFormat="1" ht="15" customHeight="1">
      <c r="A34" s="4">
        <v>22</v>
      </c>
      <c r="B34" s="15" t="s">
        <v>190</v>
      </c>
      <c r="C34" s="41" t="s">
        <v>41</v>
      </c>
      <c r="D34" s="13" t="s">
        <v>292</v>
      </c>
      <c r="E34" s="12">
        <v>5</v>
      </c>
      <c r="F34" s="12">
        <v>3.5</v>
      </c>
      <c r="G34" s="12">
        <v>17.5</v>
      </c>
      <c r="H34" s="12">
        <v>1</v>
      </c>
      <c r="I34" s="14">
        <v>2</v>
      </c>
      <c r="J34" s="42">
        <f t="shared" si="0"/>
        <v>29</v>
      </c>
      <c r="K34" s="2">
        <f t="shared" si="1"/>
        <v>22</v>
      </c>
      <c r="L34" s="2"/>
      <c r="M34" s="89"/>
      <c r="N34" s="6" t="s">
        <v>191</v>
      </c>
      <c r="R34" s="43"/>
    </row>
    <row r="35" spans="1:18" s="1" customFormat="1" ht="15" customHeight="1">
      <c r="A35" s="4">
        <v>23</v>
      </c>
      <c r="B35" s="23" t="s">
        <v>110</v>
      </c>
      <c r="C35" s="41" t="s">
        <v>82</v>
      </c>
      <c r="D35" s="13" t="s">
        <v>322</v>
      </c>
      <c r="E35" s="12">
        <v>5</v>
      </c>
      <c r="F35" s="12">
        <v>2</v>
      </c>
      <c r="G35" s="12">
        <v>20</v>
      </c>
      <c r="H35" s="12">
        <v>0</v>
      </c>
      <c r="I35" s="14">
        <v>2</v>
      </c>
      <c r="J35" s="42">
        <f t="shared" si="0"/>
        <v>29</v>
      </c>
      <c r="K35" s="2">
        <f t="shared" si="1"/>
        <v>22</v>
      </c>
      <c r="L35" s="2"/>
      <c r="M35" s="89"/>
      <c r="N35" s="23" t="s">
        <v>236</v>
      </c>
      <c r="R35" s="43"/>
    </row>
    <row r="36" spans="1:18" s="1" customFormat="1" ht="15" customHeight="1">
      <c r="A36" s="4">
        <v>24</v>
      </c>
      <c r="B36" s="23" t="s">
        <v>169</v>
      </c>
      <c r="C36" s="41" t="s">
        <v>29</v>
      </c>
      <c r="D36" s="13" t="s">
        <v>298</v>
      </c>
      <c r="E36" s="12">
        <v>8</v>
      </c>
      <c r="F36" s="12">
        <v>3</v>
      </c>
      <c r="G36" s="12">
        <v>15</v>
      </c>
      <c r="H36" s="12">
        <v>0</v>
      </c>
      <c r="I36" s="12">
        <v>3</v>
      </c>
      <c r="J36" s="42">
        <f t="shared" si="0"/>
        <v>29</v>
      </c>
      <c r="K36" s="2">
        <f t="shared" si="1"/>
        <v>22</v>
      </c>
      <c r="L36" s="2"/>
      <c r="M36" s="89"/>
      <c r="N36" s="19" t="s">
        <v>170</v>
      </c>
      <c r="R36" s="43"/>
    </row>
    <row r="37" spans="1:18" s="1" customFormat="1" ht="15" customHeight="1">
      <c r="A37" s="4">
        <v>25</v>
      </c>
      <c r="B37" s="23" t="s">
        <v>141</v>
      </c>
      <c r="C37" s="41" t="s">
        <v>26</v>
      </c>
      <c r="D37" s="40">
        <v>8024</v>
      </c>
      <c r="E37" s="12">
        <v>7</v>
      </c>
      <c r="F37" s="12">
        <v>3.5</v>
      </c>
      <c r="G37" s="12">
        <v>10</v>
      </c>
      <c r="H37" s="12">
        <v>3</v>
      </c>
      <c r="I37" s="12">
        <v>3</v>
      </c>
      <c r="J37" s="42">
        <f t="shared" si="0"/>
        <v>26.5</v>
      </c>
      <c r="K37" s="2">
        <f t="shared" si="1"/>
        <v>25</v>
      </c>
      <c r="L37" s="2"/>
      <c r="M37" s="89"/>
      <c r="N37" s="23" t="s">
        <v>142</v>
      </c>
      <c r="R37" s="43"/>
    </row>
    <row r="38" spans="1:18" s="1" customFormat="1" ht="15" customHeight="1">
      <c r="A38" s="4">
        <v>26</v>
      </c>
      <c r="B38" s="23" t="s">
        <v>181</v>
      </c>
      <c r="C38" s="41" t="s">
        <v>34</v>
      </c>
      <c r="D38" s="13" t="s">
        <v>304</v>
      </c>
      <c r="E38" s="12">
        <v>5</v>
      </c>
      <c r="F38" s="12">
        <v>4.5</v>
      </c>
      <c r="G38" s="12">
        <v>12.5</v>
      </c>
      <c r="H38" s="12">
        <v>1</v>
      </c>
      <c r="I38" s="12">
        <v>3</v>
      </c>
      <c r="J38" s="42">
        <f t="shared" si="0"/>
        <v>26</v>
      </c>
      <c r="K38" s="2">
        <f t="shared" si="1"/>
        <v>26</v>
      </c>
      <c r="L38" s="2"/>
      <c r="M38" s="89"/>
      <c r="N38" s="19" t="s">
        <v>223</v>
      </c>
      <c r="R38" s="43"/>
    </row>
    <row r="39" spans="1:18" s="1" customFormat="1" ht="15" customHeight="1">
      <c r="A39" s="4">
        <v>27</v>
      </c>
      <c r="B39" s="15" t="s">
        <v>200</v>
      </c>
      <c r="C39" s="41" t="s">
        <v>46</v>
      </c>
      <c r="D39" s="13" t="s">
        <v>318</v>
      </c>
      <c r="E39" s="12">
        <v>4</v>
      </c>
      <c r="F39" s="12">
        <v>4</v>
      </c>
      <c r="G39" s="12">
        <v>17.5</v>
      </c>
      <c r="H39" s="12">
        <v>0</v>
      </c>
      <c r="I39" s="14">
        <v>0</v>
      </c>
      <c r="J39" s="42">
        <f t="shared" si="0"/>
        <v>25.5</v>
      </c>
      <c r="K39" s="2">
        <f t="shared" si="1"/>
        <v>27</v>
      </c>
      <c r="L39" s="2"/>
      <c r="M39" s="89"/>
      <c r="N39" s="6" t="s">
        <v>234</v>
      </c>
      <c r="R39" s="43"/>
    </row>
    <row r="40" spans="1:18" s="1" customFormat="1" ht="15" customHeight="1">
      <c r="A40" s="4">
        <v>28</v>
      </c>
      <c r="B40" s="25" t="s">
        <v>114</v>
      </c>
      <c r="C40" s="41" t="s">
        <v>95</v>
      </c>
      <c r="D40" s="13" t="s">
        <v>296</v>
      </c>
      <c r="E40" s="12">
        <v>3</v>
      </c>
      <c r="F40" s="12">
        <v>2</v>
      </c>
      <c r="G40" s="12">
        <v>12.5</v>
      </c>
      <c r="H40" s="12">
        <v>3</v>
      </c>
      <c r="I40" s="14">
        <v>2.5</v>
      </c>
      <c r="J40" s="42">
        <f t="shared" si="0"/>
        <v>23</v>
      </c>
      <c r="K40" s="2">
        <f t="shared" si="1"/>
        <v>28</v>
      </c>
      <c r="L40" s="2"/>
      <c r="M40" s="89"/>
      <c r="N40" s="25" t="s">
        <v>115</v>
      </c>
      <c r="R40" s="43"/>
    </row>
    <row r="41" spans="1:18" s="1" customFormat="1" ht="15" customHeight="1">
      <c r="A41" s="4">
        <v>29</v>
      </c>
      <c r="B41" s="23" t="s">
        <v>176</v>
      </c>
      <c r="C41" s="41" t="s">
        <v>32</v>
      </c>
      <c r="D41" s="13" t="s">
        <v>301</v>
      </c>
      <c r="E41" s="12">
        <v>4</v>
      </c>
      <c r="F41" s="12">
        <v>3</v>
      </c>
      <c r="G41" s="12">
        <v>12.5</v>
      </c>
      <c r="H41" s="12">
        <v>1</v>
      </c>
      <c r="I41" s="12">
        <v>2</v>
      </c>
      <c r="J41" s="42">
        <f t="shared" si="0"/>
        <v>22.5</v>
      </c>
      <c r="K41" s="2">
        <f t="shared" si="1"/>
        <v>29</v>
      </c>
      <c r="L41" s="2"/>
      <c r="M41" s="89"/>
      <c r="N41" s="6" t="s">
        <v>177</v>
      </c>
      <c r="R41" s="43"/>
    </row>
    <row r="42" spans="1:18" s="1" customFormat="1" ht="15" customHeight="1">
      <c r="A42" s="4">
        <v>30</v>
      </c>
      <c r="B42" s="23" t="s">
        <v>109</v>
      </c>
      <c r="C42" s="41" t="s">
        <v>82</v>
      </c>
      <c r="D42" s="13" t="s">
        <v>307</v>
      </c>
      <c r="E42" s="12">
        <v>8</v>
      </c>
      <c r="F42" s="12">
        <v>4</v>
      </c>
      <c r="G42" s="12">
        <v>7</v>
      </c>
      <c r="H42" s="12">
        <v>2</v>
      </c>
      <c r="I42" s="14">
        <v>1</v>
      </c>
      <c r="J42" s="42">
        <f t="shared" si="0"/>
        <v>22</v>
      </c>
      <c r="K42" s="2">
        <f t="shared" si="1"/>
        <v>30</v>
      </c>
      <c r="L42" s="2"/>
      <c r="M42" s="89"/>
      <c r="N42" s="23" t="s">
        <v>225</v>
      </c>
      <c r="R42" s="43"/>
    </row>
    <row r="43" spans="1:18" s="1" customFormat="1" ht="15" customHeight="1">
      <c r="A43" s="4">
        <v>31</v>
      </c>
      <c r="B43" s="41" t="s">
        <v>62</v>
      </c>
      <c r="C43" s="41" t="s">
        <v>61</v>
      </c>
      <c r="D43" s="13" t="s">
        <v>310</v>
      </c>
      <c r="E43" s="12">
        <v>3</v>
      </c>
      <c r="F43" s="12">
        <v>1.5</v>
      </c>
      <c r="G43" s="12">
        <v>15</v>
      </c>
      <c r="H43" s="12">
        <v>1</v>
      </c>
      <c r="I43" s="14">
        <v>1</v>
      </c>
      <c r="J43" s="42">
        <f t="shared" si="0"/>
        <v>21.5</v>
      </c>
      <c r="K43" s="2">
        <f t="shared" si="1"/>
        <v>31</v>
      </c>
      <c r="L43" s="2"/>
      <c r="M43" s="89"/>
      <c r="N43" s="6" t="s">
        <v>228</v>
      </c>
      <c r="R43" s="43"/>
    </row>
    <row r="44" spans="1:18" s="1" customFormat="1" ht="15" customHeight="1">
      <c r="A44" s="4">
        <v>32</v>
      </c>
      <c r="B44" s="25" t="s">
        <v>73</v>
      </c>
      <c r="C44" s="41" t="s">
        <v>44</v>
      </c>
      <c r="D44" s="13" t="s">
        <v>302</v>
      </c>
      <c r="E44" s="12">
        <v>7</v>
      </c>
      <c r="F44" s="12">
        <v>2.5</v>
      </c>
      <c r="G44" s="12">
        <v>10</v>
      </c>
      <c r="H44" s="12">
        <v>0</v>
      </c>
      <c r="I44" s="14">
        <v>2</v>
      </c>
      <c r="J44" s="42">
        <f t="shared" si="0"/>
        <v>21.5</v>
      </c>
      <c r="K44" s="2">
        <f t="shared" si="1"/>
        <v>31</v>
      </c>
      <c r="L44" s="2"/>
      <c r="M44" s="89"/>
      <c r="N44" s="25" t="s">
        <v>222</v>
      </c>
      <c r="R44" s="43"/>
    </row>
    <row r="45" spans="1:18" s="1" customFormat="1" ht="15" customHeight="1">
      <c r="A45" s="4">
        <v>33</v>
      </c>
      <c r="B45" s="23" t="s">
        <v>229</v>
      </c>
      <c r="C45" s="41" t="s">
        <v>83</v>
      </c>
      <c r="D45" s="13" t="s">
        <v>311</v>
      </c>
      <c r="E45" s="12">
        <v>4</v>
      </c>
      <c r="F45" s="12">
        <v>3.5</v>
      </c>
      <c r="G45" s="12">
        <v>10</v>
      </c>
      <c r="H45" s="12">
        <v>0</v>
      </c>
      <c r="I45" s="14">
        <v>1</v>
      </c>
      <c r="J45" s="42">
        <f t="shared" si="0"/>
        <v>18.5</v>
      </c>
      <c r="K45" s="2">
        <f t="shared" si="1"/>
        <v>33</v>
      </c>
      <c r="L45" s="2"/>
      <c r="M45" s="89"/>
      <c r="N45" s="6" t="s">
        <v>230</v>
      </c>
      <c r="R45" s="43"/>
    </row>
    <row r="46" spans="1:14" s="1" customFormat="1" ht="15" customHeight="1">
      <c r="A46" s="10"/>
      <c r="B46" s="30" t="s">
        <v>11</v>
      </c>
      <c r="C46" s="58" t="s">
        <v>218</v>
      </c>
      <c r="D46" s="58"/>
      <c r="E46" s="58"/>
      <c r="F46" s="58"/>
      <c r="G46" s="74"/>
      <c r="H46" s="74"/>
      <c r="I46" s="10"/>
      <c r="J46" s="10"/>
      <c r="K46" s="10"/>
      <c r="L46" s="10"/>
      <c r="M46" s="90"/>
      <c r="N46" s="10"/>
    </row>
    <row r="47" spans="1:14" s="1" customFormat="1" ht="15" customHeight="1">
      <c r="A47" s="10"/>
      <c r="B47" s="30" t="s">
        <v>12</v>
      </c>
      <c r="C47" s="58" t="s">
        <v>252</v>
      </c>
      <c r="D47" s="58"/>
      <c r="E47" s="58"/>
      <c r="F47" s="58"/>
      <c r="G47" s="75"/>
      <c r="H47" s="75"/>
      <c r="I47" s="10"/>
      <c r="J47" s="10"/>
      <c r="K47" s="10"/>
      <c r="L47" s="10"/>
      <c r="M47" s="90"/>
      <c r="N47" s="10"/>
    </row>
    <row r="48" spans="2:14" s="1" customFormat="1" ht="15" customHeight="1">
      <c r="B48" s="22" t="s">
        <v>255</v>
      </c>
      <c r="C48" s="58" t="s">
        <v>240</v>
      </c>
      <c r="D48" s="58"/>
      <c r="E48" s="58"/>
      <c r="F48" s="58"/>
      <c r="G48" s="20"/>
      <c r="H48" s="21"/>
      <c r="I48" s="9"/>
      <c r="J48" s="10"/>
      <c r="K48" s="10"/>
      <c r="L48" s="10"/>
      <c r="M48" s="90"/>
      <c r="N48" s="10"/>
    </row>
    <row r="49" spans="3:13" s="1" customFormat="1" ht="15" customHeight="1">
      <c r="C49" s="58" t="s">
        <v>241</v>
      </c>
      <c r="D49" s="58"/>
      <c r="E49" s="58"/>
      <c r="F49" s="58"/>
      <c r="G49" s="72"/>
      <c r="H49" s="72"/>
      <c r="I49" s="67"/>
      <c r="J49" s="67"/>
      <c r="K49" s="67"/>
      <c r="L49" s="64"/>
      <c r="M49" s="64"/>
    </row>
    <row r="50" spans="3:15" s="1" customFormat="1" ht="15" customHeight="1">
      <c r="C50" s="58" t="s">
        <v>244</v>
      </c>
      <c r="D50" s="58"/>
      <c r="E50" s="58"/>
      <c r="F50" s="58"/>
      <c r="G50" s="72"/>
      <c r="H50" s="72"/>
      <c r="I50" s="9"/>
      <c r="J50" s="9"/>
      <c r="K50" s="9"/>
      <c r="L50" s="9"/>
      <c r="M50" s="91"/>
      <c r="O50" s="10"/>
    </row>
    <row r="51" spans="3:15" s="1" customFormat="1" ht="15" customHeight="1">
      <c r="C51" s="58" t="s">
        <v>242</v>
      </c>
      <c r="D51" s="58"/>
      <c r="E51" s="58"/>
      <c r="F51" s="58"/>
      <c r="G51" s="72"/>
      <c r="H51" s="72"/>
      <c r="I51" s="9"/>
      <c r="J51" s="9"/>
      <c r="K51" s="9"/>
      <c r="L51" s="9"/>
      <c r="M51" s="91"/>
      <c r="O51" s="10"/>
    </row>
    <row r="52" spans="3:17" s="1" customFormat="1" ht="15" customHeight="1">
      <c r="C52" s="58" t="s">
        <v>243</v>
      </c>
      <c r="D52" s="58"/>
      <c r="E52" s="58"/>
      <c r="F52" s="58"/>
      <c r="G52" s="72"/>
      <c r="H52" s="72"/>
      <c r="M52" s="92"/>
      <c r="O52" s="10"/>
      <c r="Q52" s="9"/>
    </row>
    <row r="53" spans="1:15" s="1" customFormat="1" ht="11.25" customHeight="1">
      <c r="A53"/>
      <c r="B53"/>
      <c r="C53" s="65"/>
      <c r="D53" s="65"/>
      <c r="E53" s="65"/>
      <c r="F53" s="65"/>
      <c r="G53" s="66"/>
      <c r="H53" s="66"/>
      <c r="I53"/>
      <c r="J53"/>
      <c r="K53"/>
      <c r="L53"/>
      <c r="M53" s="93"/>
      <c r="N53"/>
      <c r="O53" s="10"/>
    </row>
    <row r="54" spans="1:15" s="1" customFormat="1" ht="10.5" customHeight="1">
      <c r="A54"/>
      <c r="B54"/>
      <c r="C54" s="60"/>
      <c r="D54" s="60"/>
      <c r="E54" s="60"/>
      <c r="F54" s="60"/>
      <c r="G54"/>
      <c r="H54" s="3"/>
      <c r="I54"/>
      <c r="J54"/>
      <c r="K54"/>
      <c r="L54"/>
      <c r="M54" s="93"/>
      <c r="N54"/>
      <c r="O54" s="10"/>
    </row>
    <row r="55" spans="1:15" s="1" customFormat="1" ht="11.25" customHeight="1">
      <c r="A55"/>
      <c r="B55"/>
      <c r="C55"/>
      <c r="D55" s="3"/>
      <c r="E55"/>
      <c r="F55"/>
      <c r="G55"/>
      <c r="H55" s="3"/>
      <c r="I55"/>
      <c r="J55"/>
      <c r="K55"/>
      <c r="L55"/>
      <c r="M55" s="93"/>
      <c r="N55"/>
      <c r="O55" s="10"/>
    </row>
    <row r="56" spans="1:15" s="1" customFormat="1" ht="11.25" customHeight="1">
      <c r="A56"/>
      <c r="B56"/>
      <c r="C56"/>
      <c r="D56" s="3"/>
      <c r="E56"/>
      <c r="F56"/>
      <c r="G56"/>
      <c r="H56" s="3"/>
      <c r="I56"/>
      <c r="J56"/>
      <c r="K56"/>
      <c r="L56"/>
      <c r="M56" s="93"/>
      <c r="N56"/>
      <c r="O56" s="10"/>
    </row>
    <row r="57" spans="1:15" s="1" customFormat="1" ht="15.75" customHeight="1">
      <c r="A57"/>
      <c r="B57"/>
      <c r="C57"/>
      <c r="D57" s="3"/>
      <c r="E57"/>
      <c r="F57"/>
      <c r="G57"/>
      <c r="H57" s="3"/>
      <c r="I57"/>
      <c r="J57"/>
      <c r="K57"/>
      <c r="L57"/>
      <c r="M57" s="93"/>
      <c r="N57"/>
      <c r="O57" s="10"/>
    </row>
    <row r="58" ht="15.75" customHeight="1">
      <c r="O58" s="8"/>
    </row>
    <row r="59" ht="15.75" customHeight="1">
      <c r="O59" s="8"/>
    </row>
    <row r="60" ht="15.75" customHeight="1">
      <c r="O60" s="8"/>
    </row>
    <row r="61" ht="15.75" customHeight="1">
      <c r="O61" s="8"/>
    </row>
    <row r="62" ht="15.75" customHeight="1">
      <c r="O62" s="8"/>
    </row>
    <row r="63" ht="12.75">
      <c r="O63" s="8"/>
    </row>
    <row r="64" ht="12.75">
      <c r="O64" s="8"/>
    </row>
    <row r="65" ht="12.75">
      <c r="O65" s="8"/>
    </row>
  </sheetData>
  <sheetProtection/>
  <mergeCells count="41">
    <mergeCell ref="E10:E12"/>
    <mergeCell ref="G49:H49"/>
    <mergeCell ref="G50:H50"/>
    <mergeCell ref="C51:F51"/>
    <mergeCell ref="G51:H51"/>
    <mergeCell ref="N10:N12"/>
    <mergeCell ref="C46:F46"/>
    <mergeCell ref="G46:H46"/>
    <mergeCell ref="C47:F47"/>
    <mergeCell ref="G47:H47"/>
    <mergeCell ref="F10:F12"/>
    <mergeCell ref="A7:H7"/>
    <mergeCell ref="D10:D12"/>
    <mergeCell ref="A9:M9"/>
    <mergeCell ref="C52:F52"/>
    <mergeCell ref="G52:H52"/>
    <mergeCell ref="G10:G12"/>
    <mergeCell ref="M10:M12"/>
    <mergeCell ref="B10:B12"/>
    <mergeCell ref="C48:F48"/>
    <mergeCell ref="C49:F49"/>
    <mergeCell ref="G53:H53"/>
    <mergeCell ref="I49:K49"/>
    <mergeCell ref="A1:N1"/>
    <mergeCell ref="A2:N2"/>
    <mergeCell ref="A3:N3"/>
    <mergeCell ref="A4:N4"/>
    <mergeCell ref="A5:N5"/>
    <mergeCell ref="C10:C12"/>
    <mergeCell ref="I10:I12"/>
    <mergeCell ref="A6:K6"/>
    <mergeCell ref="C50:F50"/>
    <mergeCell ref="A8:M8"/>
    <mergeCell ref="C54:F54"/>
    <mergeCell ref="J10:J12"/>
    <mergeCell ref="K10:K12"/>
    <mergeCell ref="L10:L12"/>
    <mergeCell ref="A10:A12"/>
    <mergeCell ref="H10:H12"/>
    <mergeCell ref="L49:M49"/>
    <mergeCell ref="C53:F53"/>
  </mergeCells>
  <printOptions/>
  <pageMargins left="0.3937007874015748" right="0.3937007874015748" top="0.3937007874015748" bottom="0.3937007874015748" header="0.1968503937007874" footer="0.118110236220472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36.25390625" style="0" customWidth="1"/>
    <col min="3" max="3" width="16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3" max="13" width="9.125" style="93" customWidth="1"/>
    <col min="14" max="14" width="36.875" style="0" customWidth="1"/>
  </cols>
  <sheetData>
    <row r="1" spans="1:14" s="5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5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5" customFormat="1" ht="18.75">
      <c r="A3" s="68" t="s">
        <v>132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5" customFormat="1" ht="18.75">
      <c r="A4" s="69" t="s">
        <v>19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5" customFormat="1" ht="18.75">
      <c r="A5" s="69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5" customFormat="1" ht="18.75">
      <c r="A6" s="59" t="s">
        <v>129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1"/>
      <c r="M6" s="88"/>
      <c r="N6" s="11"/>
    </row>
    <row r="7" spans="1:14" s="5" customFormat="1" ht="18.75">
      <c r="A7" s="59" t="s">
        <v>239</v>
      </c>
      <c r="B7" s="59"/>
      <c r="C7" s="59"/>
      <c r="D7" s="59"/>
      <c r="E7" s="59"/>
      <c r="F7" s="59"/>
      <c r="G7" s="59"/>
      <c r="H7" s="59"/>
      <c r="I7" s="11"/>
      <c r="J7" s="11"/>
      <c r="K7" s="11"/>
      <c r="L7" s="11"/>
      <c r="M7" s="88"/>
      <c r="N7" s="11"/>
    </row>
    <row r="8" spans="1:14" s="5" customFormat="1" ht="18.75">
      <c r="A8" s="59" t="s">
        <v>253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1"/>
    </row>
    <row r="9" spans="1:14" s="5" customFormat="1" ht="18.75">
      <c r="A9" s="59" t="s">
        <v>254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11"/>
    </row>
    <row r="10" spans="1:14" ht="12.75" customHeight="1">
      <c r="A10" s="63" t="s">
        <v>2</v>
      </c>
      <c r="B10" s="63" t="s">
        <v>3</v>
      </c>
      <c r="C10" s="62" t="s">
        <v>4</v>
      </c>
      <c r="D10" s="70" t="s">
        <v>5</v>
      </c>
      <c r="E10" s="62" t="s">
        <v>13</v>
      </c>
      <c r="F10" s="62" t="s">
        <v>14</v>
      </c>
      <c r="G10" s="62" t="s">
        <v>15</v>
      </c>
      <c r="H10" s="62" t="s">
        <v>16</v>
      </c>
      <c r="I10" s="62" t="s">
        <v>17</v>
      </c>
      <c r="J10" s="61" t="s">
        <v>6</v>
      </c>
      <c r="K10" s="62" t="s">
        <v>7</v>
      </c>
      <c r="L10" s="62" t="s">
        <v>8</v>
      </c>
      <c r="M10" s="63" t="s">
        <v>9</v>
      </c>
      <c r="N10" s="73" t="s">
        <v>10</v>
      </c>
    </row>
    <row r="11" spans="1:14" ht="12.75" customHeight="1">
      <c r="A11" s="63"/>
      <c r="B11" s="63"/>
      <c r="C11" s="62"/>
      <c r="D11" s="70"/>
      <c r="E11" s="62"/>
      <c r="F11" s="62"/>
      <c r="G11" s="62"/>
      <c r="H11" s="62"/>
      <c r="I11" s="62"/>
      <c r="J11" s="61"/>
      <c r="K11" s="62"/>
      <c r="L11" s="62"/>
      <c r="M11" s="63"/>
      <c r="N11" s="73"/>
    </row>
    <row r="12" spans="1:14" ht="50.25" customHeight="1">
      <c r="A12" s="63"/>
      <c r="B12" s="63"/>
      <c r="C12" s="62"/>
      <c r="D12" s="70"/>
      <c r="E12" s="62"/>
      <c r="F12" s="62"/>
      <c r="G12" s="62"/>
      <c r="H12" s="62"/>
      <c r="I12" s="62"/>
      <c r="J12" s="61"/>
      <c r="K12" s="62"/>
      <c r="L12" s="62"/>
      <c r="M12" s="63"/>
      <c r="N12" s="73"/>
    </row>
    <row r="13" spans="1:14" s="1" customFormat="1" ht="15" customHeight="1">
      <c r="A13" s="4">
        <v>1</v>
      </c>
      <c r="B13" s="23" t="s">
        <v>143</v>
      </c>
      <c r="C13" s="18" t="s">
        <v>26</v>
      </c>
      <c r="D13" s="40">
        <v>926</v>
      </c>
      <c r="E13" s="40">
        <v>10</v>
      </c>
      <c r="F13" s="40">
        <v>5</v>
      </c>
      <c r="G13" s="40">
        <v>26</v>
      </c>
      <c r="H13" s="40">
        <v>4</v>
      </c>
      <c r="I13" s="40">
        <v>3.5</v>
      </c>
      <c r="J13" s="42">
        <f aca="true" t="shared" si="0" ref="J13:J44">SUM(E13:I13)</f>
        <v>48.5</v>
      </c>
      <c r="K13" s="2">
        <f aca="true" t="shared" si="1" ref="K13:K44">RANK(J13,$J$13:$J$44)</f>
        <v>1</v>
      </c>
      <c r="L13" s="2"/>
      <c r="M13" s="89" t="s">
        <v>326</v>
      </c>
      <c r="N13" s="23" t="s">
        <v>142</v>
      </c>
    </row>
    <row r="14" spans="1:14" s="1" customFormat="1" ht="15" customHeight="1">
      <c r="A14" s="4">
        <v>2</v>
      </c>
      <c r="B14" s="23" t="s">
        <v>106</v>
      </c>
      <c r="C14" s="18" t="s">
        <v>99</v>
      </c>
      <c r="D14" s="40">
        <v>903</v>
      </c>
      <c r="E14" s="40">
        <v>10</v>
      </c>
      <c r="F14" s="40">
        <v>5</v>
      </c>
      <c r="G14" s="40">
        <v>24</v>
      </c>
      <c r="H14" s="40">
        <v>5</v>
      </c>
      <c r="I14" s="40">
        <v>3.5</v>
      </c>
      <c r="J14" s="42">
        <f t="shared" si="0"/>
        <v>47.5</v>
      </c>
      <c r="K14" s="2">
        <f t="shared" si="1"/>
        <v>2</v>
      </c>
      <c r="L14" s="2"/>
      <c r="M14" s="89" t="s">
        <v>326</v>
      </c>
      <c r="N14" s="23" t="s">
        <v>245</v>
      </c>
    </row>
    <row r="15" spans="1:14" s="1" customFormat="1" ht="15" customHeight="1">
      <c r="A15" s="4">
        <v>3</v>
      </c>
      <c r="B15" s="23" t="s">
        <v>152</v>
      </c>
      <c r="C15" s="18" t="s">
        <v>81</v>
      </c>
      <c r="D15" s="40">
        <v>909</v>
      </c>
      <c r="E15" s="40">
        <v>9</v>
      </c>
      <c r="F15" s="40">
        <v>5</v>
      </c>
      <c r="G15" s="40">
        <v>26</v>
      </c>
      <c r="H15" s="40">
        <v>3</v>
      </c>
      <c r="I15" s="40">
        <v>3.5</v>
      </c>
      <c r="J15" s="42">
        <f t="shared" si="0"/>
        <v>46.5</v>
      </c>
      <c r="K15" s="2">
        <f t="shared" si="1"/>
        <v>3</v>
      </c>
      <c r="L15" s="2"/>
      <c r="M15" s="89" t="s">
        <v>326</v>
      </c>
      <c r="N15" s="7" t="s">
        <v>150</v>
      </c>
    </row>
    <row r="16" spans="1:14" s="1" customFormat="1" ht="15" customHeight="1">
      <c r="A16" s="4">
        <v>4</v>
      </c>
      <c r="B16" s="26" t="s">
        <v>111</v>
      </c>
      <c r="C16" s="18" t="s">
        <v>82</v>
      </c>
      <c r="D16" s="40">
        <v>922</v>
      </c>
      <c r="E16" s="40">
        <v>8</v>
      </c>
      <c r="F16" s="40">
        <v>4.5</v>
      </c>
      <c r="G16" s="40">
        <v>25</v>
      </c>
      <c r="H16" s="40">
        <v>5</v>
      </c>
      <c r="I16" s="40">
        <v>2</v>
      </c>
      <c r="J16" s="42">
        <f t="shared" si="0"/>
        <v>44.5</v>
      </c>
      <c r="K16" s="2">
        <f t="shared" si="1"/>
        <v>4</v>
      </c>
      <c r="L16" s="2"/>
      <c r="M16" s="89" t="s">
        <v>327</v>
      </c>
      <c r="N16" s="23" t="s">
        <v>225</v>
      </c>
    </row>
    <row r="17" spans="1:14" s="1" customFormat="1" ht="15" customHeight="1">
      <c r="A17" s="4">
        <v>5</v>
      </c>
      <c r="B17" s="23" t="s">
        <v>136</v>
      </c>
      <c r="C17" s="17" t="s">
        <v>30</v>
      </c>
      <c r="D17" s="40">
        <v>925</v>
      </c>
      <c r="E17" s="40">
        <v>6</v>
      </c>
      <c r="F17" s="40">
        <v>4.5</v>
      </c>
      <c r="G17" s="40">
        <v>25</v>
      </c>
      <c r="H17" s="40">
        <v>5</v>
      </c>
      <c r="I17" s="40">
        <v>2.5</v>
      </c>
      <c r="J17" s="42">
        <f t="shared" si="0"/>
        <v>43</v>
      </c>
      <c r="K17" s="2">
        <f t="shared" si="1"/>
        <v>5</v>
      </c>
      <c r="L17" s="2"/>
      <c r="M17" s="89" t="s">
        <v>327</v>
      </c>
      <c r="N17" s="7" t="s">
        <v>135</v>
      </c>
    </row>
    <row r="18" spans="1:14" s="1" customFormat="1" ht="15" customHeight="1">
      <c r="A18" s="4">
        <v>6</v>
      </c>
      <c r="B18" s="23" t="s">
        <v>124</v>
      </c>
      <c r="C18" s="17" t="s">
        <v>96</v>
      </c>
      <c r="D18" s="40">
        <v>905</v>
      </c>
      <c r="E18" s="40">
        <v>6</v>
      </c>
      <c r="F18" s="40">
        <v>5</v>
      </c>
      <c r="G18" s="40">
        <v>24</v>
      </c>
      <c r="H18" s="40">
        <v>4</v>
      </c>
      <c r="I18" s="40">
        <v>3.5</v>
      </c>
      <c r="J18" s="42">
        <f t="shared" si="0"/>
        <v>42.5</v>
      </c>
      <c r="K18" s="2">
        <f t="shared" si="1"/>
        <v>6</v>
      </c>
      <c r="L18" s="2"/>
      <c r="M18" s="89" t="s">
        <v>327</v>
      </c>
      <c r="N18" s="6" t="s">
        <v>123</v>
      </c>
    </row>
    <row r="19" spans="1:14" s="1" customFormat="1" ht="15" customHeight="1">
      <c r="A19" s="4">
        <v>7</v>
      </c>
      <c r="B19" s="23" t="s">
        <v>182</v>
      </c>
      <c r="C19" s="17" t="s">
        <v>34</v>
      </c>
      <c r="D19" s="40">
        <v>931</v>
      </c>
      <c r="E19" s="40">
        <v>10</v>
      </c>
      <c r="F19" s="40">
        <v>5</v>
      </c>
      <c r="G19" s="40">
        <v>21</v>
      </c>
      <c r="H19" s="40">
        <v>0.5</v>
      </c>
      <c r="I19" s="40">
        <v>5</v>
      </c>
      <c r="J19" s="42">
        <f t="shared" si="0"/>
        <v>41.5</v>
      </c>
      <c r="K19" s="2">
        <f t="shared" si="1"/>
        <v>7</v>
      </c>
      <c r="L19" s="2"/>
      <c r="M19" s="89" t="s">
        <v>327</v>
      </c>
      <c r="N19" s="7" t="s">
        <v>249</v>
      </c>
    </row>
    <row r="20" spans="1:14" s="1" customFormat="1" ht="15" customHeight="1">
      <c r="A20" s="4">
        <v>8</v>
      </c>
      <c r="B20" s="23" t="s">
        <v>250</v>
      </c>
      <c r="C20" s="17" t="s">
        <v>37</v>
      </c>
      <c r="D20" s="40">
        <v>932</v>
      </c>
      <c r="E20" s="40">
        <v>9</v>
      </c>
      <c r="F20" s="40">
        <v>5</v>
      </c>
      <c r="G20" s="40">
        <v>22.5</v>
      </c>
      <c r="H20" s="40">
        <v>1</v>
      </c>
      <c r="I20" s="40">
        <v>3.5</v>
      </c>
      <c r="J20" s="42">
        <f t="shared" si="0"/>
        <v>41</v>
      </c>
      <c r="K20" s="2">
        <f t="shared" si="1"/>
        <v>8</v>
      </c>
      <c r="L20" s="2"/>
      <c r="M20" s="89" t="s">
        <v>327</v>
      </c>
      <c r="N20" s="23" t="s">
        <v>251</v>
      </c>
    </row>
    <row r="21" spans="1:14" s="1" customFormat="1" ht="15" customHeight="1">
      <c r="A21" s="4">
        <v>9</v>
      </c>
      <c r="B21" s="23" t="s">
        <v>67</v>
      </c>
      <c r="C21" s="17" t="s">
        <v>31</v>
      </c>
      <c r="D21" s="40">
        <v>907</v>
      </c>
      <c r="E21" s="40">
        <v>5</v>
      </c>
      <c r="F21" s="40">
        <v>5</v>
      </c>
      <c r="G21" s="40">
        <v>22.5</v>
      </c>
      <c r="H21" s="40">
        <v>3.5</v>
      </c>
      <c r="I21" s="40">
        <v>5</v>
      </c>
      <c r="J21" s="42">
        <f t="shared" si="0"/>
        <v>41</v>
      </c>
      <c r="K21" s="2">
        <f t="shared" si="1"/>
        <v>8</v>
      </c>
      <c r="L21" s="2"/>
      <c r="M21" s="89" t="s">
        <v>327</v>
      </c>
      <c r="N21" s="23" t="s">
        <v>231</v>
      </c>
    </row>
    <row r="22" spans="1:14" s="1" customFormat="1" ht="15" customHeight="1">
      <c r="A22" s="4">
        <v>10</v>
      </c>
      <c r="B22" s="23" t="s">
        <v>70</v>
      </c>
      <c r="C22" s="17" t="s">
        <v>35</v>
      </c>
      <c r="D22" s="40">
        <v>904</v>
      </c>
      <c r="E22" s="40">
        <v>7</v>
      </c>
      <c r="F22" s="40">
        <v>5</v>
      </c>
      <c r="G22" s="40">
        <v>20</v>
      </c>
      <c r="H22" s="40">
        <v>4</v>
      </c>
      <c r="I22" s="40">
        <v>4.5</v>
      </c>
      <c r="J22" s="42">
        <f t="shared" si="0"/>
        <v>40.5</v>
      </c>
      <c r="K22" s="2">
        <f t="shared" si="1"/>
        <v>10</v>
      </c>
      <c r="L22" s="2"/>
      <c r="M22" s="89" t="s">
        <v>328</v>
      </c>
      <c r="N22" s="23" t="s">
        <v>221</v>
      </c>
    </row>
    <row r="23" spans="1:14" s="1" customFormat="1" ht="15" customHeight="1">
      <c r="A23" s="4">
        <v>11</v>
      </c>
      <c r="B23" s="7" t="s">
        <v>156</v>
      </c>
      <c r="C23" s="17" t="s">
        <v>194</v>
      </c>
      <c r="D23" s="40">
        <v>917</v>
      </c>
      <c r="E23" s="40">
        <v>8</v>
      </c>
      <c r="F23" s="40">
        <v>5</v>
      </c>
      <c r="G23" s="40">
        <v>24</v>
      </c>
      <c r="H23" s="40">
        <v>3.5</v>
      </c>
      <c r="I23" s="40">
        <v>0</v>
      </c>
      <c r="J23" s="42">
        <f t="shared" si="0"/>
        <v>40.5</v>
      </c>
      <c r="K23" s="2">
        <f t="shared" si="1"/>
        <v>10</v>
      </c>
      <c r="L23" s="2"/>
      <c r="M23" s="89" t="s">
        <v>328</v>
      </c>
      <c r="N23" s="7" t="s">
        <v>155</v>
      </c>
    </row>
    <row r="24" spans="1:14" s="1" customFormat="1" ht="15" customHeight="1">
      <c r="A24" s="4">
        <v>12</v>
      </c>
      <c r="B24" s="23" t="s">
        <v>246</v>
      </c>
      <c r="C24" s="17" t="s">
        <v>195</v>
      </c>
      <c r="D24" s="40">
        <v>906</v>
      </c>
      <c r="E24" s="40">
        <v>9</v>
      </c>
      <c r="F24" s="40">
        <v>4.5</v>
      </c>
      <c r="G24" s="40">
        <v>20</v>
      </c>
      <c r="H24" s="40">
        <v>3</v>
      </c>
      <c r="I24" s="40">
        <v>3.5</v>
      </c>
      <c r="J24" s="42">
        <f t="shared" si="0"/>
        <v>40</v>
      </c>
      <c r="K24" s="2">
        <f t="shared" si="1"/>
        <v>12</v>
      </c>
      <c r="L24" s="2"/>
      <c r="M24" s="89" t="s">
        <v>328</v>
      </c>
      <c r="N24" s="7" t="s">
        <v>161</v>
      </c>
    </row>
    <row r="25" spans="1:14" s="1" customFormat="1" ht="15" customHeight="1">
      <c r="A25" s="4">
        <v>13</v>
      </c>
      <c r="B25" s="15" t="s">
        <v>192</v>
      </c>
      <c r="C25" s="17" t="s">
        <v>41</v>
      </c>
      <c r="D25" s="40">
        <v>920</v>
      </c>
      <c r="E25" s="40">
        <v>7</v>
      </c>
      <c r="F25" s="40">
        <v>5</v>
      </c>
      <c r="G25" s="40">
        <v>22.5</v>
      </c>
      <c r="H25" s="40">
        <v>1.5</v>
      </c>
      <c r="I25" s="40">
        <v>4</v>
      </c>
      <c r="J25" s="42">
        <f t="shared" si="0"/>
        <v>40</v>
      </c>
      <c r="K25" s="2">
        <f t="shared" si="1"/>
        <v>12</v>
      </c>
      <c r="L25" s="2"/>
      <c r="M25" s="89" t="s">
        <v>328</v>
      </c>
      <c r="N25" s="15" t="s">
        <v>193</v>
      </c>
    </row>
    <row r="26" spans="1:14" s="1" customFormat="1" ht="15" customHeight="1">
      <c r="A26" s="4">
        <v>14</v>
      </c>
      <c r="B26" s="23" t="s">
        <v>112</v>
      </c>
      <c r="C26" s="18" t="s">
        <v>82</v>
      </c>
      <c r="D26" s="40">
        <v>919</v>
      </c>
      <c r="E26" s="40">
        <v>8</v>
      </c>
      <c r="F26" s="40">
        <v>5</v>
      </c>
      <c r="G26" s="40">
        <v>21</v>
      </c>
      <c r="H26" s="40">
        <v>1</v>
      </c>
      <c r="I26" s="40">
        <v>5</v>
      </c>
      <c r="J26" s="42">
        <f t="shared" si="0"/>
        <v>40</v>
      </c>
      <c r="K26" s="2">
        <f t="shared" si="1"/>
        <v>12</v>
      </c>
      <c r="L26" s="2"/>
      <c r="M26" s="89" t="s">
        <v>328</v>
      </c>
      <c r="N26" s="23" t="s">
        <v>225</v>
      </c>
    </row>
    <row r="27" spans="1:14" s="1" customFormat="1" ht="15" customHeight="1">
      <c r="A27" s="4">
        <v>15</v>
      </c>
      <c r="B27" s="23" t="s">
        <v>92</v>
      </c>
      <c r="C27" s="17" t="s">
        <v>36</v>
      </c>
      <c r="D27" s="40">
        <v>914</v>
      </c>
      <c r="E27" s="40">
        <v>8</v>
      </c>
      <c r="F27" s="40">
        <v>5</v>
      </c>
      <c r="G27" s="40">
        <v>21.5</v>
      </c>
      <c r="H27" s="40">
        <v>1.5</v>
      </c>
      <c r="I27" s="40">
        <v>3.5</v>
      </c>
      <c r="J27" s="42">
        <f t="shared" si="0"/>
        <v>39.5</v>
      </c>
      <c r="K27" s="2">
        <f t="shared" si="1"/>
        <v>15</v>
      </c>
      <c r="L27" s="2"/>
      <c r="M27" s="89" t="s">
        <v>328</v>
      </c>
      <c r="N27" s="23" t="s">
        <v>91</v>
      </c>
    </row>
    <row r="28" spans="1:14" s="1" customFormat="1" ht="15" customHeight="1">
      <c r="A28" s="4">
        <v>16</v>
      </c>
      <c r="B28" s="15" t="s">
        <v>49</v>
      </c>
      <c r="C28" s="18" t="s">
        <v>40</v>
      </c>
      <c r="D28" s="40">
        <v>913</v>
      </c>
      <c r="E28" s="40">
        <v>7</v>
      </c>
      <c r="F28" s="40">
        <v>4.5</v>
      </c>
      <c r="G28" s="40">
        <v>24.5</v>
      </c>
      <c r="H28" s="40">
        <v>0.5</v>
      </c>
      <c r="I28" s="40">
        <v>1.5</v>
      </c>
      <c r="J28" s="42">
        <f t="shared" si="0"/>
        <v>38</v>
      </c>
      <c r="K28" s="2">
        <f t="shared" si="1"/>
        <v>16</v>
      </c>
      <c r="L28" s="2"/>
      <c r="M28" s="89" t="s">
        <v>328</v>
      </c>
      <c r="N28" s="7" t="s">
        <v>227</v>
      </c>
    </row>
    <row r="29" spans="1:14" s="1" customFormat="1" ht="15" customHeight="1">
      <c r="A29" s="4">
        <v>17</v>
      </c>
      <c r="B29" s="23" t="s">
        <v>187</v>
      </c>
      <c r="C29" s="17" t="s">
        <v>38</v>
      </c>
      <c r="D29" s="40">
        <v>918</v>
      </c>
      <c r="E29" s="40">
        <v>7</v>
      </c>
      <c r="F29" s="40">
        <v>5</v>
      </c>
      <c r="G29" s="40">
        <v>20</v>
      </c>
      <c r="H29" s="40">
        <v>0.5</v>
      </c>
      <c r="I29" s="40">
        <v>5</v>
      </c>
      <c r="J29" s="42">
        <f t="shared" si="0"/>
        <v>37.5</v>
      </c>
      <c r="K29" s="2">
        <f t="shared" si="1"/>
        <v>17</v>
      </c>
      <c r="L29" s="2"/>
      <c r="M29" s="89"/>
      <c r="N29" s="7" t="s">
        <v>186</v>
      </c>
    </row>
    <row r="30" spans="1:14" s="1" customFormat="1" ht="15" customHeight="1">
      <c r="A30" s="4">
        <v>18</v>
      </c>
      <c r="B30" s="23" t="s">
        <v>63</v>
      </c>
      <c r="C30" s="17" t="s">
        <v>61</v>
      </c>
      <c r="D30" s="40">
        <v>928</v>
      </c>
      <c r="E30" s="40">
        <v>8</v>
      </c>
      <c r="F30" s="40">
        <v>5</v>
      </c>
      <c r="G30" s="40">
        <v>20</v>
      </c>
      <c r="H30" s="40">
        <v>4</v>
      </c>
      <c r="I30" s="40">
        <v>0.5</v>
      </c>
      <c r="J30" s="42">
        <f t="shared" si="0"/>
        <v>37.5</v>
      </c>
      <c r="K30" s="2">
        <f t="shared" si="1"/>
        <v>17</v>
      </c>
      <c r="L30" s="2"/>
      <c r="M30" s="89"/>
      <c r="N30" s="7" t="s">
        <v>228</v>
      </c>
    </row>
    <row r="31" spans="1:14" s="1" customFormat="1" ht="15" customHeight="1">
      <c r="A31" s="4">
        <v>19</v>
      </c>
      <c r="B31" s="23" t="s">
        <v>130</v>
      </c>
      <c r="C31" s="18" t="s">
        <v>80</v>
      </c>
      <c r="D31" s="40">
        <v>908</v>
      </c>
      <c r="E31" s="40">
        <v>7</v>
      </c>
      <c r="F31" s="40">
        <v>4</v>
      </c>
      <c r="G31" s="40">
        <v>19</v>
      </c>
      <c r="H31" s="40">
        <v>1</v>
      </c>
      <c r="I31" s="40">
        <v>5</v>
      </c>
      <c r="J31" s="42">
        <f t="shared" si="0"/>
        <v>36</v>
      </c>
      <c r="K31" s="2">
        <f t="shared" si="1"/>
        <v>19</v>
      </c>
      <c r="L31" s="2"/>
      <c r="M31" s="89"/>
      <c r="N31" s="23" t="s">
        <v>131</v>
      </c>
    </row>
    <row r="32" spans="1:14" s="1" customFormat="1" ht="15" customHeight="1">
      <c r="A32" s="4">
        <v>20</v>
      </c>
      <c r="B32" s="15" t="s">
        <v>163</v>
      </c>
      <c r="C32" s="17" t="s">
        <v>196</v>
      </c>
      <c r="D32" s="40">
        <v>901</v>
      </c>
      <c r="E32" s="40">
        <v>6</v>
      </c>
      <c r="F32" s="40">
        <v>5</v>
      </c>
      <c r="G32" s="40">
        <v>21</v>
      </c>
      <c r="H32" s="40">
        <v>2.5</v>
      </c>
      <c r="I32" s="40">
        <v>1.5</v>
      </c>
      <c r="J32" s="42">
        <f t="shared" si="0"/>
        <v>36</v>
      </c>
      <c r="K32" s="2">
        <f t="shared" si="1"/>
        <v>19</v>
      </c>
      <c r="L32" s="2"/>
      <c r="M32" s="89"/>
      <c r="N32" s="7" t="s">
        <v>235</v>
      </c>
    </row>
    <row r="33" spans="1:14" s="1" customFormat="1" ht="15" customHeight="1">
      <c r="A33" s="4">
        <v>21</v>
      </c>
      <c r="B33" s="23" t="s">
        <v>101</v>
      </c>
      <c r="C33" s="18" t="s">
        <v>198</v>
      </c>
      <c r="D33" s="40">
        <v>923</v>
      </c>
      <c r="E33" s="40">
        <v>5</v>
      </c>
      <c r="F33" s="40">
        <v>5</v>
      </c>
      <c r="G33" s="40">
        <v>20</v>
      </c>
      <c r="H33" s="40">
        <v>2</v>
      </c>
      <c r="I33" s="40">
        <v>3.5</v>
      </c>
      <c r="J33" s="42">
        <f t="shared" si="0"/>
        <v>35.5</v>
      </c>
      <c r="K33" s="2">
        <f t="shared" si="1"/>
        <v>21</v>
      </c>
      <c r="L33" s="2"/>
      <c r="M33" s="89"/>
      <c r="N33" s="23" t="s">
        <v>102</v>
      </c>
    </row>
    <row r="34" spans="1:14" s="1" customFormat="1" ht="15" customHeight="1">
      <c r="A34" s="4">
        <v>22</v>
      </c>
      <c r="B34" s="15" t="s">
        <v>247</v>
      </c>
      <c r="C34" s="23" t="s">
        <v>85</v>
      </c>
      <c r="D34" s="40">
        <v>910</v>
      </c>
      <c r="E34" s="40">
        <v>8</v>
      </c>
      <c r="F34" s="40">
        <v>5</v>
      </c>
      <c r="G34" s="40">
        <v>18.5</v>
      </c>
      <c r="H34" s="40">
        <v>1.5</v>
      </c>
      <c r="I34" s="40">
        <v>1.5</v>
      </c>
      <c r="J34" s="42">
        <f t="shared" si="0"/>
        <v>34.5</v>
      </c>
      <c r="K34" s="2">
        <f t="shared" si="1"/>
        <v>22</v>
      </c>
      <c r="L34" s="2"/>
      <c r="M34" s="89"/>
      <c r="N34" s="6" t="s">
        <v>208</v>
      </c>
    </row>
    <row r="35" spans="1:14" s="1" customFormat="1" ht="15" customHeight="1">
      <c r="A35" s="4">
        <v>23</v>
      </c>
      <c r="B35" s="23" t="s">
        <v>171</v>
      </c>
      <c r="C35" s="17" t="s">
        <v>29</v>
      </c>
      <c r="D35" s="40">
        <v>902</v>
      </c>
      <c r="E35" s="40">
        <v>7</v>
      </c>
      <c r="F35" s="40">
        <v>5</v>
      </c>
      <c r="G35" s="40">
        <v>20</v>
      </c>
      <c r="H35" s="40">
        <v>0</v>
      </c>
      <c r="I35" s="40">
        <v>2</v>
      </c>
      <c r="J35" s="42">
        <f t="shared" si="0"/>
        <v>34</v>
      </c>
      <c r="K35" s="2">
        <f t="shared" si="1"/>
        <v>23</v>
      </c>
      <c r="L35" s="2"/>
      <c r="M35" s="89"/>
      <c r="N35" s="7" t="s">
        <v>172</v>
      </c>
    </row>
    <row r="36" spans="1:14" s="1" customFormat="1" ht="15" customHeight="1">
      <c r="A36" s="4">
        <v>24</v>
      </c>
      <c r="B36" s="23" t="s">
        <v>205</v>
      </c>
      <c r="C36" s="23" t="s">
        <v>84</v>
      </c>
      <c r="D36" s="40">
        <v>930</v>
      </c>
      <c r="E36" s="40">
        <v>8</v>
      </c>
      <c r="F36" s="40">
        <v>5</v>
      </c>
      <c r="G36" s="40">
        <v>15</v>
      </c>
      <c r="H36" s="40">
        <v>2.5</v>
      </c>
      <c r="I36" s="40">
        <v>3.5</v>
      </c>
      <c r="J36" s="42">
        <f t="shared" si="0"/>
        <v>34</v>
      </c>
      <c r="K36" s="2">
        <f t="shared" si="1"/>
        <v>23</v>
      </c>
      <c r="L36" s="2"/>
      <c r="M36" s="89"/>
      <c r="N36" s="6" t="s">
        <v>233</v>
      </c>
    </row>
    <row r="37" spans="1:14" s="1" customFormat="1" ht="15" customHeight="1">
      <c r="A37" s="4">
        <v>25</v>
      </c>
      <c r="B37" s="23" t="s">
        <v>248</v>
      </c>
      <c r="C37" s="17" t="s">
        <v>95</v>
      </c>
      <c r="D37" s="40">
        <v>921</v>
      </c>
      <c r="E37" s="40">
        <v>5</v>
      </c>
      <c r="F37" s="40">
        <v>5</v>
      </c>
      <c r="G37" s="40">
        <v>19</v>
      </c>
      <c r="H37" s="40">
        <v>1.5</v>
      </c>
      <c r="I37" s="40">
        <v>2.5</v>
      </c>
      <c r="J37" s="42">
        <f t="shared" si="0"/>
        <v>33</v>
      </c>
      <c r="K37" s="2">
        <f t="shared" si="1"/>
        <v>25</v>
      </c>
      <c r="L37" s="2"/>
      <c r="M37" s="89"/>
      <c r="N37" s="23" t="s">
        <v>116</v>
      </c>
    </row>
    <row r="38" spans="1:14" s="1" customFormat="1" ht="15" customHeight="1">
      <c r="A38" s="4">
        <v>26</v>
      </c>
      <c r="B38" s="23" t="s">
        <v>59</v>
      </c>
      <c r="C38" s="17" t="s">
        <v>56</v>
      </c>
      <c r="D38" s="40">
        <v>911</v>
      </c>
      <c r="E38" s="40">
        <v>6</v>
      </c>
      <c r="F38" s="40">
        <v>5</v>
      </c>
      <c r="G38" s="40">
        <v>16.5</v>
      </c>
      <c r="H38" s="40">
        <v>2</v>
      </c>
      <c r="I38" s="40">
        <v>3.5</v>
      </c>
      <c r="J38" s="42">
        <f t="shared" si="0"/>
        <v>33</v>
      </c>
      <c r="K38" s="2">
        <f t="shared" si="1"/>
        <v>25</v>
      </c>
      <c r="L38" s="2"/>
      <c r="M38" s="89"/>
      <c r="N38" s="23" t="s">
        <v>58</v>
      </c>
    </row>
    <row r="39" spans="1:14" s="1" customFormat="1" ht="15" customHeight="1">
      <c r="A39" s="4">
        <v>27</v>
      </c>
      <c r="B39" s="23" t="s">
        <v>146</v>
      </c>
      <c r="C39" s="17" t="s">
        <v>43</v>
      </c>
      <c r="D39" s="40">
        <v>924</v>
      </c>
      <c r="E39" s="40">
        <v>8</v>
      </c>
      <c r="F39" s="40">
        <v>4</v>
      </c>
      <c r="G39" s="40">
        <v>18.5</v>
      </c>
      <c r="H39" s="40">
        <v>0.5</v>
      </c>
      <c r="I39" s="40">
        <v>0.5</v>
      </c>
      <c r="J39" s="42">
        <f t="shared" si="0"/>
        <v>31.5</v>
      </c>
      <c r="K39" s="2">
        <f t="shared" si="1"/>
        <v>27</v>
      </c>
      <c r="L39" s="2"/>
      <c r="M39" s="89"/>
      <c r="N39" s="23" t="s">
        <v>220</v>
      </c>
    </row>
    <row r="40" spans="1:14" s="1" customFormat="1" ht="15" customHeight="1">
      <c r="A40" s="4">
        <v>28</v>
      </c>
      <c r="B40" s="15" t="s">
        <v>201</v>
      </c>
      <c r="C40" s="18" t="s">
        <v>46</v>
      </c>
      <c r="D40" s="40">
        <v>915</v>
      </c>
      <c r="E40" s="40">
        <v>6</v>
      </c>
      <c r="F40" s="40">
        <v>2.5</v>
      </c>
      <c r="G40" s="40">
        <v>20</v>
      </c>
      <c r="H40" s="40">
        <v>0.5</v>
      </c>
      <c r="I40" s="40">
        <v>1.5</v>
      </c>
      <c r="J40" s="42">
        <f t="shared" si="0"/>
        <v>30.5</v>
      </c>
      <c r="K40" s="2">
        <f t="shared" si="1"/>
        <v>28</v>
      </c>
      <c r="L40" s="2"/>
      <c r="M40" s="89"/>
      <c r="N40" s="7" t="s">
        <v>234</v>
      </c>
    </row>
    <row r="41" spans="1:14" s="1" customFormat="1" ht="15" customHeight="1">
      <c r="A41" s="4">
        <v>29</v>
      </c>
      <c r="B41" s="7" t="s">
        <v>165</v>
      </c>
      <c r="C41" s="17" t="s">
        <v>197</v>
      </c>
      <c r="D41" s="40">
        <v>912</v>
      </c>
      <c r="E41" s="40">
        <v>6</v>
      </c>
      <c r="F41" s="40">
        <v>3.5</v>
      </c>
      <c r="G41" s="40">
        <v>17.5</v>
      </c>
      <c r="H41" s="40">
        <v>1</v>
      </c>
      <c r="I41" s="40">
        <v>1.5</v>
      </c>
      <c r="J41" s="42">
        <f t="shared" si="0"/>
        <v>29.5</v>
      </c>
      <c r="K41" s="2">
        <f t="shared" si="1"/>
        <v>29</v>
      </c>
      <c r="L41" s="2"/>
      <c r="M41" s="89"/>
      <c r="N41" s="7" t="s">
        <v>166</v>
      </c>
    </row>
    <row r="42" spans="1:14" s="1" customFormat="1" ht="15" customHeight="1">
      <c r="A42" s="4">
        <v>30</v>
      </c>
      <c r="B42" s="23" t="s">
        <v>54</v>
      </c>
      <c r="C42" s="17" t="s">
        <v>42</v>
      </c>
      <c r="D42" s="40">
        <v>916</v>
      </c>
      <c r="E42" s="40">
        <v>6</v>
      </c>
      <c r="F42" s="40">
        <v>5</v>
      </c>
      <c r="G42" s="40">
        <v>16</v>
      </c>
      <c r="H42" s="40">
        <v>0</v>
      </c>
      <c r="I42" s="40">
        <v>1.5</v>
      </c>
      <c r="J42" s="42">
        <f t="shared" si="0"/>
        <v>28.5</v>
      </c>
      <c r="K42" s="2">
        <f t="shared" si="1"/>
        <v>30</v>
      </c>
      <c r="L42" s="2"/>
      <c r="M42" s="89"/>
      <c r="N42" s="23" t="s">
        <v>53</v>
      </c>
    </row>
    <row r="43" spans="1:14" s="1" customFormat="1" ht="15" customHeight="1">
      <c r="A43" s="4">
        <v>31</v>
      </c>
      <c r="B43" s="23" t="s">
        <v>154</v>
      </c>
      <c r="C43" s="18" t="s">
        <v>83</v>
      </c>
      <c r="D43" s="40">
        <v>929</v>
      </c>
      <c r="E43" s="40">
        <v>5</v>
      </c>
      <c r="F43" s="40">
        <v>3</v>
      </c>
      <c r="G43" s="40">
        <v>17.5</v>
      </c>
      <c r="H43" s="40">
        <v>0</v>
      </c>
      <c r="I43" s="40">
        <v>1.5</v>
      </c>
      <c r="J43" s="42">
        <f t="shared" si="0"/>
        <v>27</v>
      </c>
      <c r="K43" s="2">
        <f t="shared" si="1"/>
        <v>31</v>
      </c>
      <c r="L43" s="2"/>
      <c r="M43" s="89"/>
      <c r="N43" s="7" t="s">
        <v>230</v>
      </c>
    </row>
    <row r="44" spans="1:14" s="1" customFormat="1" ht="15" customHeight="1">
      <c r="A44" s="4">
        <v>32</v>
      </c>
      <c r="B44" s="23" t="s">
        <v>74</v>
      </c>
      <c r="C44" s="17" t="s">
        <v>44</v>
      </c>
      <c r="D44" s="40">
        <v>927</v>
      </c>
      <c r="E44" s="40">
        <v>5</v>
      </c>
      <c r="F44" s="40">
        <v>4</v>
      </c>
      <c r="G44" s="40">
        <v>17.5</v>
      </c>
      <c r="H44" s="40">
        <v>0</v>
      </c>
      <c r="I44" s="40">
        <v>0</v>
      </c>
      <c r="J44" s="42">
        <f t="shared" si="0"/>
        <v>26.5</v>
      </c>
      <c r="K44" s="2">
        <f t="shared" si="1"/>
        <v>32</v>
      </c>
      <c r="L44" s="2"/>
      <c r="M44" s="89"/>
      <c r="N44" s="23" t="s">
        <v>75</v>
      </c>
    </row>
    <row r="45" spans="1:15" s="1" customFormat="1" ht="13.5" customHeight="1">
      <c r="A45" s="31"/>
      <c r="B45" s="30" t="s">
        <v>11</v>
      </c>
      <c r="C45" s="77" t="s">
        <v>218</v>
      </c>
      <c r="D45" s="77"/>
      <c r="E45" s="77"/>
      <c r="F45" s="77"/>
      <c r="G45" s="76"/>
      <c r="H45" s="76"/>
      <c r="I45" s="31"/>
      <c r="J45" s="31"/>
      <c r="K45" s="31"/>
      <c r="L45" s="31"/>
      <c r="M45" s="94"/>
      <c r="N45" s="31"/>
      <c r="O45" s="10"/>
    </row>
    <row r="46" spans="1:15" s="1" customFormat="1" ht="12" customHeight="1">
      <c r="A46" s="31"/>
      <c r="B46" s="36" t="s">
        <v>12</v>
      </c>
      <c r="C46" s="78" t="s">
        <v>252</v>
      </c>
      <c r="D46" s="78"/>
      <c r="E46" s="78"/>
      <c r="F46" s="78"/>
      <c r="G46" s="76"/>
      <c r="H46" s="76"/>
      <c r="I46" s="31"/>
      <c r="J46" s="31"/>
      <c r="K46" s="31"/>
      <c r="L46" s="31"/>
      <c r="M46" s="94"/>
      <c r="N46" s="31"/>
      <c r="O46" s="10"/>
    </row>
    <row r="47" spans="1:17" s="1" customFormat="1" ht="12.75" customHeight="1">
      <c r="A47" s="22"/>
      <c r="B47" s="22" t="s">
        <v>255</v>
      </c>
      <c r="C47" s="78" t="s">
        <v>256</v>
      </c>
      <c r="D47" s="78"/>
      <c r="E47" s="78"/>
      <c r="F47" s="78"/>
      <c r="G47" s="32"/>
      <c r="H47" s="33"/>
      <c r="I47" s="34"/>
      <c r="J47" s="31"/>
      <c r="K47" s="31"/>
      <c r="L47" s="31"/>
      <c r="M47" s="94"/>
      <c r="N47" s="31"/>
      <c r="O47" s="10"/>
      <c r="Q47" s="9"/>
    </row>
    <row r="48" spans="1:15" s="1" customFormat="1" ht="11.25" customHeight="1">
      <c r="A48" s="22"/>
      <c r="B48" s="22"/>
      <c r="C48" s="78" t="s">
        <v>257</v>
      </c>
      <c r="D48" s="78"/>
      <c r="E48" s="78"/>
      <c r="F48" s="78"/>
      <c r="G48" s="81"/>
      <c r="H48" s="81"/>
      <c r="I48" s="79"/>
      <c r="J48" s="79"/>
      <c r="K48" s="79"/>
      <c r="L48" s="80"/>
      <c r="M48" s="80"/>
      <c r="N48" s="22"/>
      <c r="O48" s="10"/>
    </row>
    <row r="49" spans="1:15" s="1" customFormat="1" ht="10.5" customHeight="1">
      <c r="A49" s="22"/>
      <c r="B49" s="22"/>
      <c r="C49" s="78" t="s">
        <v>258</v>
      </c>
      <c r="D49" s="78"/>
      <c r="E49" s="78"/>
      <c r="F49" s="78"/>
      <c r="G49" s="81"/>
      <c r="H49" s="81"/>
      <c r="I49" s="34"/>
      <c r="J49" s="34"/>
      <c r="K49" s="34"/>
      <c r="L49" s="34"/>
      <c r="M49" s="95"/>
      <c r="N49" s="22"/>
      <c r="O49" s="10"/>
    </row>
    <row r="50" spans="1:15" s="1" customFormat="1" ht="11.25" customHeight="1">
      <c r="A50" s="22"/>
      <c r="B50" s="22"/>
      <c r="C50" s="78" t="s">
        <v>259</v>
      </c>
      <c r="D50" s="78"/>
      <c r="E50" s="78"/>
      <c r="F50" s="78"/>
      <c r="G50" s="81"/>
      <c r="H50" s="81"/>
      <c r="I50" s="34"/>
      <c r="J50" s="34"/>
      <c r="K50" s="34"/>
      <c r="L50" s="34"/>
      <c r="M50" s="95"/>
      <c r="N50" s="22"/>
      <c r="O50" s="10"/>
    </row>
    <row r="51" spans="1:15" s="1" customFormat="1" ht="11.25" customHeight="1">
      <c r="A51" s="22"/>
      <c r="B51" s="22"/>
      <c r="C51" s="82"/>
      <c r="D51" s="82"/>
      <c r="E51" s="82"/>
      <c r="F51" s="82"/>
      <c r="G51" s="81"/>
      <c r="H51" s="81"/>
      <c r="I51" s="22"/>
      <c r="J51" s="22"/>
      <c r="K51" s="22"/>
      <c r="L51" s="22"/>
      <c r="M51" s="96"/>
      <c r="N51" s="22"/>
      <c r="O51" s="10"/>
    </row>
    <row r="52" spans="1:15" s="1" customFormat="1" ht="15.75" customHeight="1">
      <c r="A52"/>
      <c r="B52"/>
      <c r="C52" s="60"/>
      <c r="D52" s="60"/>
      <c r="E52" s="60"/>
      <c r="F52" s="60"/>
      <c r="G52" s="66"/>
      <c r="H52" s="66"/>
      <c r="I52"/>
      <c r="J52"/>
      <c r="K52"/>
      <c r="L52"/>
      <c r="M52" s="93"/>
      <c r="N52"/>
      <c r="O52" s="10"/>
    </row>
    <row r="53" spans="3:15" ht="15.75" customHeight="1">
      <c r="C53" s="60"/>
      <c r="D53" s="60"/>
      <c r="E53" s="60"/>
      <c r="F53" s="60"/>
      <c r="O53" s="8"/>
    </row>
    <row r="54" ht="15.75" customHeight="1">
      <c r="O54" s="8"/>
    </row>
    <row r="55" ht="15.75" customHeight="1">
      <c r="O55" s="8"/>
    </row>
    <row r="56" ht="15.75" customHeight="1">
      <c r="O56" s="8"/>
    </row>
    <row r="57" ht="15.75" customHeight="1">
      <c r="O57" s="8"/>
    </row>
    <row r="58" ht="12.75">
      <c r="O58" s="8"/>
    </row>
    <row r="59" ht="12.75">
      <c r="O59" s="8"/>
    </row>
    <row r="60" ht="12.75">
      <c r="O60" s="8"/>
    </row>
  </sheetData>
  <sheetProtection/>
  <mergeCells count="41">
    <mergeCell ref="C53:F53"/>
    <mergeCell ref="C51:F51"/>
    <mergeCell ref="G51:H51"/>
    <mergeCell ref="G50:H50"/>
    <mergeCell ref="C50:F50"/>
    <mergeCell ref="C49:F49"/>
    <mergeCell ref="I48:K48"/>
    <mergeCell ref="L48:M48"/>
    <mergeCell ref="C47:F47"/>
    <mergeCell ref="C48:F48"/>
    <mergeCell ref="G48:H48"/>
    <mergeCell ref="C52:F52"/>
    <mergeCell ref="G52:H52"/>
    <mergeCell ref="G49:H49"/>
    <mergeCell ref="A8:M8"/>
    <mergeCell ref="A9:M9"/>
    <mergeCell ref="N10:N12"/>
    <mergeCell ref="I10:I12"/>
    <mergeCell ref="C10:C12"/>
    <mergeCell ref="H10:H12"/>
    <mergeCell ref="D10:D12"/>
    <mergeCell ref="F10:F12"/>
    <mergeCell ref="G10:G12"/>
    <mergeCell ref="A1:N1"/>
    <mergeCell ref="A2:N2"/>
    <mergeCell ref="A3:N3"/>
    <mergeCell ref="L10:L12"/>
    <mergeCell ref="A4:N4"/>
    <mergeCell ref="A5:N5"/>
    <mergeCell ref="A6:K6"/>
    <mergeCell ref="A7:H7"/>
    <mergeCell ref="G46:H46"/>
    <mergeCell ref="M10:M12"/>
    <mergeCell ref="B10:B12"/>
    <mergeCell ref="C45:F45"/>
    <mergeCell ref="A10:A12"/>
    <mergeCell ref="C46:F46"/>
    <mergeCell ref="G45:H45"/>
    <mergeCell ref="J10:J12"/>
    <mergeCell ref="K10:K12"/>
    <mergeCell ref="E10:E12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69" r:id="rId1"/>
  <ignoredErrors>
    <ignoredError sqref="J13:J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36.00390625" style="0" customWidth="1"/>
    <col min="3" max="3" width="18.2539062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3" max="13" width="9.125" style="93" customWidth="1"/>
    <col min="14" max="14" width="36.875" style="0" customWidth="1"/>
  </cols>
  <sheetData>
    <row r="1" spans="1:14" s="5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5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5" customFormat="1" ht="18.75">
      <c r="A3" s="68" t="s">
        <v>133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5" customFormat="1" ht="18.75">
      <c r="A4" s="69" t="s">
        <v>20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5" customFormat="1" ht="18.75">
      <c r="A5" s="69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5" customFormat="1" ht="18.75">
      <c r="A6" s="59" t="s">
        <v>129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1"/>
      <c r="M6" s="88"/>
      <c r="N6" s="11"/>
    </row>
    <row r="7" spans="1:14" s="5" customFormat="1" ht="18.75">
      <c r="A7" s="59" t="s">
        <v>239</v>
      </c>
      <c r="B7" s="59"/>
      <c r="C7" s="59"/>
      <c r="D7" s="59"/>
      <c r="E7" s="59"/>
      <c r="F7" s="59"/>
      <c r="G7" s="59"/>
      <c r="H7" s="59"/>
      <c r="I7" s="11"/>
      <c r="J7" s="11"/>
      <c r="K7" s="11"/>
      <c r="L7" s="11"/>
      <c r="M7" s="88"/>
      <c r="N7" s="11"/>
    </row>
    <row r="8" spans="1:14" s="5" customFormat="1" ht="18.75">
      <c r="A8" s="59" t="s">
        <v>267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1"/>
    </row>
    <row r="9" spans="1:14" s="5" customFormat="1" ht="18.75">
      <c r="A9" s="59" t="s">
        <v>268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11"/>
    </row>
    <row r="10" spans="1:14" ht="12.75" customHeight="1">
      <c r="A10" s="63" t="s">
        <v>2</v>
      </c>
      <c r="B10" s="63" t="s">
        <v>3</v>
      </c>
      <c r="C10" s="62" t="s">
        <v>4</v>
      </c>
      <c r="D10" s="70" t="s">
        <v>5</v>
      </c>
      <c r="E10" s="62" t="s">
        <v>13</v>
      </c>
      <c r="F10" s="62" t="s">
        <v>14</v>
      </c>
      <c r="G10" s="62" t="s">
        <v>15</v>
      </c>
      <c r="H10" s="62" t="s">
        <v>16</v>
      </c>
      <c r="I10" s="62" t="s">
        <v>17</v>
      </c>
      <c r="J10" s="61" t="s">
        <v>6</v>
      </c>
      <c r="K10" s="62" t="s">
        <v>7</v>
      </c>
      <c r="L10" s="62" t="s">
        <v>8</v>
      </c>
      <c r="M10" s="63" t="s">
        <v>9</v>
      </c>
      <c r="N10" s="73" t="s">
        <v>10</v>
      </c>
    </row>
    <row r="11" spans="1:14" ht="12.75" customHeight="1">
      <c r="A11" s="63"/>
      <c r="B11" s="63"/>
      <c r="C11" s="62"/>
      <c r="D11" s="70"/>
      <c r="E11" s="62"/>
      <c r="F11" s="62"/>
      <c r="G11" s="62"/>
      <c r="H11" s="62"/>
      <c r="I11" s="62"/>
      <c r="J11" s="61"/>
      <c r="K11" s="62"/>
      <c r="L11" s="62"/>
      <c r="M11" s="63"/>
      <c r="N11" s="73"/>
    </row>
    <row r="12" spans="1:14" ht="51" customHeight="1">
      <c r="A12" s="63"/>
      <c r="B12" s="63"/>
      <c r="C12" s="62"/>
      <c r="D12" s="70"/>
      <c r="E12" s="62"/>
      <c r="F12" s="62"/>
      <c r="G12" s="62"/>
      <c r="H12" s="62"/>
      <c r="I12" s="62"/>
      <c r="J12" s="61"/>
      <c r="K12" s="62"/>
      <c r="L12" s="62"/>
      <c r="M12" s="63"/>
      <c r="N12" s="73"/>
    </row>
    <row r="13" spans="1:14" s="1" customFormat="1" ht="15" customHeight="1">
      <c r="A13" s="4">
        <v>1</v>
      </c>
      <c r="B13" s="23" t="s">
        <v>173</v>
      </c>
      <c r="C13" s="17" t="s">
        <v>29</v>
      </c>
      <c r="D13" s="40">
        <v>1017</v>
      </c>
      <c r="E13" s="40">
        <v>9</v>
      </c>
      <c r="F13" s="40">
        <v>5</v>
      </c>
      <c r="G13" s="40">
        <v>30</v>
      </c>
      <c r="H13" s="40">
        <v>4</v>
      </c>
      <c r="I13" s="40">
        <v>2</v>
      </c>
      <c r="J13" s="42">
        <f aca="true" t="shared" si="0" ref="J13:J43">SUM(E13:I13)</f>
        <v>50</v>
      </c>
      <c r="K13" s="2">
        <f aca="true" t="shared" si="1" ref="K13:K43">RANK(J13,$J$13:$J$43)</f>
        <v>1</v>
      </c>
      <c r="L13" s="2"/>
      <c r="M13" s="89" t="s">
        <v>326</v>
      </c>
      <c r="N13" s="19" t="s">
        <v>262</v>
      </c>
    </row>
    <row r="14" spans="1:14" s="1" customFormat="1" ht="15" customHeight="1">
      <c r="A14" s="4">
        <v>2</v>
      </c>
      <c r="B14" s="23" t="s">
        <v>107</v>
      </c>
      <c r="C14" s="18" t="s">
        <v>99</v>
      </c>
      <c r="D14" s="40">
        <v>1024</v>
      </c>
      <c r="E14" s="40">
        <v>10</v>
      </c>
      <c r="F14" s="40">
        <v>5</v>
      </c>
      <c r="G14" s="40">
        <v>25</v>
      </c>
      <c r="H14" s="40">
        <v>4</v>
      </c>
      <c r="I14" s="40">
        <v>5</v>
      </c>
      <c r="J14" s="42">
        <f t="shared" si="0"/>
        <v>49</v>
      </c>
      <c r="K14" s="2">
        <f t="shared" si="1"/>
        <v>2</v>
      </c>
      <c r="L14" s="2"/>
      <c r="M14" s="89" t="s">
        <v>326</v>
      </c>
      <c r="N14" s="23" t="s">
        <v>265</v>
      </c>
    </row>
    <row r="15" spans="1:14" s="1" customFormat="1" ht="15" customHeight="1">
      <c r="A15" s="4">
        <v>3</v>
      </c>
      <c r="B15" s="23" t="s">
        <v>93</v>
      </c>
      <c r="C15" s="17" t="s">
        <v>36</v>
      </c>
      <c r="D15" s="40">
        <v>1014</v>
      </c>
      <c r="E15" s="40">
        <v>10</v>
      </c>
      <c r="F15" s="40">
        <v>5</v>
      </c>
      <c r="G15" s="40">
        <v>15</v>
      </c>
      <c r="H15" s="40">
        <v>5</v>
      </c>
      <c r="I15" s="40">
        <v>5</v>
      </c>
      <c r="J15" s="42">
        <f t="shared" si="0"/>
        <v>40</v>
      </c>
      <c r="K15" s="2">
        <f t="shared" si="1"/>
        <v>3</v>
      </c>
      <c r="L15" s="2"/>
      <c r="M15" s="89" t="s">
        <v>326</v>
      </c>
      <c r="N15" s="23" t="s">
        <v>91</v>
      </c>
    </row>
    <row r="16" spans="1:14" s="1" customFormat="1" ht="15" customHeight="1">
      <c r="A16" s="4">
        <v>4</v>
      </c>
      <c r="B16" s="23" t="s">
        <v>103</v>
      </c>
      <c r="C16" s="18" t="s">
        <v>198</v>
      </c>
      <c r="D16" s="40">
        <v>1023</v>
      </c>
      <c r="E16" s="40">
        <v>7</v>
      </c>
      <c r="F16" s="40">
        <v>2</v>
      </c>
      <c r="G16" s="40">
        <v>27.5</v>
      </c>
      <c r="H16" s="40">
        <v>3</v>
      </c>
      <c r="I16" s="40">
        <v>0</v>
      </c>
      <c r="J16" s="42">
        <f t="shared" si="0"/>
        <v>39.5</v>
      </c>
      <c r="K16" s="2">
        <f t="shared" si="1"/>
        <v>4</v>
      </c>
      <c r="L16" s="2"/>
      <c r="M16" s="89" t="s">
        <v>327</v>
      </c>
      <c r="N16" s="23" t="s">
        <v>100</v>
      </c>
    </row>
    <row r="17" spans="1:14" s="1" customFormat="1" ht="15" customHeight="1">
      <c r="A17" s="4">
        <v>5</v>
      </c>
      <c r="B17" s="23" t="s">
        <v>125</v>
      </c>
      <c r="C17" s="17" t="s">
        <v>96</v>
      </c>
      <c r="D17" s="40">
        <v>1010</v>
      </c>
      <c r="E17" s="40">
        <v>8</v>
      </c>
      <c r="F17" s="40">
        <v>3</v>
      </c>
      <c r="G17" s="40">
        <v>22.5</v>
      </c>
      <c r="H17" s="40">
        <v>4</v>
      </c>
      <c r="I17" s="40">
        <v>2</v>
      </c>
      <c r="J17" s="42">
        <f t="shared" si="0"/>
        <v>39.5</v>
      </c>
      <c r="K17" s="2">
        <f t="shared" si="1"/>
        <v>4</v>
      </c>
      <c r="L17" s="2"/>
      <c r="M17" s="89" t="s">
        <v>327</v>
      </c>
      <c r="N17" s="23" t="s">
        <v>123</v>
      </c>
    </row>
    <row r="18" spans="1:14" s="1" customFormat="1" ht="15" customHeight="1">
      <c r="A18" s="4">
        <v>6</v>
      </c>
      <c r="B18" s="23" t="s">
        <v>65</v>
      </c>
      <c r="C18" s="17" t="s">
        <v>37</v>
      </c>
      <c r="D18" s="40">
        <v>1025</v>
      </c>
      <c r="E18" s="40">
        <v>9</v>
      </c>
      <c r="F18" s="40">
        <v>4</v>
      </c>
      <c r="G18" s="40">
        <v>22.5</v>
      </c>
      <c r="H18" s="40">
        <v>3</v>
      </c>
      <c r="I18" s="40">
        <v>0</v>
      </c>
      <c r="J18" s="42">
        <f t="shared" si="0"/>
        <v>38.5</v>
      </c>
      <c r="K18" s="2">
        <f t="shared" si="1"/>
        <v>6</v>
      </c>
      <c r="L18" s="2"/>
      <c r="M18" s="89" t="s">
        <v>327</v>
      </c>
      <c r="N18" s="23" t="s">
        <v>251</v>
      </c>
    </row>
    <row r="19" spans="1:14" s="1" customFormat="1" ht="15" customHeight="1">
      <c r="A19" s="4">
        <v>7</v>
      </c>
      <c r="B19" s="16" t="s">
        <v>264</v>
      </c>
      <c r="C19" s="17" t="s">
        <v>196</v>
      </c>
      <c r="D19" s="40">
        <v>1022</v>
      </c>
      <c r="E19" s="40">
        <v>10</v>
      </c>
      <c r="F19" s="40">
        <v>3</v>
      </c>
      <c r="G19" s="40">
        <v>20</v>
      </c>
      <c r="H19" s="40">
        <v>4</v>
      </c>
      <c r="I19" s="40">
        <v>0</v>
      </c>
      <c r="J19" s="42">
        <f t="shared" si="0"/>
        <v>37</v>
      </c>
      <c r="K19" s="2">
        <f t="shared" si="1"/>
        <v>7</v>
      </c>
      <c r="L19" s="2"/>
      <c r="M19" s="89" t="s">
        <v>327</v>
      </c>
      <c r="N19" s="6" t="s">
        <v>235</v>
      </c>
    </row>
    <row r="20" spans="1:14" s="1" customFormat="1" ht="15" customHeight="1">
      <c r="A20" s="4">
        <v>8</v>
      </c>
      <c r="B20" s="23" t="s">
        <v>202</v>
      </c>
      <c r="C20" s="18" t="s">
        <v>46</v>
      </c>
      <c r="D20" s="40">
        <v>1002</v>
      </c>
      <c r="E20" s="40">
        <v>8</v>
      </c>
      <c r="F20" s="40">
        <v>4</v>
      </c>
      <c r="G20" s="40">
        <v>22.5</v>
      </c>
      <c r="H20" s="40">
        <v>1</v>
      </c>
      <c r="I20" s="40">
        <v>0</v>
      </c>
      <c r="J20" s="42">
        <f t="shared" si="0"/>
        <v>35.5</v>
      </c>
      <c r="K20" s="2">
        <f t="shared" si="1"/>
        <v>8</v>
      </c>
      <c r="L20" s="2"/>
      <c r="M20" s="89" t="s">
        <v>328</v>
      </c>
      <c r="N20" s="23" t="s">
        <v>234</v>
      </c>
    </row>
    <row r="21" spans="1:14" s="1" customFormat="1" ht="15" customHeight="1">
      <c r="A21" s="4">
        <v>9</v>
      </c>
      <c r="B21" s="15" t="s">
        <v>157</v>
      </c>
      <c r="C21" s="17" t="s">
        <v>194</v>
      </c>
      <c r="D21" s="40">
        <v>1026</v>
      </c>
      <c r="E21" s="40">
        <v>7</v>
      </c>
      <c r="F21" s="40">
        <v>2.5</v>
      </c>
      <c r="G21" s="40">
        <v>25</v>
      </c>
      <c r="H21" s="40">
        <v>1</v>
      </c>
      <c r="I21" s="40">
        <v>0</v>
      </c>
      <c r="J21" s="42">
        <f t="shared" si="0"/>
        <v>35.5</v>
      </c>
      <c r="K21" s="2">
        <f t="shared" si="1"/>
        <v>8</v>
      </c>
      <c r="L21" s="2"/>
      <c r="M21" s="89" t="s">
        <v>328</v>
      </c>
      <c r="N21" s="6" t="s">
        <v>155</v>
      </c>
    </row>
    <row r="22" spans="1:14" s="1" customFormat="1" ht="15" customHeight="1">
      <c r="A22" s="4">
        <v>10</v>
      </c>
      <c r="B22" s="15" t="s">
        <v>144</v>
      </c>
      <c r="C22" s="18" t="s">
        <v>26</v>
      </c>
      <c r="D22" s="40">
        <v>1018</v>
      </c>
      <c r="E22" s="40">
        <v>6</v>
      </c>
      <c r="F22" s="40">
        <v>3.5</v>
      </c>
      <c r="G22" s="40">
        <v>20</v>
      </c>
      <c r="H22" s="40">
        <v>4</v>
      </c>
      <c r="I22" s="40">
        <v>0</v>
      </c>
      <c r="J22" s="42">
        <f t="shared" si="0"/>
        <v>33.5</v>
      </c>
      <c r="K22" s="2">
        <f t="shared" si="1"/>
        <v>10</v>
      </c>
      <c r="L22" s="2"/>
      <c r="M22" s="89" t="s">
        <v>328</v>
      </c>
      <c r="N22" s="25" t="s">
        <v>142</v>
      </c>
    </row>
    <row r="23" spans="1:14" s="1" customFormat="1" ht="15" customHeight="1">
      <c r="A23" s="4">
        <v>11</v>
      </c>
      <c r="B23" s="17" t="s">
        <v>261</v>
      </c>
      <c r="C23" s="17" t="s">
        <v>41</v>
      </c>
      <c r="D23" s="40">
        <v>1016</v>
      </c>
      <c r="E23" s="40">
        <v>5</v>
      </c>
      <c r="F23" s="40">
        <v>4</v>
      </c>
      <c r="G23" s="40">
        <v>20</v>
      </c>
      <c r="H23" s="40">
        <v>4</v>
      </c>
      <c r="I23" s="40">
        <v>0</v>
      </c>
      <c r="J23" s="42">
        <f t="shared" si="0"/>
        <v>33</v>
      </c>
      <c r="K23" s="2">
        <f t="shared" si="1"/>
        <v>11</v>
      </c>
      <c r="L23" s="2"/>
      <c r="M23" s="89" t="s">
        <v>328</v>
      </c>
      <c r="N23" s="19" t="s">
        <v>193</v>
      </c>
    </row>
    <row r="24" spans="1:14" s="1" customFormat="1" ht="15" customHeight="1">
      <c r="A24" s="4">
        <v>12</v>
      </c>
      <c r="B24" s="25" t="s">
        <v>71</v>
      </c>
      <c r="C24" s="17" t="s">
        <v>35</v>
      </c>
      <c r="D24" s="40">
        <v>1020</v>
      </c>
      <c r="E24" s="40">
        <v>8</v>
      </c>
      <c r="F24" s="40">
        <v>3.5</v>
      </c>
      <c r="G24" s="40">
        <v>20</v>
      </c>
      <c r="H24" s="40">
        <v>0</v>
      </c>
      <c r="I24" s="40">
        <v>0</v>
      </c>
      <c r="J24" s="42">
        <f t="shared" si="0"/>
        <v>31.5</v>
      </c>
      <c r="K24" s="2">
        <f t="shared" si="1"/>
        <v>12</v>
      </c>
      <c r="L24" s="2"/>
      <c r="M24" s="89" t="s">
        <v>328</v>
      </c>
      <c r="N24" s="25" t="s">
        <v>263</v>
      </c>
    </row>
    <row r="25" spans="1:14" s="1" customFormat="1" ht="15" customHeight="1">
      <c r="A25" s="4">
        <v>13</v>
      </c>
      <c r="B25" s="23" t="s">
        <v>55</v>
      </c>
      <c r="C25" s="17" t="s">
        <v>42</v>
      </c>
      <c r="D25" s="40">
        <v>1031</v>
      </c>
      <c r="E25" s="40">
        <v>5</v>
      </c>
      <c r="F25" s="40">
        <v>3.5</v>
      </c>
      <c r="G25" s="40">
        <v>22.5</v>
      </c>
      <c r="H25" s="40">
        <v>0</v>
      </c>
      <c r="I25" s="40">
        <v>0</v>
      </c>
      <c r="J25" s="42">
        <f t="shared" si="0"/>
        <v>31</v>
      </c>
      <c r="K25" s="2">
        <f t="shared" si="1"/>
        <v>13</v>
      </c>
      <c r="L25" s="2"/>
      <c r="M25" s="89" t="s">
        <v>328</v>
      </c>
      <c r="N25" s="23" t="s">
        <v>53</v>
      </c>
    </row>
    <row r="26" spans="1:14" s="1" customFormat="1" ht="15" customHeight="1">
      <c r="A26" s="4">
        <v>14</v>
      </c>
      <c r="B26" s="15" t="s">
        <v>188</v>
      </c>
      <c r="C26" s="17" t="s">
        <v>38</v>
      </c>
      <c r="D26" s="40">
        <v>1011</v>
      </c>
      <c r="E26" s="40">
        <v>4</v>
      </c>
      <c r="F26" s="40">
        <v>2</v>
      </c>
      <c r="G26" s="40">
        <v>20</v>
      </c>
      <c r="H26" s="40">
        <v>4</v>
      </c>
      <c r="I26" s="40">
        <v>0</v>
      </c>
      <c r="J26" s="42">
        <f t="shared" si="0"/>
        <v>30</v>
      </c>
      <c r="K26" s="2">
        <f t="shared" si="1"/>
        <v>14</v>
      </c>
      <c r="L26" s="2"/>
      <c r="M26" s="89" t="s">
        <v>328</v>
      </c>
      <c r="N26" s="15" t="s">
        <v>189</v>
      </c>
    </row>
    <row r="27" spans="1:14" s="1" customFormat="1" ht="15" customHeight="1">
      <c r="A27" s="4">
        <v>15</v>
      </c>
      <c r="B27" s="23" t="s">
        <v>178</v>
      </c>
      <c r="C27" s="17" t="s">
        <v>32</v>
      </c>
      <c r="D27" s="40">
        <v>1028</v>
      </c>
      <c r="E27" s="40">
        <v>8</v>
      </c>
      <c r="F27" s="40">
        <v>5</v>
      </c>
      <c r="G27" s="40">
        <v>12.5</v>
      </c>
      <c r="H27" s="40">
        <v>4</v>
      </c>
      <c r="I27" s="40">
        <v>0</v>
      </c>
      <c r="J27" s="42">
        <f t="shared" si="0"/>
        <v>29.5</v>
      </c>
      <c r="K27" s="2">
        <f t="shared" si="1"/>
        <v>15</v>
      </c>
      <c r="L27" s="2"/>
      <c r="M27" s="89" t="s">
        <v>328</v>
      </c>
      <c r="N27" s="6" t="s">
        <v>177</v>
      </c>
    </row>
    <row r="28" spans="1:14" s="1" customFormat="1" ht="15" customHeight="1">
      <c r="A28" s="4">
        <v>16</v>
      </c>
      <c r="B28" s="24" t="s">
        <v>24</v>
      </c>
      <c r="C28" s="23" t="s">
        <v>27</v>
      </c>
      <c r="D28" s="40">
        <v>1003</v>
      </c>
      <c r="E28" s="40">
        <v>7</v>
      </c>
      <c r="F28" s="40">
        <v>1.5</v>
      </c>
      <c r="G28" s="40">
        <v>20</v>
      </c>
      <c r="H28" s="40">
        <v>0</v>
      </c>
      <c r="I28" s="40">
        <v>0</v>
      </c>
      <c r="J28" s="42">
        <f t="shared" si="0"/>
        <v>28.5</v>
      </c>
      <c r="K28" s="2">
        <f t="shared" si="1"/>
        <v>16</v>
      </c>
      <c r="L28" s="2"/>
      <c r="M28" s="89"/>
      <c r="N28" s="23" t="s">
        <v>25</v>
      </c>
    </row>
    <row r="29" spans="1:14" s="1" customFormat="1" ht="15" customHeight="1">
      <c r="A29" s="4">
        <v>17</v>
      </c>
      <c r="B29" s="23" t="s">
        <v>64</v>
      </c>
      <c r="C29" s="17" t="s">
        <v>61</v>
      </c>
      <c r="D29" s="40">
        <v>1019</v>
      </c>
      <c r="E29" s="40">
        <v>5</v>
      </c>
      <c r="F29" s="40">
        <v>1</v>
      </c>
      <c r="G29" s="40">
        <v>17.5</v>
      </c>
      <c r="H29" s="40">
        <v>4</v>
      </c>
      <c r="I29" s="40">
        <v>0</v>
      </c>
      <c r="J29" s="42">
        <f t="shared" si="0"/>
        <v>27.5</v>
      </c>
      <c r="K29" s="2">
        <f t="shared" si="1"/>
        <v>17</v>
      </c>
      <c r="L29" s="2"/>
      <c r="M29" s="89"/>
      <c r="N29" s="23" t="s">
        <v>228</v>
      </c>
    </row>
    <row r="30" spans="1:14" s="1" customFormat="1" ht="15" customHeight="1">
      <c r="A30" s="4">
        <v>18</v>
      </c>
      <c r="B30" s="23" t="s">
        <v>68</v>
      </c>
      <c r="C30" s="17" t="s">
        <v>31</v>
      </c>
      <c r="D30" s="40">
        <v>1013</v>
      </c>
      <c r="E30" s="40">
        <v>6</v>
      </c>
      <c r="F30" s="40">
        <v>2.5</v>
      </c>
      <c r="G30" s="40">
        <v>15</v>
      </c>
      <c r="H30" s="40">
        <v>4</v>
      </c>
      <c r="I30" s="40">
        <v>0</v>
      </c>
      <c r="J30" s="42">
        <f t="shared" si="0"/>
        <v>27.5</v>
      </c>
      <c r="K30" s="2">
        <f t="shared" si="1"/>
        <v>17</v>
      </c>
      <c r="L30" s="2"/>
      <c r="M30" s="89"/>
      <c r="N30" s="23" t="s">
        <v>231</v>
      </c>
    </row>
    <row r="31" spans="1:14" s="1" customFormat="1" ht="15" customHeight="1">
      <c r="A31" s="4">
        <v>19</v>
      </c>
      <c r="B31" s="23" t="s">
        <v>199</v>
      </c>
      <c r="C31" s="17" t="s">
        <v>45</v>
      </c>
      <c r="D31" s="40">
        <v>1008</v>
      </c>
      <c r="E31" s="40">
        <v>9</v>
      </c>
      <c r="F31" s="40">
        <v>2.5</v>
      </c>
      <c r="G31" s="40">
        <v>15</v>
      </c>
      <c r="H31" s="40">
        <v>0</v>
      </c>
      <c r="I31" s="40">
        <v>0</v>
      </c>
      <c r="J31" s="42">
        <f t="shared" si="0"/>
        <v>26.5</v>
      </c>
      <c r="K31" s="2">
        <f t="shared" si="1"/>
        <v>19</v>
      </c>
      <c r="L31" s="2"/>
      <c r="M31" s="89"/>
      <c r="N31" s="23" t="s">
        <v>260</v>
      </c>
    </row>
    <row r="32" spans="1:14" s="1" customFormat="1" ht="15" customHeight="1">
      <c r="A32" s="4">
        <v>20</v>
      </c>
      <c r="B32" s="7" t="s">
        <v>167</v>
      </c>
      <c r="C32" s="17" t="s">
        <v>197</v>
      </c>
      <c r="D32" s="40">
        <v>1015</v>
      </c>
      <c r="E32" s="40">
        <v>6</v>
      </c>
      <c r="F32" s="40">
        <v>3</v>
      </c>
      <c r="G32" s="40">
        <v>15</v>
      </c>
      <c r="H32" s="40">
        <v>2</v>
      </c>
      <c r="I32" s="40">
        <v>0</v>
      </c>
      <c r="J32" s="42">
        <f t="shared" si="0"/>
        <v>26</v>
      </c>
      <c r="K32" s="2">
        <f t="shared" si="1"/>
        <v>20</v>
      </c>
      <c r="L32" s="2"/>
      <c r="M32" s="89"/>
      <c r="N32" s="7" t="s">
        <v>166</v>
      </c>
    </row>
    <row r="33" spans="1:14" s="1" customFormat="1" ht="15" customHeight="1">
      <c r="A33" s="4">
        <v>21</v>
      </c>
      <c r="B33" s="15" t="s">
        <v>50</v>
      </c>
      <c r="C33" s="18" t="s">
        <v>40</v>
      </c>
      <c r="D33" s="40">
        <v>1004</v>
      </c>
      <c r="E33" s="40">
        <v>6</v>
      </c>
      <c r="F33" s="40">
        <v>3</v>
      </c>
      <c r="G33" s="40">
        <v>15</v>
      </c>
      <c r="H33" s="40">
        <v>0</v>
      </c>
      <c r="I33" s="40">
        <v>0</v>
      </c>
      <c r="J33" s="42">
        <f t="shared" si="0"/>
        <v>24</v>
      </c>
      <c r="K33" s="2">
        <f t="shared" si="1"/>
        <v>21</v>
      </c>
      <c r="L33" s="2"/>
      <c r="M33" s="89"/>
      <c r="N33" s="6" t="s">
        <v>227</v>
      </c>
    </row>
    <row r="34" spans="1:14" s="1" customFormat="1" ht="15" customHeight="1">
      <c r="A34" s="4">
        <v>22</v>
      </c>
      <c r="B34" s="23" t="s">
        <v>137</v>
      </c>
      <c r="C34" s="17" t="s">
        <v>30</v>
      </c>
      <c r="D34" s="40">
        <v>1001</v>
      </c>
      <c r="E34" s="40">
        <v>7</v>
      </c>
      <c r="F34" s="40">
        <v>2.5</v>
      </c>
      <c r="G34" s="40">
        <v>12.5</v>
      </c>
      <c r="H34" s="40">
        <v>2</v>
      </c>
      <c r="I34" s="40">
        <v>0</v>
      </c>
      <c r="J34" s="42">
        <f t="shared" si="0"/>
        <v>24</v>
      </c>
      <c r="K34" s="2">
        <f t="shared" si="1"/>
        <v>21</v>
      </c>
      <c r="L34" s="2"/>
      <c r="M34" s="89"/>
      <c r="N34" s="6" t="s">
        <v>135</v>
      </c>
    </row>
    <row r="35" spans="1:14" s="1" customFormat="1" ht="15" customHeight="1">
      <c r="A35" s="4">
        <v>23</v>
      </c>
      <c r="B35" s="23" t="s">
        <v>60</v>
      </c>
      <c r="C35" s="23" t="s">
        <v>56</v>
      </c>
      <c r="D35" s="40">
        <v>1021</v>
      </c>
      <c r="E35" s="40">
        <v>4</v>
      </c>
      <c r="F35" s="40">
        <v>2.5</v>
      </c>
      <c r="G35" s="40">
        <v>17.5</v>
      </c>
      <c r="H35" s="40">
        <v>0</v>
      </c>
      <c r="I35" s="40">
        <v>0</v>
      </c>
      <c r="J35" s="42">
        <f t="shared" si="0"/>
        <v>24</v>
      </c>
      <c r="K35" s="2">
        <f t="shared" si="1"/>
        <v>21</v>
      </c>
      <c r="L35" s="2"/>
      <c r="M35" s="89"/>
      <c r="N35" s="23" t="s">
        <v>58</v>
      </c>
    </row>
    <row r="36" spans="1:14" s="1" customFormat="1" ht="15" customHeight="1">
      <c r="A36" s="4">
        <v>24</v>
      </c>
      <c r="B36" s="25" t="s">
        <v>76</v>
      </c>
      <c r="C36" s="17" t="s">
        <v>44</v>
      </c>
      <c r="D36" s="40">
        <v>1007</v>
      </c>
      <c r="E36" s="40">
        <v>3</v>
      </c>
      <c r="F36" s="40">
        <v>0.5</v>
      </c>
      <c r="G36" s="40">
        <v>15</v>
      </c>
      <c r="H36" s="40">
        <v>4</v>
      </c>
      <c r="I36" s="40">
        <v>0</v>
      </c>
      <c r="J36" s="42">
        <f t="shared" si="0"/>
        <v>22.5</v>
      </c>
      <c r="K36" s="2">
        <f t="shared" si="1"/>
        <v>24</v>
      </c>
      <c r="L36" s="2"/>
      <c r="M36" s="89"/>
      <c r="N36" s="23" t="s">
        <v>75</v>
      </c>
    </row>
    <row r="37" spans="1:14" s="1" customFormat="1" ht="15" customHeight="1">
      <c r="A37" s="4">
        <v>25</v>
      </c>
      <c r="B37" s="23" t="s">
        <v>183</v>
      </c>
      <c r="C37" s="17" t="s">
        <v>34</v>
      </c>
      <c r="D37" s="40">
        <v>1009</v>
      </c>
      <c r="E37" s="40">
        <v>4</v>
      </c>
      <c r="F37" s="40">
        <v>2.5</v>
      </c>
      <c r="G37" s="40">
        <v>15</v>
      </c>
      <c r="H37" s="40">
        <v>0</v>
      </c>
      <c r="I37" s="40">
        <v>0</v>
      </c>
      <c r="J37" s="42">
        <f t="shared" si="0"/>
        <v>21.5</v>
      </c>
      <c r="K37" s="2">
        <f t="shared" si="1"/>
        <v>25</v>
      </c>
      <c r="L37" s="2"/>
      <c r="M37" s="89"/>
      <c r="N37" s="6" t="s">
        <v>223</v>
      </c>
    </row>
    <row r="38" spans="1:14" s="1" customFormat="1" ht="15" customHeight="1">
      <c r="A38" s="4">
        <v>26</v>
      </c>
      <c r="B38" s="23" t="s">
        <v>147</v>
      </c>
      <c r="C38" s="17" t="s">
        <v>43</v>
      </c>
      <c r="D38" s="40">
        <v>1006</v>
      </c>
      <c r="E38" s="40">
        <v>3</v>
      </c>
      <c r="F38" s="40">
        <v>2.5</v>
      </c>
      <c r="G38" s="40">
        <v>15</v>
      </c>
      <c r="H38" s="40">
        <v>0</v>
      </c>
      <c r="I38" s="40">
        <v>0</v>
      </c>
      <c r="J38" s="42">
        <f t="shared" si="0"/>
        <v>20.5</v>
      </c>
      <c r="K38" s="2">
        <f t="shared" si="1"/>
        <v>26</v>
      </c>
      <c r="L38" s="2"/>
      <c r="M38" s="89"/>
      <c r="N38" s="23" t="s">
        <v>220</v>
      </c>
    </row>
    <row r="39" spans="1:14" s="1" customFormat="1" ht="15" customHeight="1">
      <c r="A39" s="4">
        <v>27</v>
      </c>
      <c r="B39" s="24" t="s">
        <v>209</v>
      </c>
      <c r="C39" s="23" t="s">
        <v>85</v>
      </c>
      <c r="D39" s="40">
        <v>1029</v>
      </c>
      <c r="E39" s="40">
        <v>4</v>
      </c>
      <c r="F39" s="40">
        <v>2.5</v>
      </c>
      <c r="G39" s="40">
        <v>12.5</v>
      </c>
      <c r="H39" s="40">
        <v>1.5</v>
      </c>
      <c r="I39" s="40">
        <v>0</v>
      </c>
      <c r="J39" s="42">
        <f t="shared" si="0"/>
        <v>20.5</v>
      </c>
      <c r="K39" s="2">
        <f t="shared" si="1"/>
        <v>26</v>
      </c>
      <c r="L39" s="2"/>
      <c r="M39" s="89"/>
      <c r="N39" s="23" t="s">
        <v>210</v>
      </c>
    </row>
    <row r="40" spans="1:14" s="1" customFormat="1" ht="15" customHeight="1">
      <c r="A40" s="4">
        <v>28</v>
      </c>
      <c r="B40" s="17" t="s">
        <v>22</v>
      </c>
      <c r="C40" s="18" t="s">
        <v>86</v>
      </c>
      <c r="D40" s="40">
        <v>1005</v>
      </c>
      <c r="E40" s="40">
        <v>2</v>
      </c>
      <c r="F40" s="40">
        <v>2.5</v>
      </c>
      <c r="G40" s="40">
        <v>12.5</v>
      </c>
      <c r="H40" s="40">
        <v>3</v>
      </c>
      <c r="I40" s="40">
        <v>0</v>
      </c>
      <c r="J40" s="42">
        <f t="shared" si="0"/>
        <v>20</v>
      </c>
      <c r="K40" s="2">
        <f t="shared" si="1"/>
        <v>28</v>
      </c>
      <c r="L40" s="2"/>
      <c r="M40" s="89"/>
      <c r="N40" s="19" t="s">
        <v>28</v>
      </c>
    </row>
    <row r="41" spans="1:14" s="1" customFormat="1" ht="15" customHeight="1">
      <c r="A41" s="4">
        <v>29</v>
      </c>
      <c r="B41" s="24" t="s">
        <v>212</v>
      </c>
      <c r="C41" s="23" t="s">
        <v>87</v>
      </c>
      <c r="D41" s="40">
        <v>1012</v>
      </c>
      <c r="E41" s="40">
        <v>6</v>
      </c>
      <c r="F41" s="40">
        <v>2.5</v>
      </c>
      <c r="G41" s="40">
        <v>10</v>
      </c>
      <c r="H41" s="40">
        <v>0</v>
      </c>
      <c r="I41" s="40">
        <v>0</v>
      </c>
      <c r="J41" s="42">
        <f t="shared" si="0"/>
        <v>18.5</v>
      </c>
      <c r="K41" s="2">
        <f t="shared" si="1"/>
        <v>29</v>
      </c>
      <c r="L41" s="2"/>
      <c r="M41" s="89"/>
      <c r="N41" s="23" t="s">
        <v>213</v>
      </c>
    </row>
    <row r="42" spans="1:14" s="1" customFormat="1" ht="15" customHeight="1">
      <c r="A42" s="4">
        <v>30</v>
      </c>
      <c r="B42" s="17" t="s">
        <v>180</v>
      </c>
      <c r="C42" s="17" t="s">
        <v>33</v>
      </c>
      <c r="D42" s="40">
        <v>1030</v>
      </c>
      <c r="E42" s="40">
        <v>6</v>
      </c>
      <c r="F42" s="40">
        <v>2.5</v>
      </c>
      <c r="G42" s="40">
        <v>10</v>
      </c>
      <c r="H42" s="40">
        <v>0</v>
      </c>
      <c r="I42" s="40">
        <v>0</v>
      </c>
      <c r="J42" s="42">
        <f t="shared" si="0"/>
        <v>18.5</v>
      </c>
      <c r="K42" s="2">
        <f t="shared" si="1"/>
        <v>29</v>
      </c>
      <c r="L42" s="2"/>
      <c r="M42" s="89"/>
      <c r="N42" s="6" t="s">
        <v>266</v>
      </c>
    </row>
    <row r="43" spans="1:14" s="1" customFormat="1" ht="15" customHeight="1">
      <c r="A43" s="4">
        <v>31</v>
      </c>
      <c r="B43" s="25" t="s">
        <v>117</v>
      </c>
      <c r="C43" s="17" t="s">
        <v>95</v>
      </c>
      <c r="D43" s="40">
        <v>1027</v>
      </c>
      <c r="E43" s="40">
        <v>4</v>
      </c>
      <c r="F43" s="40">
        <v>1.5</v>
      </c>
      <c r="G43" s="40">
        <v>10</v>
      </c>
      <c r="H43" s="40">
        <v>2</v>
      </c>
      <c r="I43" s="40">
        <v>0</v>
      </c>
      <c r="J43" s="42">
        <f t="shared" si="0"/>
        <v>17.5</v>
      </c>
      <c r="K43" s="2">
        <f t="shared" si="1"/>
        <v>31</v>
      </c>
      <c r="L43" s="2"/>
      <c r="M43" s="89"/>
      <c r="N43" s="23" t="s">
        <v>115</v>
      </c>
    </row>
    <row r="44" spans="1:15" s="1" customFormat="1" ht="12.75" customHeight="1">
      <c r="A44" s="37"/>
      <c r="B44" s="35" t="s">
        <v>11</v>
      </c>
      <c r="C44" s="77" t="s">
        <v>218</v>
      </c>
      <c r="D44" s="77"/>
      <c r="E44" s="77"/>
      <c r="F44" s="77"/>
      <c r="G44" s="75"/>
      <c r="H44" s="75"/>
      <c r="I44" s="10"/>
      <c r="J44" s="10"/>
      <c r="K44" s="10"/>
      <c r="L44" s="10"/>
      <c r="M44" s="90"/>
      <c r="N44" s="10"/>
      <c r="O44" s="10"/>
    </row>
    <row r="45" spans="1:17" s="1" customFormat="1" ht="12.75" customHeight="1">
      <c r="A45" s="37"/>
      <c r="B45" s="35" t="s">
        <v>12</v>
      </c>
      <c r="C45" s="78" t="s">
        <v>252</v>
      </c>
      <c r="D45" s="78"/>
      <c r="E45" s="78"/>
      <c r="F45" s="78"/>
      <c r="G45" s="75"/>
      <c r="H45" s="75"/>
      <c r="I45" s="10"/>
      <c r="J45" s="10"/>
      <c r="K45" s="10"/>
      <c r="L45" s="10"/>
      <c r="M45" s="90"/>
      <c r="N45" s="10"/>
      <c r="O45" s="10"/>
      <c r="Q45" s="9"/>
    </row>
    <row r="46" spans="1:15" s="1" customFormat="1" ht="12.75" customHeight="1">
      <c r="A46" s="38"/>
      <c r="B46" s="38" t="s">
        <v>255</v>
      </c>
      <c r="C46" s="78" t="s">
        <v>269</v>
      </c>
      <c r="D46" s="78"/>
      <c r="E46" s="78"/>
      <c r="F46" s="78"/>
      <c r="G46" s="20"/>
      <c r="H46" s="21"/>
      <c r="I46" s="9"/>
      <c r="J46" s="10"/>
      <c r="K46" s="10"/>
      <c r="L46" s="10"/>
      <c r="M46" s="90"/>
      <c r="N46" s="10"/>
      <c r="O46" s="10"/>
    </row>
    <row r="47" spans="1:15" s="1" customFormat="1" ht="12.75" customHeight="1">
      <c r="A47" s="38"/>
      <c r="B47" s="38"/>
      <c r="C47" s="78" t="s">
        <v>270</v>
      </c>
      <c r="D47" s="78"/>
      <c r="E47" s="78"/>
      <c r="F47" s="78"/>
      <c r="G47" s="72"/>
      <c r="H47" s="72"/>
      <c r="I47" s="67"/>
      <c r="J47" s="67"/>
      <c r="K47" s="67"/>
      <c r="L47" s="64"/>
      <c r="M47" s="64"/>
      <c r="O47" s="10"/>
    </row>
    <row r="48" spans="1:15" s="1" customFormat="1" ht="12.75" customHeight="1">
      <c r="A48" s="38"/>
      <c r="B48" s="38"/>
      <c r="C48" s="78" t="s">
        <v>271</v>
      </c>
      <c r="D48" s="78"/>
      <c r="E48" s="78"/>
      <c r="F48" s="78"/>
      <c r="G48" s="72"/>
      <c r="H48" s="72"/>
      <c r="I48" s="9"/>
      <c r="J48" s="9"/>
      <c r="K48" s="9"/>
      <c r="L48" s="9"/>
      <c r="M48" s="91"/>
      <c r="O48" s="10"/>
    </row>
    <row r="49" spans="1:15" s="1" customFormat="1" ht="12.75" customHeight="1">
      <c r="A49" s="38"/>
      <c r="B49" s="38"/>
      <c r="C49" s="78" t="s">
        <v>272</v>
      </c>
      <c r="D49" s="78"/>
      <c r="E49" s="78"/>
      <c r="F49" s="78"/>
      <c r="G49" s="72"/>
      <c r="H49" s="72"/>
      <c r="I49" s="9"/>
      <c r="J49" s="9"/>
      <c r="K49" s="9"/>
      <c r="L49" s="9"/>
      <c r="M49" s="91"/>
      <c r="O49" s="10"/>
    </row>
    <row r="50" spans="1:15" s="1" customFormat="1" ht="12.75" customHeight="1">
      <c r="A50" s="38"/>
      <c r="B50" s="38"/>
      <c r="C50" s="78" t="s">
        <v>273</v>
      </c>
      <c r="D50" s="78"/>
      <c r="E50" s="78"/>
      <c r="F50" s="78"/>
      <c r="G50" s="72"/>
      <c r="H50" s="72"/>
      <c r="M50" s="92"/>
      <c r="O50" s="10"/>
    </row>
    <row r="51" spans="1:15" ht="12.75" customHeight="1">
      <c r="A51" s="39"/>
      <c r="B51" s="39"/>
      <c r="C51" s="83"/>
      <c r="D51" s="83"/>
      <c r="E51" s="83"/>
      <c r="F51" s="83"/>
      <c r="G51" s="66"/>
      <c r="H51" s="66"/>
      <c r="O51" s="8"/>
    </row>
    <row r="52" spans="3:15" ht="12.75" customHeight="1">
      <c r="C52" s="60"/>
      <c r="D52" s="60"/>
      <c r="E52" s="60"/>
      <c r="F52" s="60"/>
      <c r="O52" s="8"/>
    </row>
    <row r="53" ht="12.75" customHeight="1">
      <c r="O53" s="8"/>
    </row>
    <row r="54" ht="12.75" customHeight="1">
      <c r="O54" s="8"/>
    </row>
    <row r="55" ht="15.75" customHeight="1">
      <c r="O55" s="8"/>
    </row>
    <row r="56" ht="12.75">
      <c r="O56" s="8"/>
    </row>
    <row r="57" ht="12.75">
      <c r="O57" s="8"/>
    </row>
    <row r="58" ht="12.75">
      <c r="O58" s="8"/>
    </row>
  </sheetData>
  <sheetProtection/>
  <mergeCells count="41">
    <mergeCell ref="G47:H47"/>
    <mergeCell ref="I10:I12"/>
    <mergeCell ref="L47:M47"/>
    <mergeCell ref="G49:H49"/>
    <mergeCell ref="C44:F44"/>
    <mergeCell ref="G44:H44"/>
    <mergeCell ref="C45:F45"/>
    <mergeCell ref="G45:H45"/>
    <mergeCell ref="C46:F46"/>
    <mergeCell ref="I47:K47"/>
    <mergeCell ref="C47:F47"/>
    <mergeCell ref="G10:G12"/>
    <mergeCell ref="K10:K12"/>
    <mergeCell ref="L10:L12"/>
    <mergeCell ref="M10:M12"/>
    <mergeCell ref="N10:N12"/>
    <mergeCell ref="A6:K6"/>
    <mergeCell ref="A7:H7"/>
    <mergeCell ref="A8:M8"/>
    <mergeCell ref="A9:M9"/>
    <mergeCell ref="D10:D12"/>
    <mergeCell ref="A1:N1"/>
    <mergeCell ref="A2:N2"/>
    <mergeCell ref="A3:N3"/>
    <mergeCell ref="A4:N4"/>
    <mergeCell ref="A5:N5"/>
    <mergeCell ref="G51:H51"/>
    <mergeCell ref="C49:F49"/>
    <mergeCell ref="C51:F51"/>
    <mergeCell ref="C50:F50"/>
    <mergeCell ref="J10:J12"/>
    <mergeCell ref="C52:F52"/>
    <mergeCell ref="G50:H50"/>
    <mergeCell ref="C48:F48"/>
    <mergeCell ref="G48:H48"/>
    <mergeCell ref="A10:A12"/>
    <mergeCell ref="H10:H12"/>
    <mergeCell ref="B10:B12"/>
    <mergeCell ref="C10:C12"/>
    <mergeCell ref="E10:E12"/>
    <mergeCell ref="F10:F12"/>
  </mergeCells>
  <printOptions horizontalCentered="1"/>
  <pageMargins left="0.7874015748031497" right="0.1968503937007874" top="0.1968503937007874" bottom="0.1968503937007874" header="0.11811023622047245" footer="0.1968503937007874"/>
  <pageSetup blackAndWhite="1" fitToHeight="1" fitToWidth="1" horizontalDpi="600" verticalDpi="600" orientation="landscape" paperSize="9" scale="70" r:id="rId1"/>
  <ignoredErrors>
    <ignoredError sqref="J13:J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:N1"/>
    </sheetView>
  </sheetViews>
  <sheetFormatPr defaultColWidth="9.00390625" defaultRowHeight="12.75"/>
  <cols>
    <col min="1" max="1" width="5.00390625" style="0" customWidth="1"/>
    <col min="2" max="2" width="37.25390625" style="0" customWidth="1"/>
    <col min="3" max="3" width="18.7539062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3" max="13" width="9.125" style="93" customWidth="1"/>
    <col min="14" max="14" width="38.875" style="0" customWidth="1"/>
  </cols>
  <sheetData>
    <row r="1" spans="1:14" s="5" customFormat="1" ht="18.7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5" customFormat="1" ht="18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5" customFormat="1" ht="18.75">
      <c r="A3" s="68" t="s">
        <v>132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5" customFormat="1" ht="18.75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5" customFormat="1" ht="18.75">
      <c r="A5" s="69" t="s">
        <v>79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5" customFormat="1" ht="18.75">
      <c r="A6" s="59" t="s">
        <v>129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1"/>
      <c r="M6" s="88"/>
      <c r="N6" s="11"/>
    </row>
    <row r="7" spans="1:14" s="5" customFormat="1" ht="18.75">
      <c r="A7" s="59" t="s">
        <v>239</v>
      </c>
      <c r="B7" s="59"/>
      <c r="C7" s="59"/>
      <c r="D7" s="59"/>
      <c r="E7" s="59"/>
      <c r="F7" s="59"/>
      <c r="G7" s="59"/>
      <c r="H7" s="59"/>
      <c r="I7" s="11"/>
      <c r="J7" s="11"/>
      <c r="K7" s="11"/>
      <c r="L7" s="11"/>
      <c r="M7" s="88"/>
      <c r="N7" s="11"/>
    </row>
    <row r="8" spans="1:14" s="5" customFormat="1" ht="18.75">
      <c r="A8" s="59" t="s">
        <v>291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1"/>
    </row>
    <row r="9" spans="1:14" s="5" customFormat="1" ht="18.75">
      <c r="A9" s="59" t="s">
        <v>219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11"/>
    </row>
    <row r="10" spans="1:14" ht="12.75" customHeight="1">
      <c r="A10" s="63" t="s">
        <v>2</v>
      </c>
      <c r="B10" s="63" t="s">
        <v>3</v>
      </c>
      <c r="C10" s="62" t="s">
        <v>4</v>
      </c>
      <c r="D10" s="70" t="s">
        <v>5</v>
      </c>
      <c r="E10" s="62" t="s">
        <v>13</v>
      </c>
      <c r="F10" s="62" t="s">
        <v>14</v>
      </c>
      <c r="G10" s="62" t="s">
        <v>15</v>
      </c>
      <c r="H10" s="62" t="s">
        <v>16</v>
      </c>
      <c r="I10" s="62" t="s">
        <v>17</v>
      </c>
      <c r="J10" s="61" t="s">
        <v>6</v>
      </c>
      <c r="K10" s="62" t="s">
        <v>7</v>
      </c>
      <c r="L10" s="62" t="s">
        <v>8</v>
      </c>
      <c r="M10" s="63" t="s">
        <v>9</v>
      </c>
      <c r="N10" s="73" t="s">
        <v>10</v>
      </c>
    </row>
    <row r="11" spans="1:14" ht="12.75" customHeight="1">
      <c r="A11" s="63"/>
      <c r="B11" s="63"/>
      <c r="C11" s="62"/>
      <c r="D11" s="70"/>
      <c r="E11" s="62"/>
      <c r="F11" s="62"/>
      <c r="G11" s="62"/>
      <c r="H11" s="62"/>
      <c r="I11" s="62"/>
      <c r="J11" s="61"/>
      <c r="K11" s="62"/>
      <c r="L11" s="62"/>
      <c r="M11" s="63"/>
      <c r="N11" s="73"/>
    </row>
    <row r="12" spans="1:14" ht="50.25" customHeight="1">
      <c r="A12" s="63"/>
      <c r="B12" s="63"/>
      <c r="C12" s="62"/>
      <c r="D12" s="70"/>
      <c r="E12" s="62"/>
      <c r="F12" s="62"/>
      <c r="G12" s="62"/>
      <c r="H12" s="62"/>
      <c r="I12" s="62"/>
      <c r="J12" s="61"/>
      <c r="K12" s="62"/>
      <c r="L12" s="62"/>
      <c r="M12" s="63"/>
      <c r="N12" s="73"/>
    </row>
    <row r="13" spans="1:14" s="51" customFormat="1" ht="15" customHeight="1">
      <c r="A13" s="4">
        <v>1</v>
      </c>
      <c r="B13" s="49" t="s">
        <v>325</v>
      </c>
      <c r="C13" s="41" t="s">
        <v>61</v>
      </c>
      <c r="D13" s="40">
        <v>1105</v>
      </c>
      <c r="E13" s="40">
        <v>9</v>
      </c>
      <c r="F13" s="40">
        <v>4</v>
      </c>
      <c r="G13" s="40">
        <v>28</v>
      </c>
      <c r="H13" s="40">
        <v>4.5</v>
      </c>
      <c r="I13" s="40">
        <v>5</v>
      </c>
      <c r="J13" s="42">
        <f aca="true" t="shared" si="0" ref="J13:J42">SUM(E13:I13)</f>
        <v>50.5</v>
      </c>
      <c r="K13" s="2">
        <f aca="true" t="shared" si="1" ref="K13:K42">RANK(J13,$J$13:$J$42)</f>
        <v>1</v>
      </c>
      <c r="L13" s="2"/>
      <c r="M13" s="89" t="s">
        <v>326</v>
      </c>
      <c r="N13" s="29" t="s">
        <v>283</v>
      </c>
    </row>
    <row r="14" spans="1:14" s="51" customFormat="1" ht="15" customHeight="1">
      <c r="A14" s="4">
        <v>2</v>
      </c>
      <c r="B14" s="23" t="s">
        <v>108</v>
      </c>
      <c r="C14" s="41" t="s">
        <v>99</v>
      </c>
      <c r="D14" s="40">
        <v>1123</v>
      </c>
      <c r="E14" s="40">
        <v>9</v>
      </c>
      <c r="F14" s="40">
        <v>5</v>
      </c>
      <c r="G14" s="40">
        <v>25</v>
      </c>
      <c r="H14" s="40">
        <v>4</v>
      </c>
      <c r="I14" s="40">
        <v>3</v>
      </c>
      <c r="J14" s="42">
        <f t="shared" si="0"/>
        <v>46</v>
      </c>
      <c r="K14" s="2">
        <f t="shared" si="1"/>
        <v>2</v>
      </c>
      <c r="L14" s="2"/>
      <c r="M14" s="89" t="s">
        <v>326</v>
      </c>
      <c r="N14" s="23" t="s">
        <v>232</v>
      </c>
    </row>
    <row r="15" spans="1:14" s="51" customFormat="1" ht="15" customHeight="1">
      <c r="A15" s="4">
        <v>3</v>
      </c>
      <c r="B15" s="23" t="s">
        <v>162</v>
      </c>
      <c r="C15" s="41" t="s">
        <v>195</v>
      </c>
      <c r="D15" s="40">
        <v>1107</v>
      </c>
      <c r="E15" s="40">
        <v>8</v>
      </c>
      <c r="F15" s="40">
        <v>3</v>
      </c>
      <c r="G15" s="40">
        <v>27.5</v>
      </c>
      <c r="H15" s="40">
        <v>5</v>
      </c>
      <c r="I15" s="40">
        <v>0</v>
      </c>
      <c r="J15" s="42">
        <f t="shared" si="0"/>
        <v>43.5</v>
      </c>
      <c r="K15" s="2">
        <f t="shared" si="1"/>
        <v>3</v>
      </c>
      <c r="L15" s="2"/>
      <c r="M15" s="89" t="s">
        <v>326</v>
      </c>
      <c r="N15" s="15" t="s">
        <v>161</v>
      </c>
    </row>
    <row r="16" spans="1:14" s="51" customFormat="1" ht="15" customHeight="1">
      <c r="A16" s="4">
        <v>4</v>
      </c>
      <c r="B16" s="23" t="s">
        <v>153</v>
      </c>
      <c r="C16" s="41" t="s">
        <v>81</v>
      </c>
      <c r="D16" s="40">
        <v>1119</v>
      </c>
      <c r="E16" s="40">
        <v>8</v>
      </c>
      <c r="F16" s="40">
        <v>5</v>
      </c>
      <c r="G16" s="40">
        <v>25</v>
      </c>
      <c r="H16" s="40">
        <v>1</v>
      </c>
      <c r="I16" s="40">
        <v>1.5</v>
      </c>
      <c r="J16" s="42">
        <f t="shared" si="0"/>
        <v>40.5</v>
      </c>
      <c r="K16" s="2">
        <f t="shared" si="1"/>
        <v>4</v>
      </c>
      <c r="L16" s="2"/>
      <c r="M16" s="89" t="s">
        <v>327</v>
      </c>
      <c r="N16" s="7" t="s">
        <v>150</v>
      </c>
    </row>
    <row r="17" spans="1:14" s="51" customFormat="1" ht="15" customHeight="1">
      <c r="A17" s="4">
        <v>5</v>
      </c>
      <c r="B17" s="54" t="s">
        <v>184</v>
      </c>
      <c r="C17" s="55" t="s">
        <v>34</v>
      </c>
      <c r="D17" s="56">
        <v>1102</v>
      </c>
      <c r="E17" s="56">
        <v>9</v>
      </c>
      <c r="F17" s="56">
        <v>4.5</v>
      </c>
      <c r="G17" s="56">
        <v>22</v>
      </c>
      <c r="H17" s="56">
        <v>5</v>
      </c>
      <c r="I17" s="56">
        <v>0</v>
      </c>
      <c r="J17" s="42">
        <f t="shared" si="0"/>
        <v>40.5</v>
      </c>
      <c r="K17" s="57">
        <f t="shared" si="1"/>
        <v>4</v>
      </c>
      <c r="L17" s="57"/>
      <c r="M17" s="89" t="s">
        <v>327</v>
      </c>
      <c r="N17" s="55" t="s">
        <v>223</v>
      </c>
    </row>
    <row r="18" spans="1:14" s="51" customFormat="1" ht="15" customHeight="1">
      <c r="A18" s="4">
        <v>6</v>
      </c>
      <c r="B18" s="23" t="s">
        <v>139</v>
      </c>
      <c r="C18" s="41" t="s">
        <v>47</v>
      </c>
      <c r="D18" s="40">
        <v>1113</v>
      </c>
      <c r="E18" s="40">
        <v>8</v>
      </c>
      <c r="F18" s="40">
        <v>5</v>
      </c>
      <c r="G18" s="40">
        <v>25</v>
      </c>
      <c r="H18" s="40">
        <v>2</v>
      </c>
      <c r="I18" s="40">
        <v>0</v>
      </c>
      <c r="J18" s="42">
        <f t="shared" si="0"/>
        <v>40</v>
      </c>
      <c r="K18" s="2">
        <f t="shared" si="1"/>
        <v>6</v>
      </c>
      <c r="L18" s="2"/>
      <c r="M18" s="89" t="s">
        <v>327</v>
      </c>
      <c r="N18" s="23" t="s">
        <v>140</v>
      </c>
    </row>
    <row r="19" spans="1:14" s="51" customFormat="1" ht="15" customHeight="1">
      <c r="A19" s="4">
        <v>7</v>
      </c>
      <c r="B19" s="23" t="s">
        <v>148</v>
      </c>
      <c r="C19" s="41" t="s">
        <v>97</v>
      </c>
      <c r="D19" s="40">
        <v>1111</v>
      </c>
      <c r="E19" s="40">
        <v>7</v>
      </c>
      <c r="F19" s="40">
        <v>3.5</v>
      </c>
      <c r="G19" s="40">
        <v>20</v>
      </c>
      <c r="H19" s="40">
        <v>3</v>
      </c>
      <c r="I19" s="40">
        <v>5</v>
      </c>
      <c r="J19" s="42">
        <f t="shared" si="0"/>
        <v>38.5</v>
      </c>
      <c r="K19" s="2">
        <f t="shared" si="1"/>
        <v>7</v>
      </c>
      <c r="L19" s="2"/>
      <c r="M19" s="89" t="s">
        <v>327</v>
      </c>
      <c r="N19" s="28" t="s">
        <v>278</v>
      </c>
    </row>
    <row r="20" spans="1:14" s="51" customFormat="1" ht="15" customHeight="1">
      <c r="A20" s="4">
        <v>8</v>
      </c>
      <c r="B20" s="23" t="s">
        <v>138</v>
      </c>
      <c r="C20" s="41" t="s">
        <v>30</v>
      </c>
      <c r="D20" s="40">
        <v>1115</v>
      </c>
      <c r="E20" s="40">
        <v>9</v>
      </c>
      <c r="F20" s="40">
        <v>5</v>
      </c>
      <c r="G20" s="40">
        <v>20</v>
      </c>
      <c r="H20" s="40">
        <v>4</v>
      </c>
      <c r="I20" s="40">
        <v>0</v>
      </c>
      <c r="J20" s="42">
        <f t="shared" si="0"/>
        <v>38</v>
      </c>
      <c r="K20" s="2">
        <f t="shared" si="1"/>
        <v>8</v>
      </c>
      <c r="L20" s="2"/>
      <c r="M20" s="89" t="s">
        <v>327</v>
      </c>
      <c r="N20" s="27" t="s">
        <v>135</v>
      </c>
    </row>
    <row r="21" spans="1:14" s="51" customFormat="1" ht="15" customHeight="1">
      <c r="A21" s="4">
        <v>9</v>
      </c>
      <c r="B21" s="41" t="s">
        <v>279</v>
      </c>
      <c r="C21" s="41" t="s">
        <v>40</v>
      </c>
      <c r="D21" s="40">
        <v>1110</v>
      </c>
      <c r="E21" s="40">
        <v>7</v>
      </c>
      <c r="F21" s="40">
        <v>3</v>
      </c>
      <c r="G21" s="40">
        <v>23</v>
      </c>
      <c r="H21" s="40">
        <v>4.5</v>
      </c>
      <c r="I21" s="40">
        <v>0</v>
      </c>
      <c r="J21" s="42">
        <f t="shared" si="0"/>
        <v>37.5</v>
      </c>
      <c r="K21" s="2">
        <f t="shared" si="1"/>
        <v>9</v>
      </c>
      <c r="L21" s="2"/>
      <c r="M21" s="89" t="s">
        <v>328</v>
      </c>
      <c r="N21" s="7" t="s">
        <v>280</v>
      </c>
    </row>
    <row r="22" spans="1:14" s="51" customFormat="1" ht="15" customHeight="1">
      <c r="A22" s="4">
        <v>10</v>
      </c>
      <c r="B22" s="23" t="s">
        <v>113</v>
      </c>
      <c r="C22" s="41" t="s">
        <v>82</v>
      </c>
      <c r="D22" s="40">
        <v>1120</v>
      </c>
      <c r="E22" s="40">
        <v>9</v>
      </c>
      <c r="F22" s="40">
        <v>3</v>
      </c>
      <c r="G22" s="40">
        <v>22.5</v>
      </c>
      <c r="H22" s="40">
        <v>2</v>
      </c>
      <c r="I22" s="40">
        <v>0</v>
      </c>
      <c r="J22" s="42">
        <f t="shared" si="0"/>
        <v>36.5</v>
      </c>
      <c r="K22" s="2">
        <f t="shared" si="1"/>
        <v>10</v>
      </c>
      <c r="L22" s="2"/>
      <c r="M22" s="89" t="s">
        <v>328</v>
      </c>
      <c r="N22" s="23" t="s">
        <v>277</v>
      </c>
    </row>
    <row r="23" spans="1:14" s="51" customFormat="1" ht="15" customHeight="1">
      <c r="A23" s="4">
        <v>11</v>
      </c>
      <c r="B23" s="15" t="s">
        <v>174</v>
      </c>
      <c r="C23" s="41" t="s">
        <v>29</v>
      </c>
      <c r="D23" s="40">
        <v>1118</v>
      </c>
      <c r="E23" s="40">
        <v>10</v>
      </c>
      <c r="F23" s="40">
        <v>3</v>
      </c>
      <c r="G23" s="40">
        <v>20.5</v>
      </c>
      <c r="H23" s="40">
        <v>2.5</v>
      </c>
      <c r="I23" s="40">
        <v>0</v>
      </c>
      <c r="J23" s="42">
        <f t="shared" si="0"/>
        <v>36</v>
      </c>
      <c r="K23" s="2">
        <f t="shared" si="1"/>
        <v>11</v>
      </c>
      <c r="L23" s="2"/>
      <c r="M23" s="89" t="s">
        <v>328</v>
      </c>
      <c r="N23" s="7" t="s">
        <v>285</v>
      </c>
    </row>
    <row r="24" spans="1:14" s="51" customFormat="1" ht="15" customHeight="1">
      <c r="A24" s="4">
        <v>12</v>
      </c>
      <c r="B24" s="23" t="s">
        <v>77</v>
      </c>
      <c r="C24" s="41" t="s">
        <v>44</v>
      </c>
      <c r="D24" s="40">
        <v>1109</v>
      </c>
      <c r="E24" s="40">
        <v>7</v>
      </c>
      <c r="F24" s="40">
        <v>2.5</v>
      </c>
      <c r="G24" s="40">
        <v>21</v>
      </c>
      <c r="H24" s="40">
        <v>5</v>
      </c>
      <c r="I24" s="40">
        <v>0</v>
      </c>
      <c r="J24" s="42">
        <f t="shared" si="0"/>
        <v>35.5</v>
      </c>
      <c r="K24" s="2">
        <f t="shared" si="1"/>
        <v>12</v>
      </c>
      <c r="L24" s="2"/>
      <c r="M24" s="89" t="s">
        <v>328</v>
      </c>
      <c r="N24" s="23" t="s">
        <v>75</v>
      </c>
    </row>
    <row r="25" spans="1:14" s="51" customFormat="1" ht="15" customHeight="1">
      <c r="A25" s="4">
        <v>13</v>
      </c>
      <c r="B25" s="15" t="s">
        <v>164</v>
      </c>
      <c r="C25" s="41" t="s">
        <v>196</v>
      </c>
      <c r="D25" s="40">
        <v>1101</v>
      </c>
      <c r="E25" s="40">
        <v>9</v>
      </c>
      <c r="F25" s="40">
        <v>4</v>
      </c>
      <c r="G25" s="40">
        <v>13</v>
      </c>
      <c r="H25" s="40">
        <v>2</v>
      </c>
      <c r="I25" s="40">
        <v>5</v>
      </c>
      <c r="J25" s="42">
        <f t="shared" si="0"/>
        <v>33</v>
      </c>
      <c r="K25" s="2">
        <f t="shared" si="1"/>
        <v>13</v>
      </c>
      <c r="L25" s="2"/>
      <c r="M25" s="89" t="s">
        <v>328</v>
      </c>
      <c r="N25" s="15" t="s">
        <v>284</v>
      </c>
    </row>
    <row r="26" spans="1:14" s="51" customFormat="1" ht="15" customHeight="1">
      <c r="A26" s="4">
        <v>14</v>
      </c>
      <c r="B26" s="23" t="s">
        <v>118</v>
      </c>
      <c r="C26" s="41" t="s">
        <v>105</v>
      </c>
      <c r="D26" s="40">
        <v>1104</v>
      </c>
      <c r="E26" s="40">
        <v>7</v>
      </c>
      <c r="F26" s="40">
        <v>4</v>
      </c>
      <c r="G26" s="40">
        <v>20</v>
      </c>
      <c r="H26" s="40">
        <v>2</v>
      </c>
      <c r="I26" s="40">
        <v>0</v>
      </c>
      <c r="J26" s="42">
        <f t="shared" si="0"/>
        <v>33</v>
      </c>
      <c r="K26" s="2">
        <f t="shared" si="1"/>
        <v>13</v>
      </c>
      <c r="L26" s="2"/>
      <c r="M26" s="89" t="s">
        <v>328</v>
      </c>
      <c r="N26" s="23" t="s">
        <v>116</v>
      </c>
    </row>
    <row r="27" spans="1:14" s="52" customFormat="1" ht="15" customHeight="1">
      <c r="A27" s="53">
        <v>15</v>
      </c>
      <c r="B27" s="23" t="s">
        <v>276</v>
      </c>
      <c r="C27" s="41" t="s">
        <v>31</v>
      </c>
      <c r="D27" s="40">
        <v>1126</v>
      </c>
      <c r="E27" s="40">
        <v>5</v>
      </c>
      <c r="F27" s="40">
        <v>2.5</v>
      </c>
      <c r="G27" s="40">
        <v>22.5</v>
      </c>
      <c r="H27" s="40">
        <v>1.5</v>
      </c>
      <c r="I27" s="40">
        <v>0</v>
      </c>
      <c r="J27" s="42">
        <f t="shared" si="0"/>
        <v>31.5</v>
      </c>
      <c r="K27" s="2">
        <f t="shared" si="1"/>
        <v>15</v>
      </c>
      <c r="L27" s="2"/>
      <c r="M27" s="89" t="s">
        <v>328</v>
      </c>
      <c r="N27" s="23" t="s">
        <v>231</v>
      </c>
    </row>
    <row r="28" spans="1:14" s="51" customFormat="1" ht="15" customHeight="1">
      <c r="A28" s="4">
        <v>16</v>
      </c>
      <c r="B28" s="23" t="s">
        <v>72</v>
      </c>
      <c r="C28" s="41" t="s">
        <v>35</v>
      </c>
      <c r="D28" s="40">
        <v>1129</v>
      </c>
      <c r="E28" s="40">
        <v>6</v>
      </c>
      <c r="F28" s="40">
        <v>5</v>
      </c>
      <c r="G28" s="40">
        <v>20</v>
      </c>
      <c r="H28" s="40">
        <v>0</v>
      </c>
      <c r="I28" s="40">
        <v>0</v>
      </c>
      <c r="J28" s="42">
        <f t="shared" si="0"/>
        <v>31</v>
      </c>
      <c r="K28" s="2">
        <f t="shared" si="1"/>
        <v>16</v>
      </c>
      <c r="L28" s="2"/>
      <c r="M28" s="89"/>
      <c r="N28" s="23" t="s">
        <v>263</v>
      </c>
    </row>
    <row r="29" spans="1:14" s="51" customFormat="1" ht="15" customHeight="1">
      <c r="A29" s="4">
        <v>17</v>
      </c>
      <c r="B29" s="15" t="s">
        <v>158</v>
      </c>
      <c r="C29" s="41" t="s">
        <v>194</v>
      </c>
      <c r="D29" s="40">
        <v>1122</v>
      </c>
      <c r="E29" s="40">
        <v>5</v>
      </c>
      <c r="F29" s="40">
        <v>2.5</v>
      </c>
      <c r="G29" s="40">
        <v>22.5</v>
      </c>
      <c r="H29" s="40">
        <v>0.5</v>
      </c>
      <c r="I29" s="40">
        <v>0</v>
      </c>
      <c r="J29" s="42">
        <f t="shared" si="0"/>
        <v>30.5</v>
      </c>
      <c r="K29" s="2">
        <f t="shared" si="1"/>
        <v>17</v>
      </c>
      <c r="L29" s="2"/>
      <c r="M29" s="89"/>
      <c r="N29" s="15" t="s">
        <v>159</v>
      </c>
    </row>
    <row r="30" spans="1:14" s="51" customFormat="1" ht="15" customHeight="1">
      <c r="A30" s="4">
        <v>18</v>
      </c>
      <c r="B30" s="41" t="s">
        <v>214</v>
      </c>
      <c r="C30" s="23" t="s">
        <v>87</v>
      </c>
      <c r="D30" s="40">
        <v>1124</v>
      </c>
      <c r="E30" s="40">
        <v>8</v>
      </c>
      <c r="F30" s="40">
        <v>3.5</v>
      </c>
      <c r="G30" s="40">
        <v>17.5</v>
      </c>
      <c r="H30" s="40">
        <v>1.5</v>
      </c>
      <c r="I30" s="40">
        <v>0</v>
      </c>
      <c r="J30" s="42">
        <f t="shared" si="0"/>
        <v>30.5</v>
      </c>
      <c r="K30" s="2">
        <f t="shared" si="1"/>
        <v>17</v>
      </c>
      <c r="L30" s="2"/>
      <c r="M30" s="89"/>
      <c r="N30" s="7" t="s">
        <v>213</v>
      </c>
    </row>
    <row r="31" spans="1:14" s="51" customFormat="1" ht="15" customHeight="1">
      <c r="A31" s="4">
        <v>19</v>
      </c>
      <c r="B31" s="23" t="s">
        <v>281</v>
      </c>
      <c r="C31" s="41" t="s">
        <v>27</v>
      </c>
      <c r="D31" s="40">
        <v>1108</v>
      </c>
      <c r="E31" s="40">
        <v>7</v>
      </c>
      <c r="F31" s="40">
        <v>3</v>
      </c>
      <c r="G31" s="40">
        <v>17.5</v>
      </c>
      <c r="H31" s="40">
        <v>3</v>
      </c>
      <c r="I31" s="40">
        <v>0</v>
      </c>
      <c r="J31" s="42">
        <f t="shared" si="0"/>
        <v>30.5</v>
      </c>
      <c r="K31" s="2">
        <f t="shared" si="1"/>
        <v>17</v>
      </c>
      <c r="L31" s="2"/>
      <c r="M31" s="89"/>
      <c r="N31" s="15" t="s">
        <v>282</v>
      </c>
    </row>
    <row r="32" spans="1:14" s="51" customFormat="1" ht="15" customHeight="1">
      <c r="A32" s="4">
        <v>20</v>
      </c>
      <c r="B32" s="23" t="s">
        <v>179</v>
      </c>
      <c r="C32" s="41" t="s">
        <v>32</v>
      </c>
      <c r="D32" s="40">
        <v>1106</v>
      </c>
      <c r="E32" s="40">
        <v>5</v>
      </c>
      <c r="F32" s="40">
        <v>4</v>
      </c>
      <c r="G32" s="40">
        <v>20</v>
      </c>
      <c r="H32" s="40">
        <v>1</v>
      </c>
      <c r="I32" s="40">
        <v>0</v>
      </c>
      <c r="J32" s="42">
        <f t="shared" si="0"/>
        <v>30</v>
      </c>
      <c r="K32" s="2">
        <f t="shared" si="1"/>
        <v>20</v>
      </c>
      <c r="L32" s="2"/>
      <c r="M32" s="89"/>
      <c r="N32" s="7" t="s">
        <v>177</v>
      </c>
    </row>
    <row r="33" spans="1:14" s="51" customFormat="1" ht="15" customHeight="1">
      <c r="A33" s="4">
        <v>21</v>
      </c>
      <c r="B33" s="41" t="s">
        <v>203</v>
      </c>
      <c r="C33" s="41" t="s">
        <v>46</v>
      </c>
      <c r="D33" s="40">
        <v>1112</v>
      </c>
      <c r="E33" s="40">
        <v>5</v>
      </c>
      <c r="F33" s="40">
        <v>2</v>
      </c>
      <c r="G33" s="40">
        <v>20</v>
      </c>
      <c r="H33" s="40">
        <v>2</v>
      </c>
      <c r="I33" s="40">
        <v>0</v>
      </c>
      <c r="J33" s="42">
        <f t="shared" si="0"/>
        <v>29</v>
      </c>
      <c r="K33" s="2">
        <f t="shared" si="1"/>
        <v>21</v>
      </c>
      <c r="L33" s="2"/>
      <c r="M33" s="89"/>
      <c r="N33" s="7" t="s">
        <v>234</v>
      </c>
    </row>
    <row r="34" spans="1:14" s="51" customFormat="1" ht="15" customHeight="1">
      <c r="A34" s="4">
        <v>22</v>
      </c>
      <c r="B34" s="23" t="s">
        <v>94</v>
      </c>
      <c r="C34" s="41" t="s">
        <v>36</v>
      </c>
      <c r="D34" s="40">
        <v>1125</v>
      </c>
      <c r="E34" s="40">
        <v>6</v>
      </c>
      <c r="F34" s="40">
        <v>1.5</v>
      </c>
      <c r="G34" s="40">
        <v>20</v>
      </c>
      <c r="H34" s="40">
        <v>0</v>
      </c>
      <c r="I34" s="40">
        <v>0</v>
      </c>
      <c r="J34" s="42">
        <f t="shared" si="0"/>
        <v>27.5</v>
      </c>
      <c r="K34" s="2">
        <f t="shared" si="1"/>
        <v>22</v>
      </c>
      <c r="L34" s="2"/>
      <c r="M34" s="89"/>
      <c r="N34" s="23" t="s">
        <v>91</v>
      </c>
    </row>
    <row r="35" spans="1:14" s="51" customFormat="1" ht="15" customHeight="1">
      <c r="A35" s="4">
        <v>23</v>
      </c>
      <c r="B35" s="23" t="s">
        <v>104</v>
      </c>
      <c r="C35" s="41" t="s">
        <v>198</v>
      </c>
      <c r="D35" s="40">
        <v>1116</v>
      </c>
      <c r="E35" s="40">
        <v>7</v>
      </c>
      <c r="F35" s="40">
        <v>5</v>
      </c>
      <c r="G35" s="40">
        <v>12.5</v>
      </c>
      <c r="H35" s="40">
        <v>1.5</v>
      </c>
      <c r="I35" s="40">
        <v>0.5</v>
      </c>
      <c r="J35" s="42">
        <f t="shared" si="0"/>
        <v>26.5</v>
      </c>
      <c r="K35" s="2">
        <f t="shared" si="1"/>
        <v>23</v>
      </c>
      <c r="L35" s="2"/>
      <c r="M35" s="89"/>
      <c r="N35" s="23" t="s">
        <v>102</v>
      </c>
    </row>
    <row r="36" spans="1:14" s="1" customFormat="1" ht="15" customHeight="1">
      <c r="A36" s="4">
        <v>24</v>
      </c>
      <c r="B36" s="41" t="s">
        <v>211</v>
      </c>
      <c r="C36" s="23" t="s">
        <v>85</v>
      </c>
      <c r="D36" s="40">
        <v>1103</v>
      </c>
      <c r="E36" s="40">
        <v>7</v>
      </c>
      <c r="F36" s="40">
        <v>3</v>
      </c>
      <c r="G36" s="40">
        <v>15</v>
      </c>
      <c r="H36" s="40">
        <v>0.5</v>
      </c>
      <c r="I36" s="40">
        <v>0</v>
      </c>
      <c r="J36" s="42">
        <f t="shared" si="0"/>
        <v>25.5</v>
      </c>
      <c r="K36" s="2">
        <f t="shared" si="1"/>
        <v>24</v>
      </c>
      <c r="L36" s="2"/>
      <c r="M36" s="89"/>
      <c r="N36" s="7" t="s">
        <v>207</v>
      </c>
    </row>
    <row r="37" spans="1:14" s="51" customFormat="1" ht="15" customHeight="1">
      <c r="A37" s="4">
        <v>25</v>
      </c>
      <c r="B37" s="23" t="s">
        <v>275</v>
      </c>
      <c r="C37" s="41" t="s">
        <v>39</v>
      </c>
      <c r="D37" s="40">
        <v>1127</v>
      </c>
      <c r="E37" s="40">
        <v>2</v>
      </c>
      <c r="F37" s="40">
        <v>1.5</v>
      </c>
      <c r="G37" s="40">
        <v>18</v>
      </c>
      <c r="H37" s="40">
        <v>2.5</v>
      </c>
      <c r="I37" s="40">
        <v>0</v>
      </c>
      <c r="J37" s="42">
        <f t="shared" si="0"/>
        <v>24</v>
      </c>
      <c r="K37" s="2">
        <f t="shared" si="1"/>
        <v>25</v>
      </c>
      <c r="L37" s="2"/>
      <c r="M37" s="89"/>
      <c r="N37" s="7" t="s">
        <v>226</v>
      </c>
    </row>
    <row r="38" spans="1:14" s="51" customFormat="1" ht="15" customHeight="1">
      <c r="A38" s="4">
        <v>26</v>
      </c>
      <c r="B38" s="41" t="s">
        <v>119</v>
      </c>
      <c r="C38" s="23" t="s">
        <v>88</v>
      </c>
      <c r="D38" s="40">
        <v>1114</v>
      </c>
      <c r="E38" s="40">
        <v>6</v>
      </c>
      <c r="F38" s="40">
        <v>1.5</v>
      </c>
      <c r="G38" s="40">
        <v>15</v>
      </c>
      <c r="H38" s="40">
        <v>0</v>
      </c>
      <c r="I38" s="40">
        <v>0</v>
      </c>
      <c r="J38" s="42">
        <f t="shared" si="0"/>
        <v>22.5</v>
      </c>
      <c r="K38" s="2">
        <f t="shared" si="1"/>
        <v>26</v>
      </c>
      <c r="L38" s="2"/>
      <c r="M38" s="89"/>
      <c r="N38" s="7" t="s">
        <v>120</v>
      </c>
    </row>
    <row r="39" spans="1:14" s="51" customFormat="1" ht="15" customHeight="1">
      <c r="A39" s="4">
        <v>27</v>
      </c>
      <c r="B39" s="23" t="s">
        <v>168</v>
      </c>
      <c r="C39" s="41" t="s">
        <v>197</v>
      </c>
      <c r="D39" s="40">
        <v>1121</v>
      </c>
      <c r="E39" s="40">
        <v>5</v>
      </c>
      <c r="F39" s="40">
        <v>4</v>
      </c>
      <c r="G39" s="40">
        <v>12.5</v>
      </c>
      <c r="H39" s="40">
        <v>0.5</v>
      </c>
      <c r="I39" s="40">
        <v>0</v>
      </c>
      <c r="J39" s="42">
        <f t="shared" si="0"/>
        <v>22</v>
      </c>
      <c r="K39" s="2">
        <f t="shared" si="1"/>
        <v>27</v>
      </c>
      <c r="L39" s="2"/>
      <c r="M39" s="89"/>
      <c r="N39" s="15" t="s">
        <v>166</v>
      </c>
    </row>
    <row r="40" spans="1:14" s="51" customFormat="1" ht="15" customHeight="1">
      <c r="A40" s="4">
        <v>28</v>
      </c>
      <c r="B40" s="41" t="s">
        <v>215</v>
      </c>
      <c r="C40" s="41" t="s">
        <v>89</v>
      </c>
      <c r="D40" s="40">
        <v>1117</v>
      </c>
      <c r="E40" s="40">
        <v>4</v>
      </c>
      <c r="F40" s="40">
        <v>1</v>
      </c>
      <c r="G40" s="40">
        <v>15</v>
      </c>
      <c r="H40" s="40">
        <v>0.5</v>
      </c>
      <c r="I40" s="40">
        <v>0</v>
      </c>
      <c r="J40" s="42">
        <f t="shared" si="0"/>
        <v>20.5</v>
      </c>
      <c r="K40" s="2">
        <f t="shared" si="1"/>
        <v>28</v>
      </c>
      <c r="L40" s="2"/>
      <c r="M40" s="89"/>
      <c r="N40" s="7" t="s">
        <v>216</v>
      </c>
    </row>
    <row r="41" spans="1:14" s="51" customFormat="1" ht="15" customHeight="1">
      <c r="A41" s="4">
        <v>29</v>
      </c>
      <c r="B41" s="41" t="s">
        <v>23</v>
      </c>
      <c r="C41" s="23" t="s">
        <v>86</v>
      </c>
      <c r="D41" s="40">
        <v>1128</v>
      </c>
      <c r="E41" s="40">
        <v>1</v>
      </c>
      <c r="F41" s="40">
        <v>1.5</v>
      </c>
      <c r="G41" s="40">
        <v>15</v>
      </c>
      <c r="H41" s="40">
        <v>0.5</v>
      </c>
      <c r="I41" s="40">
        <v>0</v>
      </c>
      <c r="J41" s="42">
        <f t="shared" si="0"/>
        <v>18</v>
      </c>
      <c r="K41" s="2">
        <f t="shared" si="1"/>
        <v>29</v>
      </c>
      <c r="L41" s="2"/>
      <c r="M41" s="89"/>
      <c r="N41" s="15" t="s">
        <v>28</v>
      </c>
    </row>
    <row r="42" spans="1:14" s="50" customFormat="1" ht="15" customHeight="1">
      <c r="A42" s="4">
        <v>30</v>
      </c>
      <c r="B42" s="41" t="s">
        <v>274</v>
      </c>
      <c r="C42" s="23" t="s">
        <v>90</v>
      </c>
      <c r="D42" s="40">
        <v>1130</v>
      </c>
      <c r="E42" s="40">
        <v>1</v>
      </c>
      <c r="F42" s="40">
        <v>0.5</v>
      </c>
      <c r="G42" s="40">
        <v>12.5</v>
      </c>
      <c r="H42" s="40">
        <v>0</v>
      </c>
      <c r="I42" s="40">
        <v>0</v>
      </c>
      <c r="J42" s="42">
        <f t="shared" si="0"/>
        <v>14</v>
      </c>
      <c r="K42" s="2">
        <f t="shared" si="1"/>
        <v>30</v>
      </c>
      <c r="L42" s="2"/>
      <c r="M42" s="89"/>
      <c r="N42" s="7" t="s">
        <v>217</v>
      </c>
    </row>
    <row r="43" spans="1:15" s="1" customFormat="1" ht="13.5" customHeight="1">
      <c r="A43" s="37"/>
      <c r="B43" s="44" t="s">
        <v>11</v>
      </c>
      <c r="C43" s="84" t="s">
        <v>218</v>
      </c>
      <c r="D43" s="84"/>
      <c r="E43" s="84"/>
      <c r="F43" s="84"/>
      <c r="G43" s="75"/>
      <c r="H43" s="75"/>
      <c r="I43" s="10"/>
      <c r="J43" s="10"/>
      <c r="K43" s="10"/>
      <c r="L43" s="10"/>
      <c r="M43" s="90"/>
      <c r="N43" s="10"/>
      <c r="O43" s="10"/>
    </row>
    <row r="44" spans="1:15" s="1" customFormat="1" ht="12" customHeight="1">
      <c r="A44" s="37"/>
      <c r="B44" s="44" t="s">
        <v>12</v>
      </c>
      <c r="C44" s="85" t="s">
        <v>252</v>
      </c>
      <c r="D44" s="85"/>
      <c r="E44" s="85"/>
      <c r="F44" s="85"/>
      <c r="G44" s="75"/>
      <c r="H44" s="75"/>
      <c r="I44" s="10"/>
      <c r="J44" s="10"/>
      <c r="K44" s="10"/>
      <c r="L44" s="10"/>
      <c r="M44" s="90"/>
      <c r="N44" s="10"/>
      <c r="O44" s="10"/>
    </row>
    <row r="45" spans="1:17" s="1" customFormat="1" ht="12.75" customHeight="1">
      <c r="A45" s="38"/>
      <c r="B45" s="45" t="s">
        <v>255</v>
      </c>
      <c r="C45" s="85" t="s">
        <v>286</v>
      </c>
      <c r="D45" s="85"/>
      <c r="E45" s="85"/>
      <c r="F45" s="85"/>
      <c r="G45" s="20"/>
      <c r="H45" s="21"/>
      <c r="I45" s="9"/>
      <c r="J45" s="10"/>
      <c r="K45" s="10"/>
      <c r="L45" s="10"/>
      <c r="M45" s="90"/>
      <c r="N45" s="10"/>
      <c r="O45" s="10"/>
      <c r="Q45" s="9"/>
    </row>
    <row r="46" spans="1:15" s="1" customFormat="1" ht="11.25" customHeight="1">
      <c r="A46" s="38"/>
      <c r="B46" s="45"/>
      <c r="C46" s="85" t="s">
        <v>287</v>
      </c>
      <c r="D46" s="85"/>
      <c r="E46" s="85"/>
      <c r="F46" s="85"/>
      <c r="G46" s="72"/>
      <c r="H46" s="72"/>
      <c r="I46" s="67"/>
      <c r="J46" s="67"/>
      <c r="K46" s="67"/>
      <c r="L46" s="64"/>
      <c r="M46" s="64"/>
      <c r="O46" s="10"/>
    </row>
    <row r="47" spans="1:15" s="1" customFormat="1" ht="10.5" customHeight="1">
      <c r="A47" s="38"/>
      <c r="B47" s="45"/>
      <c r="C47" s="85" t="s">
        <v>288</v>
      </c>
      <c r="D47" s="85"/>
      <c r="E47" s="85"/>
      <c r="F47" s="85"/>
      <c r="G47" s="72"/>
      <c r="H47" s="72"/>
      <c r="I47" s="9"/>
      <c r="J47" s="9"/>
      <c r="K47" s="9"/>
      <c r="L47" s="9"/>
      <c r="M47" s="91"/>
      <c r="O47" s="10"/>
    </row>
    <row r="48" spans="1:15" s="1" customFormat="1" ht="11.25" customHeight="1">
      <c r="A48" s="38"/>
      <c r="B48" s="45"/>
      <c r="C48" s="85" t="s">
        <v>289</v>
      </c>
      <c r="D48" s="85"/>
      <c r="E48" s="85"/>
      <c r="F48" s="85"/>
      <c r="G48" s="72"/>
      <c r="H48" s="72"/>
      <c r="I48" s="9"/>
      <c r="J48" s="9"/>
      <c r="K48" s="9"/>
      <c r="L48" s="9"/>
      <c r="M48" s="91"/>
      <c r="O48" s="10"/>
    </row>
    <row r="49" spans="1:15" s="1" customFormat="1" ht="11.25" customHeight="1">
      <c r="A49" s="38"/>
      <c r="B49" s="45"/>
      <c r="C49" s="85" t="s">
        <v>290</v>
      </c>
      <c r="D49" s="85"/>
      <c r="E49" s="85"/>
      <c r="F49" s="85"/>
      <c r="G49" s="72"/>
      <c r="H49" s="72"/>
      <c r="M49" s="92"/>
      <c r="O49" s="10"/>
    </row>
    <row r="50" spans="1:15" s="1" customFormat="1" ht="15.75" customHeight="1">
      <c r="A50" s="39"/>
      <c r="B50" s="46"/>
      <c r="C50" s="86"/>
      <c r="D50" s="86"/>
      <c r="E50" s="86"/>
      <c r="F50" s="86"/>
      <c r="G50" s="66"/>
      <c r="H50" s="66"/>
      <c r="I50"/>
      <c r="J50"/>
      <c r="K50"/>
      <c r="L50"/>
      <c r="M50" s="93"/>
      <c r="N50"/>
      <c r="O50" s="10"/>
    </row>
    <row r="51" spans="2:15" ht="15.75" customHeight="1">
      <c r="B51" s="47"/>
      <c r="C51" s="87"/>
      <c r="D51" s="87"/>
      <c r="E51" s="87"/>
      <c r="F51" s="87"/>
      <c r="O51" s="8"/>
    </row>
    <row r="52" spans="2:15" ht="15.75" customHeight="1">
      <c r="B52" s="47"/>
      <c r="C52" s="47"/>
      <c r="D52" s="48"/>
      <c r="E52" s="47"/>
      <c r="F52" s="47"/>
      <c r="O52" s="8"/>
    </row>
    <row r="53" spans="2:15" ht="15.75" customHeight="1">
      <c r="B53" s="47"/>
      <c r="C53" s="47"/>
      <c r="D53" s="48"/>
      <c r="E53" s="47"/>
      <c r="F53" s="47"/>
      <c r="O53" s="8"/>
    </row>
    <row r="54" spans="2:15" ht="15.75" customHeight="1">
      <c r="B54" s="47"/>
      <c r="C54" s="47"/>
      <c r="D54" s="48"/>
      <c r="E54" s="47"/>
      <c r="F54" s="47"/>
      <c r="O54" s="8"/>
    </row>
    <row r="55" ht="15.75" customHeight="1">
      <c r="O55" s="8"/>
    </row>
    <row r="56" ht="12.75">
      <c r="O56" s="8"/>
    </row>
    <row r="57" ht="12.75">
      <c r="O57" s="8"/>
    </row>
    <row r="58" ht="12.75">
      <c r="O58" s="8"/>
    </row>
  </sheetData>
  <sheetProtection/>
  <mergeCells count="41">
    <mergeCell ref="C51:F51"/>
    <mergeCell ref="C48:F48"/>
    <mergeCell ref="G48:H48"/>
    <mergeCell ref="C49:F49"/>
    <mergeCell ref="G49:H49"/>
    <mergeCell ref="C50:F50"/>
    <mergeCell ref="G50:H50"/>
    <mergeCell ref="C46:F46"/>
    <mergeCell ref="G46:H46"/>
    <mergeCell ref="I46:K46"/>
    <mergeCell ref="L46:M46"/>
    <mergeCell ref="C47:F47"/>
    <mergeCell ref="G47:H47"/>
    <mergeCell ref="N10:N12"/>
    <mergeCell ref="C43:F43"/>
    <mergeCell ref="G43:H43"/>
    <mergeCell ref="C44:F44"/>
    <mergeCell ref="G44:H44"/>
    <mergeCell ref="C45:F45"/>
    <mergeCell ref="H10:H12"/>
    <mergeCell ref="I10:I12"/>
    <mergeCell ref="J10:J12"/>
    <mergeCell ref="K10:K12"/>
    <mergeCell ref="A7:H7"/>
    <mergeCell ref="A8:M8"/>
    <mergeCell ref="A9:M9"/>
    <mergeCell ref="A10:A12"/>
    <mergeCell ref="B10:B12"/>
    <mergeCell ref="C10:C12"/>
    <mergeCell ref="D10:D12"/>
    <mergeCell ref="E10:E12"/>
    <mergeCell ref="F10:F12"/>
    <mergeCell ref="G10:G12"/>
    <mergeCell ref="A1:N1"/>
    <mergeCell ref="A2:N2"/>
    <mergeCell ref="A3:N3"/>
    <mergeCell ref="A4:N4"/>
    <mergeCell ref="A5:N5"/>
    <mergeCell ref="A6:K6"/>
    <mergeCell ref="L10:L12"/>
    <mergeCell ref="M10:M12"/>
  </mergeCells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2018-11-19T16:07:42Z</cp:lastPrinted>
  <dcterms:created xsi:type="dcterms:W3CDTF">2015-12-05T12:15:58Z</dcterms:created>
  <dcterms:modified xsi:type="dcterms:W3CDTF">2018-11-19T17:01:16Z</dcterms:modified>
  <cp:category/>
  <cp:version/>
  <cp:contentType/>
  <cp:contentStatus/>
</cp:coreProperties>
</file>