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" yWindow="0" windowWidth="13755" windowHeight="12735"/>
  </bookViews>
  <sheets>
    <sheet name="ДНЗ" sheetId="2" r:id="rId1"/>
    <sheet name="ПНЗ" sheetId="3" r:id="rId2"/>
    <sheet name="ЗНЗ" sheetId="4" r:id="rId3"/>
  </sheets>
  <calcPr calcId="145621"/>
</workbook>
</file>

<file path=xl/calcChain.xml><?xml version="1.0" encoding="utf-8"?>
<calcChain xmlns="http://schemas.openxmlformats.org/spreadsheetml/2006/main">
  <c r="C12" i="3" l="1"/>
  <c r="B12" i="3"/>
  <c r="D12" i="3" s="1"/>
  <c r="D4" i="3"/>
  <c r="D5" i="3"/>
  <c r="D6" i="3"/>
  <c r="D7" i="3"/>
  <c r="D8" i="3"/>
  <c r="D9" i="3"/>
  <c r="D10" i="3"/>
  <c r="D11" i="3"/>
  <c r="D3" i="3"/>
  <c r="C113" i="2" l="1"/>
  <c r="B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E56" i="2" l="1"/>
  <c r="F56" i="2"/>
  <c r="G56" i="2"/>
  <c r="H56" i="2"/>
  <c r="I56" i="2"/>
  <c r="J56" i="2"/>
  <c r="K56" i="2"/>
  <c r="L56" i="2"/>
  <c r="B56" i="2"/>
  <c r="C56" i="2"/>
  <c r="D56" i="2"/>
  <c r="C91" i="4"/>
  <c r="D91" i="4"/>
  <c r="E91" i="4"/>
  <c r="M36" i="4"/>
  <c r="L45" i="4"/>
  <c r="C45" i="4"/>
  <c r="D45" i="4"/>
  <c r="E45" i="4"/>
  <c r="F45" i="4"/>
  <c r="G45" i="4"/>
  <c r="H45" i="4"/>
  <c r="I45" i="4"/>
  <c r="J45" i="4"/>
  <c r="K45" i="4"/>
  <c r="B91" i="4" l="1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M3" i="4" l="1"/>
  <c r="M4" i="4"/>
  <c r="M5" i="4"/>
  <c r="M6" i="4"/>
  <c r="M7" i="4"/>
  <c r="M8" i="4"/>
  <c r="M9" i="4"/>
  <c r="M10" i="4"/>
  <c r="M11" i="4"/>
  <c r="M12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7" i="4"/>
  <c r="M38" i="4"/>
  <c r="M39" i="4"/>
  <c r="M40" i="4"/>
  <c r="M41" i="4"/>
  <c r="M42" i="4"/>
  <c r="M43" i="4"/>
  <c r="M44" i="4"/>
  <c r="M13" i="4" l="1"/>
  <c r="M3" i="2"/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B45" i="4" l="1"/>
  <c r="M45" i="4" l="1"/>
  <c r="M56" i="2"/>
</calcChain>
</file>

<file path=xl/sharedStrings.xml><?xml version="1.0" encoding="utf-8"?>
<sst xmlns="http://schemas.openxmlformats.org/spreadsheetml/2006/main" count="146" uniqueCount="84">
  <si>
    <t xml:space="preserve">д\с4 </t>
  </si>
  <si>
    <t>ДЮСШ№4</t>
  </si>
  <si>
    <t>Разом</t>
  </si>
  <si>
    <t>Установа ДНЗ</t>
  </si>
  <si>
    <t>Установа ПНЗ</t>
  </si>
  <si>
    <t>ЗОШ 1</t>
  </si>
  <si>
    <t>ЗОШ 2</t>
  </si>
  <si>
    <t>ЗОШ 3</t>
  </si>
  <si>
    <t>ЗОШ 4</t>
  </si>
  <si>
    <t>ЗОШ 5</t>
  </si>
  <si>
    <t>ЗОШ 6</t>
  </si>
  <si>
    <t>ЗОШ 8</t>
  </si>
  <si>
    <t>ЗОШ 10</t>
  </si>
  <si>
    <t>ЗОШ 11</t>
  </si>
  <si>
    <t>ЗОШ 13</t>
  </si>
  <si>
    <t>ЗОШ 14</t>
  </si>
  <si>
    <t>ЗОШ 16</t>
  </si>
  <si>
    <t>ЗОШ 17</t>
  </si>
  <si>
    <t>ЗОШ 19</t>
  </si>
  <si>
    <t>ЗОШ 20</t>
  </si>
  <si>
    <t>ЗОШ 22</t>
  </si>
  <si>
    <t>ЗОШ 24</t>
  </si>
  <si>
    <t>ЗОШ 25</t>
  </si>
  <si>
    <t>ЗОШ 27</t>
  </si>
  <si>
    <t>ЗОШ 28</t>
  </si>
  <si>
    <t>ЗОШ 30</t>
  </si>
  <si>
    <t>ЗОШ 31</t>
  </si>
  <si>
    <t>ЗОШ 33</t>
  </si>
  <si>
    <t>ЗОШ 37</t>
  </si>
  <si>
    <t>ЗОШ 38</t>
  </si>
  <si>
    <t>ЗОШ 39</t>
  </si>
  <si>
    <t>ЗОШ 40</t>
  </si>
  <si>
    <t>ЗОШ 41</t>
  </si>
  <si>
    <t>Ліцей 1</t>
  </si>
  <si>
    <t>Ліцей 2</t>
  </si>
  <si>
    <t>Ліцей 3</t>
  </si>
  <si>
    <t>Ліцей 4</t>
  </si>
  <si>
    <t xml:space="preserve">Гімн 1 </t>
  </si>
  <si>
    <t>Гімн 2</t>
  </si>
  <si>
    <t>Гімн 3</t>
  </si>
  <si>
    <t>Гімн 4</t>
  </si>
  <si>
    <t>Гімн 5</t>
  </si>
  <si>
    <t>Гімн 6</t>
  </si>
  <si>
    <t>Гімн 7</t>
  </si>
  <si>
    <t>НВК Лідер</t>
  </si>
  <si>
    <t>НВК Берегиня</t>
  </si>
  <si>
    <t>НВК Любисток</t>
  </si>
  <si>
    <t>Установа ЗНЗ</t>
  </si>
  <si>
    <t xml:space="preserve"> </t>
  </si>
  <si>
    <t>БФП</t>
  </si>
  <si>
    <t>Придбання за бюдж.кошти за жовтень 2018 року</t>
  </si>
  <si>
    <t>Крейда</t>
  </si>
  <si>
    <t>Миючі засоби</t>
  </si>
  <si>
    <t>Туалетний папір</t>
  </si>
  <si>
    <t>Спорт. інвентар</t>
  </si>
  <si>
    <t>Інвентар</t>
  </si>
  <si>
    <t>Холод.</t>
  </si>
  <si>
    <t>Мило</t>
  </si>
  <si>
    <t>Інклюзія</t>
  </si>
  <si>
    <t>Обладнання</t>
  </si>
  <si>
    <t>Набір хім.</t>
  </si>
  <si>
    <t>Придбання за кошти спецфонду за жовтень 2018 року</t>
  </si>
  <si>
    <t>Підручники</t>
  </si>
  <si>
    <t>Ноутбуки</t>
  </si>
  <si>
    <t>Мультиборди</t>
  </si>
  <si>
    <t>Бланки</t>
  </si>
  <si>
    <t>Іграшки</t>
  </si>
  <si>
    <t>Діел. килим</t>
  </si>
  <si>
    <t>Деззасоби</t>
  </si>
  <si>
    <t>Кух.стіл, мийка</t>
  </si>
  <si>
    <t>Світил. ЛЕД</t>
  </si>
  <si>
    <t>Лічил.</t>
  </si>
  <si>
    <t>Гімн. інвентар</t>
  </si>
  <si>
    <t>Чист.</t>
  </si>
  <si>
    <t>Холодил.</t>
  </si>
  <si>
    <t>БТДЮ</t>
  </si>
  <si>
    <t>КЮТ Кварц</t>
  </si>
  <si>
    <t>МПДЮ</t>
  </si>
  <si>
    <t>МЦНТТУМ</t>
  </si>
  <si>
    <t>ЦДЮТ</t>
  </si>
  <si>
    <t>ДЮСШ№1</t>
  </si>
  <si>
    <t>Гердан</t>
  </si>
  <si>
    <t>МЦЕНТУМ</t>
  </si>
  <si>
    <t>Дрова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</si>
</sst>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0" xfId="0" applyFont="1" applyBorder="1"/>
    <xf numFmtId="0" fontId="2" fillId="0" borderId="0" xfId="0" applyFont="1"/>
    <xf numFmtId="0" fontId="0" fillId="0" borderId="0" xfId="0" applyFill="1" applyBorder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7" fillId="2" borderId="1" xfId="0" applyFont="1" applyFill="1" applyBorder="1"/>
    <xf numFmtId="0" fontId="8" fillId="2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9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tabSelected="1" workbookViewId="0"/>
  </sheetViews>
  <sheetFormatPr defaultRowHeight="15" x14ac:dyDescent="0.25"/>
  <cols>
    <col min="1" max="1" width="9.5703125" customWidth="1"/>
    <col min="2" max="12" width="9.28515625" customWidth="1"/>
    <col min="13" max="13" width="11.42578125" style="4" customWidth="1"/>
  </cols>
  <sheetData>
    <row r="1" spans="1:13" s="2" customFormat="1" ht="21" x14ac:dyDescent="0.35">
      <c r="A1" s="3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0" customFormat="1" ht="46.5" customHeight="1" x14ac:dyDescent="0.25">
      <c r="A2" s="23" t="s">
        <v>3</v>
      </c>
      <c r="B2" s="24" t="s">
        <v>65</v>
      </c>
      <c r="C2" s="24" t="s">
        <v>66</v>
      </c>
      <c r="D2" s="24" t="s">
        <v>67</v>
      </c>
      <c r="E2" s="24" t="s">
        <v>52</v>
      </c>
      <c r="F2" s="24" t="s">
        <v>68</v>
      </c>
      <c r="G2" s="24" t="s">
        <v>69</v>
      </c>
      <c r="H2" s="24" t="s">
        <v>56</v>
      </c>
      <c r="I2" s="24" t="s">
        <v>70</v>
      </c>
      <c r="J2" s="24" t="s">
        <v>71</v>
      </c>
      <c r="K2" s="24" t="s">
        <v>72</v>
      </c>
      <c r="L2" s="26" t="s">
        <v>73</v>
      </c>
      <c r="M2" s="27" t="s">
        <v>2</v>
      </c>
    </row>
    <row r="3" spans="1:13" x14ac:dyDescent="0.25">
      <c r="A3" s="1">
        <v>1</v>
      </c>
      <c r="B3" s="1"/>
      <c r="C3" s="1"/>
      <c r="D3" s="1">
        <v>400</v>
      </c>
      <c r="E3" s="1"/>
      <c r="F3" s="1">
        <v>3368</v>
      </c>
      <c r="G3" s="1">
        <v>2165</v>
      </c>
      <c r="H3" s="1"/>
      <c r="I3" s="1"/>
      <c r="J3" s="1"/>
      <c r="K3" s="1"/>
      <c r="L3" s="1">
        <v>1750</v>
      </c>
      <c r="M3" s="28">
        <f t="shared" ref="M3:M34" si="0">SUM(B3:L3)</f>
        <v>7683</v>
      </c>
    </row>
    <row r="4" spans="1:13" x14ac:dyDescent="0.25">
      <c r="A4" s="1">
        <v>2</v>
      </c>
      <c r="B4" s="1"/>
      <c r="C4" s="1"/>
      <c r="D4" s="1">
        <v>400</v>
      </c>
      <c r="E4" s="1"/>
      <c r="F4" s="1"/>
      <c r="G4" s="1"/>
      <c r="H4" s="1"/>
      <c r="I4" s="1"/>
      <c r="J4" s="1"/>
      <c r="K4" s="1"/>
      <c r="L4" s="1">
        <v>1750</v>
      </c>
      <c r="M4" s="28">
        <f t="shared" si="0"/>
        <v>2150</v>
      </c>
    </row>
    <row r="5" spans="1:13" x14ac:dyDescent="0.25">
      <c r="A5" s="1">
        <v>3</v>
      </c>
      <c r="B5" s="1"/>
      <c r="C5" s="1"/>
      <c r="D5" s="1">
        <v>400</v>
      </c>
      <c r="E5" s="1"/>
      <c r="F5" s="1">
        <v>5494</v>
      </c>
      <c r="G5" s="1">
        <v>6152</v>
      </c>
      <c r="H5" s="1"/>
      <c r="I5" s="1"/>
      <c r="J5" s="1"/>
      <c r="K5" s="1"/>
      <c r="L5" s="1">
        <v>1495</v>
      </c>
      <c r="M5" s="28">
        <f t="shared" si="0"/>
        <v>13541</v>
      </c>
    </row>
    <row r="6" spans="1:13" x14ac:dyDescent="0.25">
      <c r="A6" s="1">
        <v>4</v>
      </c>
      <c r="B6" s="1"/>
      <c r="C6" s="1"/>
      <c r="D6" s="1">
        <v>400</v>
      </c>
      <c r="E6" s="1"/>
      <c r="F6" s="1">
        <v>4602</v>
      </c>
      <c r="G6" s="1">
        <v>5681</v>
      </c>
      <c r="H6" s="1"/>
      <c r="I6" s="1"/>
      <c r="J6" s="1"/>
      <c r="K6" s="1"/>
      <c r="L6" s="1">
        <v>650</v>
      </c>
      <c r="M6" s="28">
        <f t="shared" si="0"/>
        <v>11333</v>
      </c>
    </row>
    <row r="7" spans="1:13" x14ac:dyDescent="0.25">
      <c r="A7" s="1">
        <v>5</v>
      </c>
      <c r="B7" s="1"/>
      <c r="C7" s="1"/>
      <c r="D7" s="1">
        <v>400</v>
      </c>
      <c r="E7" s="1">
        <v>504</v>
      </c>
      <c r="F7" s="1">
        <v>3368</v>
      </c>
      <c r="G7" s="1">
        <v>5901</v>
      </c>
      <c r="H7" s="1"/>
      <c r="I7" s="1"/>
      <c r="J7" s="1"/>
      <c r="K7" s="1"/>
      <c r="L7" s="1">
        <v>260</v>
      </c>
      <c r="M7" s="28">
        <f t="shared" si="0"/>
        <v>10433</v>
      </c>
    </row>
    <row r="8" spans="1:13" x14ac:dyDescent="0.25">
      <c r="A8" s="1">
        <v>6</v>
      </c>
      <c r="B8" s="1"/>
      <c r="C8" s="1"/>
      <c r="D8" s="1">
        <v>400</v>
      </c>
      <c r="E8" s="1"/>
      <c r="F8" s="1">
        <v>3368</v>
      </c>
      <c r="G8" s="1">
        <v>16553</v>
      </c>
      <c r="H8" s="1"/>
      <c r="I8" s="1"/>
      <c r="J8" s="1"/>
      <c r="K8" s="1"/>
      <c r="L8" s="1"/>
      <c r="M8" s="28">
        <f t="shared" si="0"/>
        <v>20321</v>
      </c>
    </row>
    <row r="9" spans="1:13" x14ac:dyDescent="0.25">
      <c r="A9" s="1">
        <v>7</v>
      </c>
      <c r="B9" s="1"/>
      <c r="C9" s="1"/>
      <c r="D9" s="1">
        <v>400</v>
      </c>
      <c r="E9" s="1">
        <v>854</v>
      </c>
      <c r="F9" s="1">
        <v>4410</v>
      </c>
      <c r="G9" s="1"/>
      <c r="H9" s="1"/>
      <c r="I9" s="1"/>
      <c r="J9" s="1"/>
      <c r="K9" s="1">
        <v>2328</v>
      </c>
      <c r="L9" s="1">
        <v>2505</v>
      </c>
      <c r="M9" s="28">
        <f t="shared" si="0"/>
        <v>10497</v>
      </c>
    </row>
    <row r="10" spans="1:13" x14ac:dyDescent="0.25">
      <c r="A10" s="1">
        <v>8</v>
      </c>
      <c r="B10" s="1"/>
      <c r="C10" s="1"/>
      <c r="D10" s="1">
        <v>400</v>
      </c>
      <c r="E10" s="1">
        <v>112</v>
      </c>
      <c r="F10" s="1"/>
      <c r="G10" s="1">
        <v>14879</v>
      </c>
      <c r="H10" s="1"/>
      <c r="I10" s="1"/>
      <c r="J10" s="1"/>
      <c r="K10" s="1"/>
      <c r="L10" s="1">
        <v>1235</v>
      </c>
      <c r="M10" s="28">
        <f t="shared" si="0"/>
        <v>16626</v>
      </c>
    </row>
    <row r="11" spans="1:13" x14ac:dyDescent="0.25">
      <c r="A11" s="1">
        <v>9</v>
      </c>
      <c r="B11" s="1"/>
      <c r="C11" s="1"/>
      <c r="D11" s="1">
        <v>400</v>
      </c>
      <c r="E11" s="1">
        <v>528</v>
      </c>
      <c r="F11" s="1">
        <v>4952</v>
      </c>
      <c r="G11" s="1">
        <v>5492</v>
      </c>
      <c r="H11" s="1"/>
      <c r="I11" s="1"/>
      <c r="J11" s="1"/>
      <c r="K11" s="1"/>
      <c r="L11" s="1">
        <v>3775</v>
      </c>
      <c r="M11" s="28">
        <f t="shared" si="0"/>
        <v>15147</v>
      </c>
    </row>
    <row r="12" spans="1:13" x14ac:dyDescent="0.25">
      <c r="A12" s="1">
        <v>10</v>
      </c>
      <c r="B12" s="1"/>
      <c r="C12" s="1"/>
      <c r="D12" s="1">
        <v>400</v>
      </c>
      <c r="E12" s="1">
        <v>146</v>
      </c>
      <c r="F12" s="1">
        <v>5494</v>
      </c>
      <c r="G12" s="1">
        <v>19862</v>
      </c>
      <c r="H12" s="1"/>
      <c r="I12" s="1"/>
      <c r="J12" s="1"/>
      <c r="K12" s="1"/>
      <c r="L12" s="1">
        <v>1935</v>
      </c>
      <c r="M12" s="28">
        <f t="shared" si="0"/>
        <v>27837</v>
      </c>
    </row>
    <row r="13" spans="1:13" x14ac:dyDescent="0.25">
      <c r="A13" s="1">
        <v>11</v>
      </c>
      <c r="B13" s="1"/>
      <c r="C13" s="1"/>
      <c r="D13" s="1">
        <v>400</v>
      </c>
      <c r="E13" s="1">
        <v>146</v>
      </c>
      <c r="F13" s="1">
        <v>3368</v>
      </c>
      <c r="G13" s="1"/>
      <c r="H13" s="1"/>
      <c r="I13" s="1"/>
      <c r="J13" s="1"/>
      <c r="K13" s="1"/>
      <c r="L13" s="1">
        <v>650</v>
      </c>
      <c r="M13" s="28">
        <f t="shared" si="0"/>
        <v>4564</v>
      </c>
    </row>
    <row r="14" spans="1:13" x14ac:dyDescent="0.25">
      <c r="A14" s="1">
        <v>12</v>
      </c>
      <c r="B14" s="1"/>
      <c r="C14" s="1"/>
      <c r="D14" s="1">
        <v>400</v>
      </c>
      <c r="E14" s="1"/>
      <c r="F14" s="1">
        <v>3368</v>
      </c>
      <c r="G14" s="1">
        <v>1763</v>
      </c>
      <c r="H14" s="1"/>
      <c r="I14" s="1"/>
      <c r="J14" s="1"/>
      <c r="K14" s="1"/>
      <c r="L14" s="1">
        <v>780</v>
      </c>
      <c r="M14" s="28">
        <f t="shared" si="0"/>
        <v>6311</v>
      </c>
    </row>
    <row r="15" spans="1:13" x14ac:dyDescent="0.25">
      <c r="A15" s="1">
        <v>14</v>
      </c>
      <c r="B15" s="1"/>
      <c r="C15" s="1"/>
      <c r="D15" s="1">
        <v>400</v>
      </c>
      <c r="E15" s="1"/>
      <c r="F15" s="1">
        <v>4410</v>
      </c>
      <c r="G15" s="1">
        <v>2575</v>
      </c>
      <c r="H15" s="1"/>
      <c r="I15" s="1"/>
      <c r="J15" s="1">
        <v>32190</v>
      </c>
      <c r="K15" s="1"/>
      <c r="L15" s="1">
        <v>2400</v>
      </c>
      <c r="M15" s="28">
        <f t="shared" si="0"/>
        <v>41975</v>
      </c>
    </row>
    <row r="16" spans="1:13" x14ac:dyDescent="0.25">
      <c r="A16" s="1">
        <v>15</v>
      </c>
      <c r="B16" s="1"/>
      <c r="C16" s="1"/>
      <c r="D16" s="1">
        <v>400</v>
      </c>
      <c r="E16" s="1"/>
      <c r="F16" s="1">
        <v>3018</v>
      </c>
      <c r="G16" s="1">
        <v>4330</v>
      </c>
      <c r="H16" s="1"/>
      <c r="I16" s="1"/>
      <c r="J16" s="1"/>
      <c r="K16" s="1"/>
      <c r="L16" s="1"/>
      <c r="M16" s="28">
        <f t="shared" si="0"/>
        <v>7748</v>
      </c>
    </row>
    <row r="17" spans="1:13" x14ac:dyDescent="0.25">
      <c r="A17" s="1">
        <v>16</v>
      </c>
      <c r="B17" s="1"/>
      <c r="C17" s="1"/>
      <c r="D17" s="1">
        <v>400</v>
      </c>
      <c r="E17" s="1">
        <v>202</v>
      </c>
      <c r="F17" s="1">
        <v>2926</v>
      </c>
      <c r="G17" s="1"/>
      <c r="H17" s="1"/>
      <c r="I17" s="1"/>
      <c r="J17" s="1"/>
      <c r="K17" s="1"/>
      <c r="L17" s="1">
        <v>818</v>
      </c>
      <c r="M17" s="28">
        <f t="shared" si="0"/>
        <v>4346</v>
      </c>
    </row>
    <row r="18" spans="1:13" x14ac:dyDescent="0.25">
      <c r="A18" s="1">
        <v>17</v>
      </c>
      <c r="B18" s="1"/>
      <c r="C18" s="1"/>
      <c r="D18" s="1">
        <v>400</v>
      </c>
      <c r="E18" s="1"/>
      <c r="F18" s="1">
        <v>4952</v>
      </c>
      <c r="G18" s="1">
        <v>5150</v>
      </c>
      <c r="H18" s="1"/>
      <c r="I18" s="1">
        <v>9292</v>
      </c>
      <c r="J18" s="1"/>
      <c r="K18" s="1"/>
      <c r="L18" s="1">
        <v>1025</v>
      </c>
      <c r="M18" s="28">
        <f t="shared" si="0"/>
        <v>20819</v>
      </c>
    </row>
    <row r="19" spans="1:13" x14ac:dyDescent="0.25">
      <c r="A19" s="1">
        <v>18</v>
      </c>
      <c r="B19" s="1"/>
      <c r="C19" s="1"/>
      <c r="D19" s="1">
        <v>400</v>
      </c>
      <c r="E19" s="1"/>
      <c r="F19" s="1">
        <v>4410</v>
      </c>
      <c r="G19" s="1">
        <v>6152</v>
      </c>
      <c r="H19" s="1"/>
      <c r="I19" s="1"/>
      <c r="J19" s="1"/>
      <c r="K19" s="1"/>
      <c r="L19" s="1">
        <v>910</v>
      </c>
      <c r="M19" s="28">
        <f t="shared" si="0"/>
        <v>11872</v>
      </c>
    </row>
    <row r="20" spans="1:13" x14ac:dyDescent="0.25">
      <c r="A20" s="1">
        <v>19</v>
      </c>
      <c r="B20" s="1">
        <v>150</v>
      </c>
      <c r="C20" s="1"/>
      <c r="D20" s="1">
        <v>800</v>
      </c>
      <c r="E20" s="1">
        <v>730</v>
      </c>
      <c r="F20" s="1">
        <v>4602</v>
      </c>
      <c r="G20" s="1"/>
      <c r="H20" s="1"/>
      <c r="I20" s="1"/>
      <c r="J20" s="1"/>
      <c r="K20" s="1"/>
      <c r="L20" s="1">
        <v>2480</v>
      </c>
      <c r="M20" s="28">
        <f t="shared" si="0"/>
        <v>8762</v>
      </c>
    </row>
    <row r="21" spans="1:13" x14ac:dyDescent="0.25">
      <c r="A21" s="1">
        <v>20</v>
      </c>
      <c r="B21" s="1"/>
      <c r="C21" s="1"/>
      <c r="D21" s="1">
        <v>400</v>
      </c>
      <c r="E21" s="1"/>
      <c r="F21" s="1"/>
      <c r="G21" s="1">
        <v>3106</v>
      </c>
      <c r="H21" s="1"/>
      <c r="I21" s="1"/>
      <c r="J21" s="1"/>
      <c r="K21" s="1"/>
      <c r="L21" s="1"/>
      <c r="M21" s="28">
        <f t="shared" si="0"/>
        <v>3506</v>
      </c>
    </row>
    <row r="22" spans="1:13" x14ac:dyDescent="0.25">
      <c r="A22" s="1">
        <v>21</v>
      </c>
      <c r="B22" s="1"/>
      <c r="C22" s="1"/>
      <c r="D22" s="1">
        <v>400</v>
      </c>
      <c r="E22" s="1"/>
      <c r="F22" s="1">
        <v>4602</v>
      </c>
      <c r="G22" s="1">
        <v>11704</v>
      </c>
      <c r="H22" s="1"/>
      <c r="I22" s="1"/>
      <c r="J22" s="1"/>
      <c r="K22" s="1"/>
      <c r="L22" s="1"/>
      <c r="M22" s="28">
        <f t="shared" si="0"/>
        <v>16706</v>
      </c>
    </row>
    <row r="23" spans="1:13" x14ac:dyDescent="0.25">
      <c r="A23" s="1">
        <v>22</v>
      </c>
      <c r="B23" s="1"/>
      <c r="C23" s="1"/>
      <c r="D23" s="1">
        <v>400</v>
      </c>
      <c r="E23" s="1"/>
      <c r="F23" s="1">
        <v>4410</v>
      </c>
      <c r="G23" s="1">
        <v>11484</v>
      </c>
      <c r="H23" s="1"/>
      <c r="I23" s="1"/>
      <c r="J23" s="1"/>
      <c r="K23" s="1"/>
      <c r="L23" s="1"/>
      <c r="M23" s="28">
        <f t="shared" si="0"/>
        <v>16294</v>
      </c>
    </row>
    <row r="24" spans="1:13" x14ac:dyDescent="0.25">
      <c r="A24" s="1">
        <v>23</v>
      </c>
      <c r="B24" s="1"/>
      <c r="C24" s="1"/>
      <c r="D24" s="1">
        <v>400</v>
      </c>
      <c r="E24" s="1"/>
      <c r="F24" s="1">
        <v>4410</v>
      </c>
      <c r="G24" s="1"/>
      <c r="H24" s="1"/>
      <c r="I24" s="1"/>
      <c r="J24" s="1"/>
      <c r="K24" s="1"/>
      <c r="L24" s="1">
        <v>715</v>
      </c>
      <c r="M24" s="28">
        <f t="shared" si="0"/>
        <v>5525</v>
      </c>
    </row>
    <row r="25" spans="1:13" x14ac:dyDescent="0.25">
      <c r="A25" s="1">
        <v>24</v>
      </c>
      <c r="B25" s="1"/>
      <c r="C25" s="1"/>
      <c r="D25" s="1">
        <v>400</v>
      </c>
      <c r="E25" s="1"/>
      <c r="F25" s="1">
        <v>4952</v>
      </c>
      <c r="G25" s="1"/>
      <c r="H25" s="1"/>
      <c r="I25" s="1"/>
      <c r="J25" s="1"/>
      <c r="K25" s="1"/>
      <c r="L25" s="1"/>
      <c r="M25" s="28">
        <f t="shared" si="0"/>
        <v>5352</v>
      </c>
    </row>
    <row r="26" spans="1:13" x14ac:dyDescent="0.25">
      <c r="A26" s="1">
        <v>25</v>
      </c>
      <c r="B26" s="1"/>
      <c r="C26" s="1"/>
      <c r="D26" s="1">
        <v>400</v>
      </c>
      <c r="E26" s="1">
        <v>605</v>
      </c>
      <c r="F26" s="1"/>
      <c r="G26" s="1">
        <v>9822</v>
      </c>
      <c r="H26" s="1"/>
      <c r="I26" s="1"/>
      <c r="J26" s="1"/>
      <c r="K26" s="1"/>
      <c r="L26" s="1">
        <v>1210</v>
      </c>
      <c r="M26" s="28">
        <f t="shared" si="0"/>
        <v>12037</v>
      </c>
    </row>
    <row r="27" spans="1:13" x14ac:dyDescent="0.25">
      <c r="A27" s="1">
        <v>26</v>
      </c>
      <c r="B27" s="1"/>
      <c r="C27" s="1"/>
      <c r="D27" s="1">
        <v>400</v>
      </c>
      <c r="E27" s="1"/>
      <c r="F27" s="1"/>
      <c r="G27" s="1"/>
      <c r="H27" s="1"/>
      <c r="I27" s="1"/>
      <c r="J27" s="1"/>
      <c r="K27" s="1"/>
      <c r="L27" s="1"/>
      <c r="M27" s="28">
        <f t="shared" si="0"/>
        <v>400</v>
      </c>
    </row>
    <row r="28" spans="1:13" x14ac:dyDescent="0.25">
      <c r="A28" s="1">
        <v>27</v>
      </c>
      <c r="B28" s="1"/>
      <c r="C28" s="1"/>
      <c r="D28" s="1">
        <v>400</v>
      </c>
      <c r="E28" s="1"/>
      <c r="F28" s="1">
        <v>5302</v>
      </c>
      <c r="G28" s="1">
        <v>3327</v>
      </c>
      <c r="H28" s="1"/>
      <c r="I28" s="1"/>
      <c r="J28" s="1"/>
      <c r="K28" s="1"/>
      <c r="L28" s="1">
        <v>1720</v>
      </c>
      <c r="M28" s="28">
        <f t="shared" si="0"/>
        <v>10749</v>
      </c>
    </row>
    <row r="29" spans="1:13" x14ac:dyDescent="0.25">
      <c r="A29" s="1">
        <v>28</v>
      </c>
      <c r="B29" s="1"/>
      <c r="C29" s="1"/>
      <c r="D29" s="1">
        <v>400</v>
      </c>
      <c r="E29" s="1">
        <v>628</v>
      </c>
      <c r="F29" s="1"/>
      <c r="G29" s="1">
        <v>35159</v>
      </c>
      <c r="H29" s="1">
        <v>4247</v>
      </c>
      <c r="I29" s="1"/>
      <c r="J29" s="1"/>
      <c r="K29" s="1">
        <v>4908</v>
      </c>
      <c r="L29" s="1">
        <v>1640</v>
      </c>
      <c r="M29" s="28">
        <f t="shared" si="0"/>
        <v>46982</v>
      </c>
    </row>
    <row r="30" spans="1:13" x14ac:dyDescent="0.25">
      <c r="A30" s="1">
        <v>29</v>
      </c>
      <c r="B30" s="1"/>
      <c r="C30" s="1"/>
      <c r="D30" s="1">
        <v>400</v>
      </c>
      <c r="E30" s="1"/>
      <c r="F30" s="1">
        <v>3368</v>
      </c>
      <c r="G30" s="1">
        <v>6433</v>
      </c>
      <c r="H30" s="1"/>
      <c r="I30" s="1"/>
      <c r="J30" s="1"/>
      <c r="K30" s="1"/>
      <c r="L30" s="1">
        <v>670</v>
      </c>
      <c r="M30" s="28">
        <f t="shared" si="0"/>
        <v>10871</v>
      </c>
    </row>
    <row r="31" spans="1:13" x14ac:dyDescent="0.25">
      <c r="A31" s="1">
        <v>30</v>
      </c>
      <c r="B31" s="1"/>
      <c r="C31" s="1"/>
      <c r="D31" s="1">
        <v>400</v>
      </c>
      <c r="E31" s="1">
        <v>646</v>
      </c>
      <c r="F31" s="1">
        <v>6886</v>
      </c>
      <c r="G31" s="1"/>
      <c r="H31" s="1"/>
      <c r="I31" s="1"/>
      <c r="J31" s="1"/>
      <c r="K31" s="1"/>
      <c r="L31" s="1">
        <v>2790</v>
      </c>
      <c r="M31" s="28">
        <f t="shared" si="0"/>
        <v>10722</v>
      </c>
    </row>
    <row r="32" spans="1:13" x14ac:dyDescent="0.25">
      <c r="A32" s="1">
        <v>31</v>
      </c>
      <c r="B32" s="1"/>
      <c r="C32" s="1"/>
      <c r="D32" s="1">
        <v>400</v>
      </c>
      <c r="E32" s="1"/>
      <c r="F32" s="1">
        <v>3018</v>
      </c>
      <c r="G32" s="1"/>
      <c r="H32" s="1"/>
      <c r="I32" s="1"/>
      <c r="J32" s="1"/>
      <c r="K32" s="1"/>
      <c r="L32" s="1">
        <v>265</v>
      </c>
      <c r="M32" s="28">
        <f t="shared" si="0"/>
        <v>3683</v>
      </c>
    </row>
    <row r="33" spans="1:13" x14ac:dyDescent="0.25">
      <c r="A33" s="1">
        <v>32</v>
      </c>
      <c r="B33" s="1"/>
      <c r="C33" s="1"/>
      <c r="D33" s="1">
        <v>400</v>
      </c>
      <c r="E33" s="1"/>
      <c r="F33" s="1">
        <v>5302</v>
      </c>
      <c r="G33" s="1">
        <v>8658</v>
      </c>
      <c r="H33" s="1"/>
      <c r="I33" s="1"/>
      <c r="J33" s="1"/>
      <c r="K33" s="1">
        <v>3480</v>
      </c>
      <c r="L33" s="1"/>
      <c r="M33" s="28">
        <f t="shared" si="0"/>
        <v>17840</v>
      </c>
    </row>
    <row r="34" spans="1:13" x14ac:dyDescent="0.25">
      <c r="A34" s="1">
        <v>33</v>
      </c>
      <c r="B34" s="1"/>
      <c r="C34" s="1"/>
      <c r="D34" s="1">
        <v>2000</v>
      </c>
      <c r="E34" s="1"/>
      <c r="F34" s="1">
        <v>5494</v>
      </c>
      <c r="G34" s="1"/>
      <c r="H34" s="1"/>
      <c r="I34" s="1"/>
      <c r="J34" s="1"/>
      <c r="K34" s="1"/>
      <c r="L34" s="1"/>
      <c r="M34" s="28">
        <f t="shared" si="0"/>
        <v>7494</v>
      </c>
    </row>
    <row r="35" spans="1:13" x14ac:dyDescent="0.25">
      <c r="A35" s="1">
        <v>34</v>
      </c>
      <c r="B35" s="1"/>
      <c r="C35" s="1"/>
      <c r="D35" s="1">
        <v>400</v>
      </c>
      <c r="E35" s="1">
        <v>353</v>
      </c>
      <c r="F35" s="1">
        <v>4952</v>
      </c>
      <c r="G35" s="1">
        <v>9259</v>
      </c>
      <c r="H35" s="1"/>
      <c r="I35" s="1"/>
      <c r="J35" s="1"/>
      <c r="K35" s="1"/>
      <c r="L35" s="1">
        <v>2955</v>
      </c>
      <c r="M35" s="28">
        <f t="shared" ref="M35:M56" si="1">SUM(B35:L35)</f>
        <v>17919</v>
      </c>
    </row>
    <row r="36" spans="1:13" x14ac:dyDescent="0.25">
      <c r="A36" s="1">
        <v>35</v>
      </c>
      <c r="B36" s="1"/>
      <c r="C36" s="1"/>
      <c r="D36" s="1">
        <v>400</v>
      </c>
      <c r="E36" s="1"/>
      <c r="F36" s="1">
        <v>5494</v>
      </c>
      <c r="G36" s="1">
        <v>6213</v>
      </c>
      <c r="H36" s="1"/>
      <c r="I36" s="1"/>
      <c r="J36" s="1"/>
      <c r="K36" s="1"/>
      <c r="L36" s="1">
        <v>1880</v>
      </c>
      <c r="M36" s="28">
        <f t="shared" si="1"/>
        <v>13987</v>
      </c>
    </row>
    <row r="37" spans="1:13" x14ac:dyDescent="0.25">
      <c r="A37" s="1">
        <v>36</v>
      </c>
      <c r="B37" s="1"/>
      <c r="C37" s="1"/>
      <c r="D37" s="1">
        <v>400</v>
      </c>
      <c r="E37" s="1"/>
      <c r="F37" s="1"/>
      <c r="G37" s="1">
        <v>7664</v>
      </c>
      <c r="H37" s="1"/>
      <c r="I37" s="1"/>
      <c r="J37" s="1"/>
      <c r="K37" s="1"/>
      <c r="L37" s="1"/>
      <c r="M37" s="28">
        <f t="shared" si="1"/>
        <v>8064</v>
      </c>
    </row>
    <row r="38" spans="1:13" x14ac:dyDescent="0.25">
      <c r="A38" s="1">
        <v>37</v>
      </c>
      <c r="B38" s="1"/>
      <c r="C38" s="1"/>
      <c r="D38" s="1">
        <v>400</v>
      </c>
      <c r="E38" s="1">
        <v>101</v>
      </c>
      <c r="F38" s="1">
        <v>3018</v>
      </c>
      <c r="G38" s="1">
        <v>3327</v>
      </c>
      <c r="H38" s="1"/>
      <c r="I38" s="1"/>
      <c r="J38" s="1"/>
      <c r="K38" s="1"/>
      <c r="L38" s="1">
        <v>465</v>
      </c>
      <c r="M38" s="28">
        <f t="shared" si="1"/>
        <v>7311</v>
      </c>
    </row>
    <row r="39" spans="1:13" x14ac:dyDescent="0.25">
      <c r="A39" s="1">
        <v>38</v>
      </c>
      <c r="B39" s="1"/>
      <c r="C39" s="1"/>
      <c r="D39" s="1">
        <v>1400</v>
      </c>
      <c r="E39" s="1">
        <v>225</v>
      </c>
      <c r="F39" s="1">
        <v>5844</v>
      </c>
      <c r="G39" s="1"/>
      <c r="H39" s="1"/>
      <c r="I39" s="1"/>
      <c r="J39" s="1"/>
      <c r="K39" s="1"/>
      <c r="L39" s="1">
        <v>1840</v>
      </c>
      <c r="M39" s="28">
        <f t="shared" si="1"/>
        <v>9309</v>
      </c>
    </row>
    <row r="40" spans="1:13" x14ac:dyDescent="0.25">
      <c r="A40" s="1">
        <v>39</v>
      </c>
      <c r="B40" s="1"/>
      <c r="C40" s="1"/>
      <c r="D40" s="1">
        <v>400</v>
      </c>
      <c r="E40" s="1"/>
      <c r="F40" s="1"/>
      <c r="G40" s="1"/>
      <c r="H40" s="1"/>
      <c r="I40" s="1"/>
      <c r="J40" s="1"/>
      <c r="K40" s="1"/>
      <c r="L40" s="1"/>
      <c r="M40" s="28">
        <f t="shared" si="1"/>
        <v>400</v>
      </c>
    </row>
    <row r="41" spans="1:13" x14ac:dyDescent="0.25">
      <c r="A41" s="1">
        <v>40</v>
      </c>
      <c r="B41" s="1"/>
      <c r="C41" s="1"/>
      <c r="D41" s="1">
        <v>400</v>
      </c>
      <c r="E41" s="1"/>
      <c r="F41" s="1">
        <v>3368</v>
      </c>
      <c r="G41" s="1">
        <v>5901</v>
      </c>
      <c r="H41" s="1"/>
      <c r="I41" s="1"/>
      <c r="J41" s="1"/>
      <c r="K41" s="1"/>
      <c r="L41" s="1">
        <v>650</v>
      </c>
      <c r="M41" s="28">
        <f t="shared" si="1"/>
        <v>10319</v>
      </c>
    </row>
    <row r="42" spans="1:13" x14ac:dyDescent="0.25">
      <c r="A42" s="1">
        <v>41</v>
      </c>
      <c r="B42" s="1"/>
      <c r="C42" s="1"/>
      <c r="D42" s="1">
        <v>400</v>
      </c>
      <c r="E42" s="1"/>
      <c r="F42" s="1">
        <v>5844</v>
      </c>
      <c r="G42" s="1"/>
      <c r="H42" s="1"/>
      <c r="I42" s="1"/>
      <c r="J42" s="1"/>
      <c r="K42" s="1"/>
      <c r="L42" s="1"/>
      <c r="M42" s="28">
        <f t="shared" si="1"/>
        <v>6244</v>
      </c>
    </row>
    <row r="43" spans="1:13" x14ac:dyDescent="0.25">
      <c r="A43" s="1">
        <v>42</v>
      </c>
      <c r="B43" s="1"/>
      <c r="C43" s="1"/>
      <c r="D43" s="1">
        <v>400</v>
      </c>
      <c r="E43" s="1"/>
      <c r="F43" s="1">
        <v>4602</v>
      </c>
      <c r="G43" s="1"/>
      <c r="H43" s="1"/>
      <c r="I43" s="1"/>
      <c r="J43" s="1"/>
      <c r="K43" s="1"/>
      <c r="L43" s="1">
        <v>715</v>
      </c>
      <c r="M43" s="28">
        <f t="shared" si="1"/>
        <v>5717</v>
      </c>
    </row>
    <row r="44" spans="1:13" x14ac:dyDescent="0.25">
      <c r="A44" s="1">
        <v>43</v>
      </c>
      <c r="B44" s="1"/>
      <c r="C44" s="1"/>
      <c r="D44" s="1">
        <v>400</v>
      </c>
      <c r="E44" s="1">
        <v>202</v>
      </c>
      <c r="F44" s="1">
        <v>5494</v>
      </c>
      <c r="G44" s="1"/>
      <c r="H44" s="1"/>
      <c r="I44" s="1"/>
      <c r="J44" s="1"/>
      <c r="K44" s="1"/>
      <c r="L44" s="1">
        <v>1285</v>
      </c>
      <c r="M44" s="28">
        <f t="shared" si="1"/>
        <v>7381</v>
      </c>
    </row>
    <row r="45" spans="1:13" x14ac:dyDescent="0.25">
      <c r="A45" s="1">
        <v>44</v>
      </c>
      <c r="B45" s="1">
        <v>1957</v>
      </c>
      <c r="C45" s="1"/>
      <c r="D45" s="1">
        <v>400</v>
      </c>
      <c r="E45" s="1"/>
      <c r="F45" s="1">
        <v>6886</v>
      </c>
      <c r="G45" s="1">
        <v>17575</v>
      </c>
      <c r="H45" s="1"/>
      <c r="I45" s="1"/>
      <c r="J45" s="1"/>
      <c r="K45" s="1"/>
      <c r="L45" s="1">
        <v>1105</v>
      </c>
      <c r="M45" s="28">
        <f t="shared" si="1"/>
        <v>27923</v>
      </c>
    </row>
    <row r="46" spans="1:13" x14ac:dyDescent="0.25">
      <c r="A46" s="1">
        <v>45</v>
      </c>
      <c r="B46" s="1"/>
      <c r="C46" s="1"/>
      <c r="D46" s="1">
        <v>400</v>
      </c>
      <c r="E46" s="1"/>
      <c r="F46" s="1">
        <v>4952</v>
      </c>
      <c r="G46" s="1">
        <v>3577</v>
      </c>
      <c r="H46" s="1"/>
      <c r="I46" s="1"/>
      <c r="J46" s="1"/>
      <c r="K46" s="1"/>
      <c r="L46" s="1">
        <v>195</v>
      </c>
      <c r="M46" s="28">
        <f t="shared" si="1"/>
        <v>9124</v>
      </c>
    </row>
    <row r="47" spans="1:13" x14ac:dyDescent="0.25">
      <c r="A47" s="1">
        <v>46</v>
      </c>
      <c r="B47" s="1"/>
      <c r="C47" s="1"/>
      <c r="D47" s="1">
        <v>400</v>
      </c>
      <c r="E47" s="1"/>
      <c r="F47" s="1">
        <v>4952</v>
      </c>
      <c r="G47" s="1">
        <v>3106</v>
      </c>
      <c r="H47" s="1"/>
      <c r="I47" s="1"/>
      <c r="J47" s="1">
        <v>2007</v>
      </c>
      <c r="K47" s="1"/>
      <c r="L47" s="1"/>
      <c r="M47" s="28">
        <f t="shared" si="1"/>
        <v>10465</v>
      </c>
    </row>
    <row r="48" spans="1:13" x14ac:dyDescent="0.25">
      <c r="A48" s="1">
        <v>47</v>
      </c>
      <c r="B48" s="1"/>
      <c r="C48" s="1"/>
      <c r="D48" s="1">
        <v>400</v>
      </c>
      <c r="E48" s="1"/>
      <c r="F48" s="1">
        <v>4602</v>
      </c>
      <c r="G48" s="1">
        <v>5150</v>
      </c>
      <c r="H48" s="1"/>
      <c r="I48" s="1"/>
      <c r="J48" s="1"/>
      <c r="K48" s="1"/>
      <c r="L48" s="1">
        <v>260</v>
      </c>
      <c r="M48" s="28">
        <f t="shared" si="1"/>
        <v>10412</v>
      </c>
    </row>
    <row r="49" spans="1:13" x14ac:dyDescent="0.25">
      <c r="A49" s="1">
        <v>48</v>
      </c>
      <c r="B49" s="1"/>
      <c r="C49" s="1"/>
      <c r="D49" s="1">
        <v>400</v>
      </c>
      <c r="E49" s="1"/>
      <c r="F49" s="1">
        <v>4602</v>
      </c>
      <c r="G49" s="1">
        <v>16635</v>
      </c>
      <c r="H49" s="1"/>
      <c r="I49" s="1"/>
      <c r="J49" s="1"/>
      <c r="K49" s="1"/>
      <c r="L49" s="1"/>
      <c r="M49" s="28">
        <f t="shared" si="1"/>
        <v>21637</v>
      </c>
    </row>
    <row r="50" spans="1:13" x14ac:dyDescent="0.25">
      <c r="A50" s="1">
        <v>49</v>
      </c>
      <c r="B50" s="1"/>
      <c r="C50" s="1"/>
      <c r="D50" s="1">
        <v>400</v>
      </c>
      <c r="E50" s="1"/>
      <c r="F50" s="1"/>
      <c r="G50" s="1">
        <v>9888</v>
      </c>
      <c r="H50" s="1"/>
      <c r="I50" s="1"/>
      <c r="J50" s="1"/>
      <c r="K50" s="1"/>
      <c r="L50" s="1">
        <v>975</v>
      </c>
      <c r="M50" s="28">
        <f t="shared" si="1"/>
        <v>11263</v>
      </c>
    </row>
    <row r="51" spans="1:13" x14ac:dyDescent="0.25">
      <c r="A51" s="1">
        <v>50</v>
      </c>
      <c r="B51" s="1"/>
      <c r="C51" s="1"/>
      <c r="D51" s="1">
        <v>400</v>
      </c>
      <c r="E51" s="1"/>
      <c r="F51" s="1"/>
      <c r="G51" s="1"/>
      <c r="H51" s="1"/>
      <c r="I51" s="1"/>
      <c r="J51" s="1"/>
      <c r="K51" s="1"/>
      <c r="L51" s="1">
        <v>260</v>
      </c>
      <c r="M51" s="28">
        <f t="shared" si="1"/>
        <v>660</v>
      </c>
    </row>
    <row r="52" spans="1:13" x14ac:dyDescent="0.25">
      <c r="A52" s="1">
        <v>51</v>
      </c>
      <c r="B52" s="1"/>
      <c r="C52" s="1">
        <v>14817</v>
      </c>
      <c r="D52" s="1">
        <v>400</v>
      </c>
      <c r="E52" s="1"/>
      <c r="F52" s="1">
        <v>3018</v>
      </c>
      <c r="G52" s="1"/>
      <c r="H52" s="1"/>
      <c r="I52" s="1"/>
      <c r="J52" s="1"/>
      <c r="K52" s="1">
        <v>23994</v>
      </c>
      <c r="L52" s="1">
        <v>975</v>
      </c>
      <c r="M52" s="28">
        <f t="shared" si="1"/>
        <v>43204</v>
      </c>
    </row>
    <row r="53" spans="1:13" x14ac:dyDescent="0.25">
      <c r="A53" s="1">
        <v>52</v>
      </c>
      <c r="B53" s="1"/>
      <c r="C53" s="1"/>
      <c r="D53" s="1">
        <v>400</v>
      </c>
      <c r="E53" s="1">
        <v>477</v>
      </c>
      <c r="F53" s="1">
        <v>5494</v>
      </c>
      <c r="G53" s="1"/>
      <c r="H53" s="1"/>
      <c r="I53" s="1"/>
      <c r="J53" s="1"/>
      <c r="K53" s="1"/>
      <c r="L53" s="1">
        <v>1850</v>
      </c>
      <c r="M53" s="28">
        <f t="shared" si="1"/>
        <v>8221</v>
      </c>
    </row>
    <row r="54" spans="1:13" x14ac:dyDescent="0.25">
      <c r="A54" s="1">
        <v>53</v>
      </c>
      <c r="B54" s="1"/>
      <c r="C54" s="1"/>
      <c r="D54" s="1">
        <v>400</v>
      </c>
      <c r="E54" s="1"/>
      <c r="F54" s="1">
        <v>4952</v>
      </c>
      <c r="G54" s="1"/>
      <c r="H54" s="1"/>
      <c r="I54" s="1"/>
      <c r="J54" s="1"/>
      <c r="K54" s="1"/>
      <c r="L54" s="1">
        <v>2530</v>
      </c>
      <c r="M54" s="28">
        <f t="shared" si="1"/>
        <v>7882</v>
      </c>
    </row>
    <row r="55" spans="1:13" x14ac:dyDescent="0.25">
      <c r="A55" s="1" t="s">
        <v>0</v>
      </c>
      <c r="B55" s="1"/>
      <c r="C55" s="1"/>
      <c r="D55" s="1">
        <v>400</v>
      </c>
      <c r="E55" s="1"/>
      <c r="F55" s="1"/>
      <c r="G55" s="1"/>
      <c r="H55" s="1"/>
      <c r="I55" s="1"/>
      <c r="J55" s="1"/>
      <c r="K55" s="1"/>
      <c r="L55" s="1">
        <v>975</v>
      </c>
      <c r="M55" s="28">
        <f t="shared" si="1"/>
        <v>1375</v>
      </c>
    </row>
    <row r="56" spans="1:13" s="7" customFormat="1" ht="15.75" x14ac:dyDescent="0.25">
      <c r="A56" s="15" t="s">
        <v>2</v>
      </c>
      <c r="B56" s="15">
        <f t="shared" ref="B56:C56" si="2">SUM(B3:B55)</f>
        <v>2107</v>
      </c>
      <c r="C56" s="15">
        <f t="shared" si="2"/>
        <v>14817</v>
      </c>
      <c r="D56" s="15">
        <f>SUM(D3:D55)</f>
        <v>24200</v>
      </c>
      <c r="E56" s="15">
        <f t="shared" ref="E56:L56" si="3">SUM(E3:E55)</f>
        <v>6459</v>
      </c>
      <c r="F56" s="15">
        <f t="shared" si="3"/>
        <v>191928</v>
      </c>
      <c r="G56" s="15">
        <f t="shared" si="3"/>
        <v>274643</v>
      </c>
      <c r="H56" s="15">
        <f t="shared" si="3"/>
        <v>4247</v>
      </c>
      <c r="I56" s="15">
        <f t="shared" si="3"/>
        <v>9292</v>
      </c>
      <c r="J56" s="15">
        <f t="shared" si="3"/>
        <v>34197</v>
      </c>
      <c r="K56" s="15">
        <f t="shared" si="3"/>
        <v>34710</v>
      </c>
      <c r="L56" s="15">
        <f t="shared" si="3"/>
        <v>52343</v>
      </c>
      <c r="M56" s="18">
        <f t="shared" si="1"/>
        <v>648943</v>
      </c>
    </row>
    <row r="57" spans="1:13" s="6" customForma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7"/>
    </row>
    <row r="58" spans="1:13" s="2" customFormat="1" ht="21" x14ac:dyDescent="0.35">
      <c r="A58" s="2" t="s">
        <v>61</v>
      </c>
      <c r="M58" s="2" t="s">
        <v>48</v>
      </c>
    </row>
    <row r="59" spans="1:13" ht="30" x14ac:dyDescent="0.25">
      <c r="A59" s="23" t="s">
        <v>3</v>
      </c>
      <c r="B59" s="24" t="s">
        <v>74</v>
      </c>
      <c r="C59" s="27" t="s">
        <v>2</v>
      </c>
      <c r="M59"/>
    </row>
    <row r="60" spans="1:13" x14ac:dyDescent="0.25">
      <c r="A60" s="1">
        <v>1</v>
      </c>
      <c r="B60" s="1"/>
      <c r="C60" s="28">
        <f t="shared" ref="C60:C91" si="4">SUM(B60:B60)</f>
        <v>0</v>
      </c>
      <c r="M60"/>
    </row>
    <row r="61" spans="1:13" x14ac:dyDescent="0.25">
      <c r="A61" s="1">
        <v>2</v>
      </c>
      <c r="B61" s="1"/>
      <c r="C61" s="28">
        <f t="shared" si="4"/>
        <v>0</v>
      </c>
      <c r="M61"/>
    </row>
    <row r="62" spans="1:13" x14ac:dyDescent="0.25">
      <c r="A62" s="1">
        <v>3</v>
      </c>
      <c r="B62" s="1">
        <v>14749</v>
      </c>
      <c r="C62" s="28">
        <f t="shared" si="4"/>
        <v>14749</v>
      </c>
      <c r="M62"/>
    </row>
    <row r="63" spans="1:13" x14ac:dyDescent="0.25">
      <c r="A63" s="1">
        <v>4</v>
      </c>
      <c r="B63" s="1">
        <v>14749</v>
      </c>
      <c r="C63" s="28">
        <f t="shared" si="4"/>
        <v>14749</v>
      </c>
      <c r="M63"/>
    </row>
    <row r="64" spans="1:13" x14ac:dyDescent="0.25">
      <c r="A64" s="1">
        <v>5</v>
      </c>
      <c r="B64" s="1">
        <v>14749</v>
      </c>
      <c r="C64" s="28">
        <f t="shared" si="4"/>
        <v>14749</v>
      </c>
      <c r="M64"/>
    </row>
    <row r="65" spans="1:13" x14ac:dyDescent="0.25">
      <c r="A65" s="1">
        <v>6</v>
      </c>
      <c r="B65" s="1"/>
      <c r="C65" s="28">
        <f t="shared" si="4"/>
        <v>0</v>
      </c>
      <c r="M65"/>
    </row>
    <row r="66" spans="1:13" x14ac:dyDescent="0.25">
      <c r="A66" s="1">
        <v>7</v>
      </c>
      <c r="B66" s="1"/>
      <c r="C66" s="28">
        <f t="shared" si="4"/>
        <v>0</v>
      </c>
      <c r="M66"/>
    </row>
    <row r="67" spans="1:13" x14ac:dyDescent="0.25">
      <c r="A67" s="1">
        <v>8</v>
      </c>
      <c r="B67" s="1"/>
      <c r="C67" s="28">
        <f t="shared" si="4"/>
        <v>0</v>
      </c>
      <c r="M67"/>
    </row>
    <row r="68" spans="1:13" x14ac:dyDescent="0.25">
      <c r="A68" s="1">
        <v>9</v>
      </c>
      <c r="B68" s="1">
        <v>14749</v>
      </c>
      <c r="C68" s="28">
        <f t="shared" si="4"/>
        <v>14749</v>
      </c>
      <c r="M68"/>
    </row>
    <row r="69" spans="1:13" x14ac:dyDescent="0.25">
      <c r="A69" s="1">
        <v>10</v>
      </c>
      <c r="B69" s="1"/>
      <c r="C69" s="28">
        <f t="shared" si="4"/>
        <v>0</v>
      </c>
      <c r="M69"/>
    </row>
    <row r="70" spans="1:13" x14ac:dyDescent="0.25">
      <c r="A70" s="1">
        <v>11</v>
      </c>
      <c r="B70" s="1"/>
      <c r="C70" s="28">
        <f t="shared" si="4"/>
        <v>0</v>
      </c>
      <c r="M70"/>
    </row>
    <row r="71" spans="1:13" x14ac:dyDescent="0.25">
      <c r="A71" s="1">
        <v>12</v>
      </c>
      <c r="B71" s="1">
        <v>14749</v>
      </c>
      <c r="C71" s="28">
        <f t="shared" si="4"/>
        <v>14749</v>
      </c>
      <c r="M71"/>
    </row>
    <row r="72" spans="1:13" x14ac:dyDescent="0.25">
      <c r="A72" s="1">
        <v>14</v>
      </c>
      <c r="B72" s="1"/>
      <c r="C72" s="28">
        <f t="shared" si="4"/>
        <v>0</v>
      </c>
      <c r="M72"/>
    </row>
    <row r="73" spans="1:13" x14ac:dyDescent="0.25">
      <c r="A73" s="1">
        <v>15</v>
      </c>
      <c r="B73" s="1"/>
      <c r="C73" s="28">
        <f t="shared" si="4"/>
        <v>0</v>
      </c>
      <c r="M73"/>
    </row>
    <row r="74" spans="1:13" x14ac:dyDescent="0.25">
      <c r="A74" s="1">
        <v>16</v>
      </c>
      <c r="B74" s="1">
        <v>14749</v>
      </c>
      <c r="C74" s="28">
        <f t="shared" si="4"/>
        <v>14749</v>
      </c>
      <c r="M74"/>
    </row>
    <row r="75" spans="1:13" x14ac:dyDescent="0.25">
      <c r="A75" s="1">
        <v>17</v>
      </c>
      <c r="B75" s="1"/>
      <c r="C75" s="28">
        <f t="shared" si="4"/>
        <v>0</v>
      </c>
      <c r="M75"/>
    </row>
    <row r="76" spans="1:13" x14ac:dyDescent="0.25">
      <c r="A76" s="1">
        <v>18</v>
      </c>
      <c r="B76" s="1">
        <v>14749</v>
      </c>
      <c r="C76" s="28">
        <f t="shared" si="4"/>
        <v>14749</v>
      </c>
      <c r="M76"/>
    </row>
    <row r="77" spans="1:13" x14ac:dyDescent="0.25">
      <c r="A77" s="1">
        <v>19</v>
      </c>
      <c r="B77" s="1"/>
      <c r="C77" s="28">
        <f t="shared" si="4"/>
        <v>0</v>
      </c>
      <c r="M77"/>
    </row>
    <row r="78" spans="1:13" x14ac:dyDescent="0.25">
      <c r="A78" s="1">
        <v>20</v>
      </c>
      <c r="B78" s="1">
        <v>14750</v>
      </c>
      <c r="C78" s="28">
        <f t="shared" si="4"/>
        <v>14750</v>
      </c>
      <c r="M78"/>
    </row>
    <row r="79" spans="1:13" x14ac:dyDescent="0.25">
      <c r="A79" s="1">
        <v>21</v>
      </c>
      <c r="B79" s="1"/>
      <c r="C79" s="28">
        <f t="shared" si="4"/>
        <v>0</v>
      </c>
      <c r="M79"/>
    </row>
    <row r="80" spans="1:13" x14ac:dyDescent="0.25">
      <c r="A80" s="1">
        <v>22</v>
      </c>
      <c r="B80" s="1"/>
      <c r="C80" s="28">
        <f t="shared" si="4"/>
        <v>0</v>
      </c>
      <c r="M80"/>
    </row>
    <row r="81" spans="1:13" x14ac:dyDescent="0.25">
      <c r="A81" s="1">
        <v>23</v>
      </c>
      <c r="B81" s="1"/>
      <c r="C81" s="28">
        <f t="shared" si="4"/>
        <v>0</v>
      </c>
      <c r="M81"/>
    </row>
    <row r="82" spans="1:13" x14ac:dyDescent="0.25">
      <c r="A82" s="1">
        <v>24</v>
      </c>
      <c r="B82" s="1"/>
      <c r="C82" s="28">
        <f t="shared" si="4"/>
        <v>0</v>
      </c>
      <c r="M82"/>
    </row>
    <row r="83" spans="1:13" x14ac:dyDescent="0.25">
      <c r="A83" s="1">
        <v>25</v>
      </c>
      <c r="B83" s="1"/>
      <c r="C83" s="28">
        <f t="shared" si="4"/>
        <v>0</v>
      </c>
      <c r="M83"/>
    </row>
    <row r="84" spans="1:13" x14ac:dyDescent="0.25">
      <c r="A84" s="1">
        <v>26</v>
      </c>
      <c r="B84" s="1"/>
      <c r="C84" s="28">
        <f t="shared" si="4"/>
        <v>0</v>
      </c>
      <c r="M84"/>
    </row>
    <row r="85" spans="1:13" x14ac:dyDescent="0.25">
      <c r="A85" s="1">
        <v>27</v>
      </c>
      <c r="B85" s="1"/>
      <c r="C85" s="28">
        <f t="shared" si="4"/>
        <v>0</v>
      </c>
      <c r="M85"/>
    </row>
    <row r="86" spans="1:13" x14ac:dyDescent="0.25">
      <c r="A86" s="1">
        <v>28</v>
      </c>
      <c r="B86" s="1">
        <v>44248</v>
      </c>
      <c r="C86" s="28">
        <f t="shared" si="4"/>
        <v>44248</v>
      </c>
      <c r="M86"/>
    </row>
    <row r="87" spans="1:13" x14ac:dyDescent="0.25">
      <c r="A87" s="1">
        <v>29</v>
      </c>
      <c r="B87" s="1"/>
      <c r="C87" s="28">
        <f t="shared" si="4"/>
        <v>0</v>
      </c>
      <c r="M87"/>
    </row>
    <row r="88" spans="1:13" x14ac:dyDescent="0.25">
      <c r="A88" s="1">
        <v>30</v>
      </c>
      <c r="B88" s="1"/>
      <c r="C88" s="28">
        <f t="shared" si="4"/>
        <v>0</v>
      </c>
      <c r="M88"/>
    </row>
    <row r="89" spans="1:13" x14ac:dyDescent="0.25">
      <c r="A89" s="1">
        <v>31</v>
      </c>
      <c r="B89" s="1">
        <v>14750</v>
      </c>
      <c r="C89" s="28">
        <f t="shared" si="4"/>
        <v>14750</v>
      </c>
      <c r="M89"/>
    </row>
    <row r="90" spans="1:13" x14ac:dyDescent="0.25">
      <c r="A90" s="1">
        <v>32</v>
      </c>
      <c r="B90" s="1">
        <v>14750</v>
      </c>
      <c r="C90" s="28">
        <f t="shared" si="4"/>
        <v>14750</v>
      </c>
      <c r="M90"/>
    </row>
    <row r="91" spans="1:13" x14ac:dyDescent="0.25">
      <c r="A91" s="1">
        <v>33</v>
      </c>
      <c r="B91" s="1"/>
      <c r="C91" s="28">
        <f t="shared" si="4"/>
        <v>0</v>
      </c>
      <c r="M91"/>
    </row>
    <row r="92" spans="1:13" x14ac:dyDescent="0.25">
      <c r="A92" s="1">
        <v>34</v>
      </c>
      <c r="B92" s="1"/>
      <c r="C92" s="28">
        <f t="shared" ref="C92:C123" si="5">SUM(B92:B92)</f>
        <v>0</v>
      </c>
      <c r="M92"/>
    </row>
    <row r="93" spans="1:13" x14ac:dyDescent="0.25">
      <c r="A93" s="1">
        <v>35</v>
      </c>
      <c r="B93" s="1">
        <v>14750</v>
      </c>
      <c r="C93" s="28">
        <f t="shared" si="5"/>
        <v>14750</v>
      </c>
      <c r="M93"/>
    </row>
    <row r="94" spans="1:13" x14ac:dyDescent="0.25">
      <c r="A94" s="1">
        <v>36</v>
      </c>
      <c r="B94" s="1"/>
      <c r="C94" s="28">
        <f t="shared" si="5"/>
        <v>0</v>
      </c>
      <c r="M94"/>
    </row>
    <row r="95" spans="1:13" x14ac:dyDescent="0.25">
      <c r="A95" s="1">
        <v>37</v>
      </c>
      <c r="B95" s="1"/>
      <c r="C95" s="28">
        <f t="shared" si="5"/>
        <v>0</v>
      </c>
      <c r="M95"/>
    </row>
    <row r="96" spans="1:13" x14ac:dyDescent="0.25">
      <c r="A96" s="1">
        <v>38</v>
      </c>
      <c r="B96" s="1">
        <v>14750</v>
      </c>
      <c r="C96" s="28">
        <f t="shared" si="5"/>
        <v>14750</v>
      </c>
      <c r="M96"/>
    </row>
    <row r="97" spans="1:13" x14ac:dyDescent="0.25">
      <c r="A97" s="1">
        <v>39</v>
      </c>
      <c r="B97" s="1"/>
      <c r="C97" s="28">
        <f t="shared" si="5"/>
        <v>0</v>
      </c>
      <c r="M97"/>
    </row>
    <row r="98" spans="1:13" x14ac:dyDescent="0.25">
      <c r="A98" s="1">
        <v>40</v>
      </c>
      <c r="B98" s="1"/>
      <c r="C98" s="28">
        <f t="shared" si="5"/>
        <v>0</v>
      </c>
      <c r="M98"/>
    </row>
    <row r="99" spans="1:13" x14ac:dyDescent="0.25">
      <c r="A99" s="1">
        <v>41</v>
      </c>
      <c r="B99" s="1"/>
      <c r="C99" s="28">
        <f t="shared" si="5"/>
        <v>0</v>
      </c>
      <c r="M99"/>
    </row>
    <row r="100" spans="1:13" x14ac:dyDescent="0.25">
      <c r="A100" s="1">
        <v>42</v>
      </c>
      <c r="B100" s="1"/>
      <c r="C100" s="28">
        <f t="shared" si="5"/>
        <v>0</v>
      </c>
      <c r="M100"/>
    </row>
    <row r="101" spans="1:13" x14ac:dyDescent="0.25">
      <c r="A101" s="1">
        <v>43</v>
      </c>
      <c r="B101" s="1"/>
      <c r="C101" s="28">
        <f t="shared" si="5"/>
        <v>0</v>
      </c>
      <c r="M101"/>
    </row>
    <row r="102" spans="1:13" x14ac:dyDescent="0.25">
      <c r="A102" s="1">
        <v>44</v>
      </c>
      <c r="B102" s="1"/>
      <c r="C102" s="28">
        <f t="shared" si="5"/>
        <v>0</v>
      </c>
      <c r="M102"/>
    </row>
    <row r="103" spans="1:13" x14ac:dyDescent="0.25">
      <c r="A103" s="1">
        <v>45</v>
      </c>
      <c r="B103" s="1">
        <v>14750</v>
      </c>
      <c r="C103" s="28">
        <f t="shared" si="5"/>
        <v>14750</v>
      </c>
      <c r="M103"/>
    </row>
    <row r="104" spans="1:13" x14ac:dyDescent="0.25">
      <c r="A104" s="1">
        <v>46</v>
      </c>
      <c r="B104" s="1"/>
      <c r="C104" s="28">
        <f t="shared" si="5"/>
        <v>0</v>
      </c>
      <c r="M104"/>
    </row>
    <row r="105" spans="1:13" x14ac:dyDescent="0.25">
      <c r="A105" s="1">
        <v>47</v>
      </c>
      <c r="B105" s="1">
        <v>14750</v>
      </c>
      <c r="C105" s="28">
        <f t="shared" si="5"/>
        <v>14750</v>
      </c>
      <c r="M105"/>
    </row>
    <row r="106" spans="1:13" x14ac:dyDescent="0.25">
      <c r="A106" s="1">
        <v>48</v>
      </c>
      <c r="B106" s="1">
        <v>14750</v>
      </c>
      <c r="C106" s="28">
        <f t="shared" si="5"/>
        <v>14750</v>
      </c>
      <c r="M106"/>
    </row>
    <row r="107" spans="1:13" x14ac:dyDescent="0.25">
      <c r="A107" s="1">
        <v>49</v>
      </c>
      <c r="B107" s="1"/>
      <c r="C107" s="28">
        <f t="shared" si="5"/>
        <v>0</v>
      </c>
      <c r="M107"/>
    </row>
    <row r="108" spans="1:13" x14ac:dyDescent="0.25">
      <c r="A108" s="1">
        <v>50</v>
      </c>
      <c r="B108" s="1">
        <v>14750</v>
      </c>
      <c r="C108" s="28">
        <f t="shared" si="5"/>
        <v>14750</v>
      </c>
      <c r="M108"/>
    </row>
    <row r="109" spans="1:13" x14ac:dyDescent="0.25">
      <c r="A109" s="1">
        <v>51</v>
      </c>
      <c r="B109" s="1"/>
      <c r="C109" s="28">
        <f t="shared" si="5"/>
        <v>0</v>
      </c>
      <c r="M109"/>
    </row>
    <row r="110" spans="1:13" x14ac:dyDescent="0.25">
      <c r="A110" s="1">
        <v>52</v>
      </c>
      <c r="B110" s="1">
        <v>14750</v>
      </c>
      <c r="C110" s="28">
        <f t="shared" si="5"/>
        <v>14750</v>
      </c>
      <c r="M110"/>
    </row>
    <row r="111" spans="1:13" x14ac:dyDescent="0.25">
      <c r="A111" s="1">
        <v>53</v>
      </c>
      <c r="B111" s="1"/>
      <c r="C111" s="28">
        <f t="shared" si="5"/>
        <v>0</v>
      </c>
      <c r="M111"/>
    </row>
    <row r="112" spans="1:13" x14ac:dyDescent="0.25">
      <c r="A112" s="1" t="s">
        <v>0</v>
      </c>
      <c r="B112" s="1">
        <v>14750</v>
      </c>
      <c r="C112" s="28">
        <f t="shared" si="5"/>
        <v>14750</v>
      </c>
      <c r="M112"/>
    </row>
    <row r="113" spans="1:13" x14ac:dyDescent="0.25">
      <c r="A113" s="15" t="s">
        <v>2</v>
      </c>
      <c r="B113" s="15">
        <f>SUM(B60:B112)</f>
        <v>309741</v>
      </c>
      <c r="C113" s="15">
        <f>SUM(B113)</f>
        <v>309741</v>
      </c>
      <c r="M113"/>
    </row>
    <row r="114" spans="1:13" x14ac:dyDescent="0.25">
      <c r="M114"/>
    </row>
  </sheetData>
  <pageMargins left="0.39370078740157483" right="0.39370078740157483" top="0.59055118110236227" bottom="0.59055118110236227" header="0.31496062992125984" footer="0.31496062992125984"/>
  <pageSetup paperSize="9" scale="77" fitToHeight="2" orientation="portrait" verticalDpi="0" r:id="rId1"/>
  <ignoredErrors>
    <ignoredError sqref="M3:M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/>
  </sheetViews>
  <sheetFormatPr defaultRowHeight="15" x14ac:dyDescent="0.25"/>
  <cols>
    <col min="1" max="1" width="12.140625" customWidth="1"/>
    <col min="2" max="3" width="8.5703125" customWidth="1"/>
    <col min="4" max="4" width="11" customWidth="1"/>
    <col min="5" max="5" width="10.5703125" customWidth="1"/>
    <col min="6" max="6" width="10.28515625" customWidth="1"/>
    <col min="7" max="7" width="7.85546875" customWidth="1"/>
    <col min="8" max="8" width="9.42578125" customWidth="1"/>
    <col min="9" max="9" width="10.42578125" customWidth="1"/>
    <col min="10" max="10" width="8.5703125" style="6" customWidth="1"/>
    <col min="12" max="12" width="11.42578125" customWidth="1"/>
  </cols>
  <sheetData>
    <row r="1" spans="1:10" s="2" customFormat="1" ht="21" x14ac:dyDescent="0.35">
      <c r="A1" s="3" t="s">
        <v>50</v>
      </c>
      <c r="D1" s="11"/>
      <c r="E1" s="11"/>
      <c r="F1" s="11"/>
      <c r="J1" s="9"/>
    </row>
    <row r="2" spans="1:10" s="13" customFormat="1" ht="31.5" customHeight="1" x14ac:dyDescent="0.25">
      <c r="A2" s="21" t="s">
        <v>4</v>
      </c>
      <c r="B2" s="17" t="s">
        <v>52</v>
      </c>
      <c r="C2" s="17" t="s">
        <v>83</v>
      </c>
      <c r="D2" s="20" t="s">
        <v>2</v>
      </c>
      <c r="E2" s="14"/>
    </row>
    <row r="3" spans="1:10" s="12" customFormat="1" x14ac:dyDescent="0.25">
      <c r="A3" s="1" t="s">
        <v>80</v>
      </c>
      <c r="B3" s="1">
        <v>2047</v>
      </c>
      <c r="C3" s="1"/>
      <c r="D3" s="30">
        <f>SUM(B3:C3)</f>
        <v>2047</v>
      </c>
      <c r="E3" s="8"/>
    </row>
    <row r="4" spans="1:10" s="12" customFormat="1" x14ac:dyDescent="0.25">
      <c r="A4" s="1" t="s">
        <v>1</v>
      </c>
      <c r="B4" s="1"/>
      <c r="C4" s="1"/>
      <c r="D4" s="30">
        <f t="shared" ref="D4:D11" si="0">SUM(B4:C4)</f>
        <v>0</v>
      </c>
      <c r="E4" s="8"/>
    </row>
    <row r="5" spans="1:10" s="12" customFormat="1" x14ac:dyDescent="0.25">
      <c r="A5" s="1" t="s">
        <v>78</v>
      </c>
      <c r="B5" s="1">
        <v>690</v>
      </c>
      <c r="C5" s="1"/>
      <c r="D5" s="30">
        <f t="shared" si="0"/>
        <v>690</v>
      </c>
      <c r="E5" s="8"/>
    </row>
    <row r="6" spans="1:10" s="12" customFormat="1" x14ac:dyDescent="0.25">
      <c r="A6" s="1" t="s">
        <v>79</v>
      </c>
      <c r="B6" s="1">
        <v>588</v>
      </c>
      <c r="C6" s="1"/>
      <c r="D6" s="30">
        <f t="shared" si="0"/>
        <v>588</v>
      </c>
      <c r="E6" s="8"/>
    </row>
    <row r="7" spans="1:10" s="12" customFormat="1" x14ac:dyDescent="0.25">
      <c r="A7" s="1" t="s">
        <v>76</v>
      </c>
      <c r="B7" s="1"/>
      <c r="C7" s="1"/>
      <c r="D7" s="30">
        <f t="shared" si="0"/>
        <v>0</v>
      </c>
      <c r="E7" s="8"/>
    </row>
    <row r="8" spans="1:10" s="12" customFormat="1" x14ac:dyDescent="0.25">
      <c r="A8" s="1" t="s">
        <v>75</v>
      </c>
      <c r="B8" s="1">
        <v>552</v>
      </c>
      <c r="C8" s="1">
        <v>9500</v>
      </c>
      <c r="D8" s="30">
        <f t="shared" si="0"/>
        <v>10052</v>
      </c>
      <c r="E8" s="8"/>
    </row>
    <row r="9" spans="1:10" s="12" customFormat="1" x14ac:dyDescent="0.25">
      <c r="A9" s="1" t="s">
        <v>77</v>
      </c>
      <c r="B9" s="1"/>
      <c r="C9" s="1"/>
      <c r="D9" s="30">
        <f t="shared" si="0"/>
        <v>0</v>
      </c>
      <c r="E9" s="8"/>
    </row>
    <row r="10" spans="1:10" s="12" customFormat="1" x14ac:dyDescent="0.25">
      <c r="A10" s="1" t="s">
        <v>81</v>
      </c>
      <c r="B10" s="1">
        <v>249</v>
      </c>
      <c r="C10" s="1"/>
      <c r="D10" s="30">
        <f t="shared" si="0"/>
        <v>249</v>
      </c>
      <c r="E10" s="8"/>
    </row>
    <row r="11" spans="1:10" s="12" customFormat="1" x14ac:dyDescent="0.25">
      <c r="A11" s="1" t="s">
        <v>82</v>
      </c>
      <c r="B11" s="1"/>
      <c r="C11" s="1"/>
      <c r="D11" s="30">
        <f t="shared" si="0"/>
        <v>0</v>
      </c>
      <c r="E11" s="8"/>
    </row>
    <row r="12" spans="1:10" s="12" customFormat="1" ht="15.75" x14ac:dyDescent="0.25">
      <c r="A12" s="19" t="s">
        <v>2</v>
      </c>
      <c r="B12" s="19">
        <f>SUM(B3:B11)</f>
        <v>4126</v>
      </c>
      <c r="C12" s="19">
        <f>SUM(C3:C11)</f>
        <v>9500</v>
      </c>
      <c r="D12" s="22">
        <f>SUM(B12:C12)</f>
        <v>13626</v>
      </c>
      <c r="E12" s="8"/>
    </row>
    <row r="13" spans="1:10" s="12" customFormat="1" x14ac:dyDescent="0.25">
      <c r="J13" s="8"/>
    </row>
    <row r="29" spans="12:12" x14ac:dyDescent="0.25">
      <c r="L29" t="s">
        <v>48</v>
      </c>
    </row>
  </sheetData>
  <pageMargins left="0.39370078740157483" right="0.39370078740157483" top="0.78740157480314965" bottom="0.78740157480314965" header="0.31496062992125984" footer="0.31496062992125984"/>
  <pageSetup paperSize="9" scale="8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zoomScaleNormal="100" workbookViewId="0"/>
  </sheetViews>
  <sheetFormatPr defaultRowHeight="15" x14ac:dyDescent="0.25"/>
  <cols>
    <col min="2" max="7" width="10.140625" customWidth="1"/>
    <col min="9" max="10" width="11.5703125" customWidth="1"/>
    <col min="11" max="11" width="9.85546875" customWidth="1"/>
    <col min="12" max="12" width="9.140625" customWidth="1"/>
    <col min="13" max="13" width="12.28515625" style="4" customWidth="1"/>
  </cols>
  <sheetData>
    <row r="1" spans="1:13" s="2" customFormat="1" ht="21" x14ac:dyDescent="0.35">
      <c r="A1" s="3" t="s">
        <v>50</v>
      </c>
      <c r="H1" s="11"/>
      <c r="I1" s="11"/>
      <c r="J1" s="11"/>
    </row>
    <row r="2" spans="1:13" s="10" customFormat="1" ht="44.25" customHeight="1" x14ac:dyDescent="0.25">
      <c r="A2" s="21" t="s">
        <v>47</v>
      </c>
      <c r="B2" s="24" t="s">
        <v>49</v>
      </c>
      <c r="C2" s="24" t="s">
        <v>51</v>
      </c>
      <c r="D2" s="24" t="s">
        <v>52</v>
      </c>
      <c r="E2" s="24" t="s">
        <v>53</v>
      </c>
      <c r="F2" s="24" t="s">
        <v>54</v>
      </c>
      <c r="G2" s="24" t="s">
        <v>55</v>
      </c>
      <c r="H2" s="24" t="s">
        <v>56</v>
      </c>
      <c r="I2" s="24" t="s">
        <v>57</v>
      </c>
      <c r="J2" s="24" t="s">
        <v>58</v>
      </c>
      <c r="K2" s="24" t="s">
        <v>59</v>
      </c>
      <c r="L2" s="24" t="s">
        <v>60</v>
      </c>
      <c r="M2" s="23" t="s">
        <v>2</v>
      </c>
    </row>
    <row r="3" spans="1:13" x14ac:dyDescent="0.25">
      <c r="A3" s="1" t="s">
        <v>5</v>
      </c>
      <c r="B3" s="1">
        <v>9271.2000000000007</v>
      </c>
      <c r="C3" s="1">
        <v>233.35</v>
      </c>
      <c r="D3" s="1">
        <v>200</v>
      </c>
      <c r="E3" s="1"/>
      <c r="F3" s="1"/>
      <c r="G3" s="1">
        <v>2165.11</v>
      </c>
      <c r="H3" s="1"/>
      <c r="I3" s="1"/>
      <c r="J3" s="1">
        <v>30957</v>
      </c>
      <c r="K3" s="1">
        <v>14410</v>
      </c>
      <c r="L3" s="1"/>
      <c r="M3" s="28">
        <f t="shared" ref="M3:M45" si="0">SUM(B3:L3)</f>
        <v>57236.66</v>
      </c>
    </row>
    <row r="4" spans="1:13" x14ac:dyDescent="0.25">
      <c r="A4" s="1" t="s">
        <v>6</v>
      </c>
      <c r="B4" s="1">
        <v>9271.2000000000007</v>
      </c>
      <c r="C4" s="1">
        <v>1633.46</v>
      </c>
      <c r="D4" s="1">
        <v>4270</v>
      </c>
      <c r="E4" s="1"/>
      <c r="F4" s="1"/>
      <c r="G4" s="1"/>
      <c r="H4" s="1"/>
      <c r="I4" s="1"/>
      <c r="J4" s="1">
        <v>30957</v>
      </c>
      <c r="K4" s="1"/>
      <c r="L4" s="1"/>
      <c r="M4" s="28">
        <f t="shared" si="0"/>
        <v>46131.66</v>
      </c>
    </row>
    <row r="5" spans="1:13" x14ac:dyDescent="0.25">
      <c r="A5" s="1" t="s">
        <v>7</v>
      </c>
      <c r="B5" s="1">
        <v>9271.2000000000007</v>
      </c>
      <c r="C5" s="1">
        <v>700.06</v>
      </c>
      <c r="D5" s="1">
        <v>1421</v>
      </c>
      <c r="E5" s="1">
        <v>1652</v>
      </c>
      <c r="F5" s="1"/>
      <c r="G5" s="1"/>
      <c r="H5" s="1"/>
      <c r="I5" s="1">
        <v>753.6</v>
      </c>
      <c r="J5" s="1">
        <v>30957</v>
      </c>
      <c r="K5" s="1"/>
      <c r="L5" s="1"/>
      <c r="M5" s="28">
        <f t="shared" si="0"/>
        <v>44754.86</v>
      </c>
    </row>
    <row r="6" spans="1:13" x14ac:dyDescent="0.25">
      <c r="A6" s="1" t="s">
        <v>8</v>
      </c>
      <c r="B6" s="1">
        <v>9271.2000000000007</v>
      </c>
      <c r="C6" s="1">
        <v>350.02</v>
      </c>
      <c r="D6" s="1">
        <v>4270</v>
      </c>
      <c r="E6" s="1"/>
      <c r="F6" s="1"/>
      <c r="G6" s="1"/>
      <c r="H6" s="1"/>
      <c r="I6" s="1"/>
      <c r="J6" s="1">
        <v>30957</v>
      </c>
      <c r="K6" s="1">
        <v>9050</v>
      </c>
      <c r="L6" s="1"/>
      <c r="M6" s="28">
        <f t="shared" si="0"/>
        <v>53898.22</v>
      </c>
    </row>
    <row r="7" spans="1:13" x14ac:dyDescent="0.25">
      <c r="A7" s="1" t="s">
        <v>9</v>
      </c>
      <c r="B7" s="1">
        <v>9271.2000000000007</v>
      </c>
      <c r="C7" s="1">
        <v>466.7</v>
      </c>
      <c r="D7" s="1">
        <v>2120</v>
      </c>
      <c r="E7" s="1"/>
      <c r="F7" s="1"/>
      <c r="G7" s="1"/>
      <c r="H7" s="1"/>
      <c r="I7" s="1">
        <v>350</v>
      </c>
      <c r="J7" s="1">
        <v>30957</v>
      </c>
      <c r="K7" s="1"/>
      <c r="L7" s="1"/>
      <c r="M7" s="28">
        <f t="shared" si="0"/>
        <v>43164.9</v>
      </c>
    </row>
    <row r="8" spans="1:13" x14ac:dyDescent="0.25">
      <c r="A8" s="1" t="s">
        <v>10</v>
      </c>
      <c r="B8" s="1">
        <v>9271.2000000000007</v>
      </c>
      <c r="C8" s="1">
        <v>1166.74</v>
      </c>
      <c r="D8" s="1">
        <v>4270</v>
      </c>
      <c r="E8" s="1"/>
      <c r="F8" s="1"/>
      <c r="G8" s="1"/>
      <c r="H8" s="1"/>
      <c r="I8" s="1"/>
      <c r="J8" s="1">
        <v>41276</v>
      </c>
      <c r="K8" s="1"/>
      <c r="L8" s="1"/>
      <c r="M8" s="28">
        <f t="shared" si="0"/>
        <v>55983.94</v>
      </c>
    </row>
    <row r="9" spans="1:13" x14ac:dyDescent="0.25">
      <c r="A9" s="1" t="s">
        <v>11</v>
      </c>
      <c r="B9" s="1">
        <v>4635.6000000000004</v>
      </c>
      <c r="C9" s="1">
        <v>466.7</v>
      </c>
      <c r="D9" s="1">
        <v>1570</v>
      </c>
      <c r="E9" s="1"/>
      <c r="F9" s="1"/>
      <c r="G9" s="1"/>
      <c r="H9" s="1"/>
      <c r="I9" s="1">
        <v>252.25</v>
      </c>
      <c r="J9" s="1">
        <v>26838</v>
      </c>
      <c r="K9" s="1"/>
      <c r="L9" s="1"/>
      <c r="M9" s="28">
        <f t="shared" si="0"/>
        <v>33762.550000000003</v>
      </c>
    </row>
    <row r="10" spans="1:13" x14ac:dyDescent="0.25">
      <c r="A10" s="1" t="s">
        <v>12</v>
      </c>
      <c r="B10" s="1">
        <v>4635.6000000000004</v>
      </c>
      <c r="C10" s="1">
        <v>233.35</v>
      </c>
      <c r="D10" s="1"/>
      <c r="E10" s="1"/>
      <c r="F10" s="1"/>
      <c r="G10" s="1"/>
      <c r="H10" s="1"/>
      <c r="I10" s="1"/>
      <c r="J10" s="1">
        <v>13419</v>
      </c>
      <c r="K10" s="1"/>
      <c r="L10" s="1"/>
      <c r="M10" s="28">
        <f t="shared" si="0"/>
        <v>18287.95</v>
      </c>
    </row>
    <row r="11" spans="1:13" x14ac:dyDescent="0.25">
      <c r="A11" s="1" t="s">
        <v>13</v>
      </c>
      <c r="B11" s="1">
        <v>9271.2000000000007</v>
      </c>
      <c r="C11" s="1">
        <v>1166.76</v>
      </c>
      <c r="D11" s="1">
        <v>2105</v>
      </c>
      <c r="E11" s="1">
        <v>1835.34</v>
      </c>
      <c r="F11" s="1"/>
      <c r="G11" s="1"/>
      <c r="H11" s="1"/>
      <c r="I11" s="1">
        <v>477.25</v>
      </c>
      <c r="J11" s="1">
        <v>30957</v>
      </c>
      <c r="K11" s="1"/>
      <c r="L11" s="1"/>
      <c r="M11" s="28">
        <f t="shared" si="0"/>
        <v>45812.55</v>
      </c>
    </row>
    <row r="12" spans="1:13" x14ac:dyDescent="0.25">
      <c r="A12" s="1" t="s">
        <v>14</v>
      </c>
      <c r="B12" s="1">
        <v>4635.6000000000004</v>
      </c>
      <c r="C12" s="1">
        <v>233.35</v>
      </c>
      <c r="D12" s="1"/>
      <c r="E12" s="1"/>
      <c r="F12" s="1"/>
      <c r="G12" s="1"/>
      <c r="H12" s="1"/>
      <c r="I12" s="1"/>
      <c r="J12" s="1">
        <v>13419</v>
      </c>
      <c r="K12" s="1"/>
      <c r="L12" s="1"/>
      <c r="M12" s="28">
        <f t="shared" si="0"/>
        <v>18287.95</v>
      </c>
    </row>
    <row r="13" spans="1:13" x14ac:dyDescent="0.25">
      <c r="A13" s="1" t="s">
        <v>15</v>
      </c>
      <c r="B13" s="1">
        <v>4635.6000000000004</v>
      </c>
      <c r="C13" s="1">
        <v>1283.44</v>
      </c>
      <c r="D13" s="1"/>
      <c r="E13" s="1"/>
      <c r="F13" s="1"/>
      <c r="G13" s="1"/>
      <c r="H13" s="1"/>
      <c r="I13" s="1"/>
      <c r="J13" s="1">
        <v>26838</v>
      </c>
      <c r="K13" s="1">
        <v>1836.6</v>
      </c>
      <c r="L13" s="1"/>
      <c r="M13" s="28">
        <f t="shared" si="0"/>
        <v>34593.64</v>
      </c>
    </row>
    <row r="14" spans="1:13" x14ac:dyDescent="0.25">
      <c r="A14" s="1" t="s">
        <v>16</v>
      </c>
      <c r="B14" s="1">
        <v>13906.8</v>
      </c>
      <c r="C14" s="1">
        <v>1166.76</v>
      </c>
      <c r="D14" s="1">
        <v>280</v>
      </c>
      <c r="E14" s="1"/>
      <c r="F14" s="1">
        <v>5820</v>
      </c>
      <c r="G14" s="1"/>
      <c r="H14" s="1"/>
      <c r="I14" s="1">
        <v>350</v>
      </c>
      <c r="J14" s="1">
        <v>26838</v>
      </c>
      <c r="K14" s="1"/>
      <c r="L14" s="1"/>
      <c r="M14" s="28">
        <f t="shared" si="0"/>
        <v>48361.56</v>
      </c>
    </row>
    <row r="15" spans="1:13" x14ac:dyDescent="0.25">
      <c r="A15" s="1" t="s">
        <v>17</v>
      </c>
      <c r="B15" s="1">
        <v>4635.6000000000004</v>
      </c>
      <c r="C15" s="1">
        <v>116.68</v>
      </c>
      <c r="D15" s="1"/>
      <c r="E15" s="1"/>
      <c r="F15" s="1"/>
      <c r="G15" s="1"/>
      <c r="H15" s="1"/>
      <c r="I15" s="1"/>
      <c r="J15" s="1">
        <v>13419</v>
      </c>
      <c r="K15" s="1"/>
      <c r="L15" s="1"/>
      <c r="M15" s="28">
        <f t="shared" si="0"/>
        <v>18171.28</v>
      </c>
    </row>
    <row r="16" spans="1:13" x14ac:dyDescent="0.25">
      <c r="A16" s="1" t="s">
        <v>18</v>
      </c>
      <c r="B16" s="1">
        <v>4635.6000000000004</v>
      </c>
      <c r="C16" s="1">
        <v>233.35</v>
      </c>
      <c r="D16" s="1"/>
      <c r="E16" s="1"/>
      <c r="F16" s="1"/>
      <c r="G16" s="1">
        <v>3106.29</v>
      </c>
      <c r="H16" s="1"/>
      <c r="I16" s="1"/>
      <c r="J16" s="1">
        <v>13419</v>
      </c>
      <c r="K16" s="1"/>
      <c r="L16" s="1"/>
      <c r="M16" s="28">
        <f t="shared" si="0"/>
        <v>21394.240000000002</v>
      </c>
    </row>
    <row r="17" spans="1:13" x14ac:dyDescent="0.25">
      <c r="A17" s="1" t="s">
        <v>19</v>
      </c>
      <c r="B17" s="1">
        <v>4635.6000000000004</v>
      </c>
      <c r="C17" s="1">
        <v>233.35</v>
      </c>
      <c r="D17" s="1"/>
      <c r="E17" s="1"/>
      <c r="F17" s="1"/>
      <c r="G17" s="1"/>
      <c r="H17" s="1"/>
      <c r="I17" s="1"/>
      <c r="J17" s="1">
        <v>26838</v>
      </c>
      <c r="K17" s="1">
        <v>1528</v>
      </c>
      <c r="L17" s="1"/>
      <c r="M17" s="28">
        <f t="shared" si="0"/>
        <v>33234.949999999997</v>
      </c>
    </row>
    <row r="18" spans="1:13" x14ac:dyDescent="0.25">
      <c r="A18" s="1" t="s">
        <v>20</v>
      </c>
      <c r="B18" s="1">
        <v>4635.6000000000004</v>
      </c>
      <c r="C18" s="1">
        <v>1750.14</v>
      </c>
      <c r="D18" s="1">
        <v>430</v>
      </c>
      <c r="E18" s="1"/>
      <c r="F18" s="1"/>
      <c r="G18" s="1"/>
      <c r="H18" s="1"/>
      <c r="I18" s="1"/>
      <c r="J18" s="1">
        <v>61914</v>
      </c>
      <c r="K18" s="1">
        <v>8640</v>
      </c>
      <c r="L18" s="1"/>
      <c r="M18" s="28">
        <f t="shared" si="0"/>
        <v>77369.740000000005</v>
      </c>
    </row>
    <row r="19" spans="1:13" x14ac:dyDescent="0.25">
      <c r="A19" s="1" t="s">
        <v>21</v>
      </c>
      <c r="B19" s="1">
        <v>4635.6000000000004</v>
      </c>
      <c r="C19" s="1">
        <v>933.4</v>
      </c>
      <c r="D19" s="1">
        <v>2025</v>
      </c>
      <c r="E19" s="1"/>
      <c r="F19" s="1"/>
      <c r="G19" s="1"/>
      <c r="H19" s="1">
        <v>4247.07</v>
      </c>
      <c r="I19" s="1"/>
      <c r="J19" s="1">
        <v>41276</v>
      </c>
      <c r="K19" s="1"/>
      <c r="L19" s="1"/>
      <c r="M19" s="28">
        <f t="shared" si="0"/>
        <v>53117.07</v>
      </c>
    </row>
    <row r="20" spans="1:13" x14ac:dyDescent="0.25">
      <c r="A20" s="1" t="s">
        <v>22</v>
      </c>
      <c r="B20" s="1">
        <v>13906.8</v>
      </c>
      <c r="C20" s="1">
        <v>350.02</v>
      </c>
      <c r="D20" s="1"/>
      <c r="E20" s="1"/>
      <c r="F20" s="1"/>
      <c r="G20" s="1">
        <v>6495.33</v>
      </c>
      <c r="H20" s="1"/>
      <c r="I20" s="1"/>
      <c r="J20" s="1">
        <v>26838</v>
      </c>
      <c r="K20" s="1"/>
      <c r="L20" s="1"/>
      <c r="M20" s="28">
        <f t="shared" si="0"/>
        <v>47590.15</v>
      </c>
    </row>
    <row r="21" spans="1:13" x14ac:dyDescent="0.25">
      <c r="A21" s="1" t="s">
        <v>23</v>
      </c>
      <c r="B21" s="1">
        <v>4635.6000000000004</v>
      </c>
      <c r="C21" s="1">
        <v>700.06</v>
      </c>
      <c r="D21" s="1">
        <v>2850</v>
      </c>
      <c r="E21" s="1"/>
      <c r="F21" s="1"/>
      <c r="G21" s="1"/>
      <c r="H21" s="1"/>
      <c r="I21" s="1">
        <v>504.5</v>
      </c>
      <c r="J21" s="1">
        <v>67095</v>
      </c>
      <c r="K21" s="1">
        <v>7134.6</v>
      </c>
      <c r="L21" s="1"/>
      <c r="M21" s="28">
        <f t="shared" si="0"/>
        <v>82919.760000000009</v>
      </c>
    </row>
    <row r="22" spans="1:13" x14ac:dyDescent="0.25">
      <c r="A22" s="1" t="s">
        <v>24</v>
      </c>
      <c r="B22" s="1">
        <v>9271.2000000000007</v>
      </c>
      <c r="C22" s="1">
        <v>1633.46</v>
      </c>
      <c r="D22" s="1"/>
      <c r="E22" s="1"/>
      <c r="F22" s="1"/>
      <c r="G22" s="1"/>
      <c r="H22" s="1"/>
      <c r="I22" s="1">
        <v>201.8</v>
      </c>
      <c r="J22" s="1">
        <v>41276</v>
      </c>
      <c r="K22" s="1"/>
      <c r="L22" s="1"/>
      <c r="M22" s="28">
        <f t="shared" si="0"/>
        <v>52382.46</v>
      </c>
    </row>
    <row r="23" spans="1:13" x14ac:dyDescent="0.25">
      <c r="A23" s="1" t="s">
        <v>25</v>
      </c>
      <c r="B23" s="1">
        <v>4635.6000000000004</v>
      </c>
      <c r="C23" s="1">
        <v>466.7</v>
      </c>
      <c r="D23" s="1">
        <v>1250</v>
      </c>
      <c r="E23" s="1"/>
      <c r="F23" s="1"/>
      <c r="G23" s="1"/>
      <c r="H23" s="1"/>
      <c r="I23" s="1"/>
      <c r="J23" s="1">
        <v>26838</v>
      </c>
      <c r="K23" s="1"/>
      <c r="L23" s="1"/>
      <c r="M23" s="28">
        <f t="shared" si="0"/>
        <v>33190.300000000003</v>
      </c>
    </row>
    <row r="24" spans="1:13" x14ac:dyDescent="0.25">
      <c r="A24" s="1" t="s">
        <v>26</v>
      </c>
      <c r="B24" s="1">
        <v>4635.6000000000004</v>
      </c>
      <c r="C24" s="1">
        <v>933.4</v>
      </c>
      <c r="D24" s="1">
        <v>3210</v>
      </c>
      <c r="E24" s="1"/>
      <c r="F24" s="1"/>
      <c r="G24" s="1"/>
      <c r="H24" s="1"/>
      <c r="I24" s="1"/>
      <c r="J24" s="1">
        <v>41276</v>
      </c>
      <c r="K24" s="1">
        <v>2509.79</v>
      </c>
      <c r="L24" s="1">
        <v>571</v>
      </c>
      <c r="M24" s="28">
        <f t="shared" si="0"/>
        <v>53135.79</v>
      </c>
    </row>
    <row r="25" spans="1:13" x14ac:dyDescent="0.25">
      <c r="A25" s="1" t="s">
        <v>27</v>
      </c>
      <c r="B25" s="1">
        <v>4635.6000000000004</v>
      </c>
      <c r="C25" s="1">
        <v>233.35</v>
      </c>
      <c r="D25" s="1"/>
      <c r="E25" s="1"/>
      <c r="F25" s="1"/>
      <c r="G25" s="1"/>
      <c r="H25" s="1"/>
      <c r="I25" s="1"/>
      <c r="J25" s="1">
        <v>41276</v>
      </c>
      <c r="K25" s="1"/>
      <c r="L25" s="1"/>
      <c r="M25" s="28">
        <f t="shared" si="0"/>
        <v>46144.95</v>
      </c>
    </row>
    <row r="26" spans="1:13" x14ac:dyDescent="0.25">
      <c r="A26" s="1" t="s">
        <v>28</v>
      </c>
      <c r="B26" s="1">
        <v>13906.8</v>
      </c>
      <c r="C26" s="1">
        <v>933.4</v>
      </c>
      <c r="D26" s="1"/>
      <c r="E26" s="1"/>
      <c r="F26" s="1"/>
      <c r="G26" s="1"/>
      <c r="H26" s="1"/>
      <c r="I26" s="1"/>
      <c r="J26" s="1">
        <v>30957</v>
      </c>
      <c r="K26" s="1"/>
      <c r="L26" s="1"/>
      <c r="M26" s="28">
        <f t="shared" si="0"/>
        <v>45797.2</v>
      </c>
    </row>
    <row r="27" spans="1:13" x14ac:dyDescent="0.25">
      <c r="A27" s="1" t="s">
        <v>29</v>
      </c>
      <c r="B27" s="1">
        <v>4635.6000000000004</v>
      </c>
      <c r="C27" s="1">
        <v>700.06</v>
      </c>
      <c r="D27" s="1">
        <v>1415</v>
      </c>
      <c r="E27" s="1"/>
      <c r="F27" s="1"/>
      <c r="G27" s="1"/>
      <c r="H27" s="1"/>
      <c r="I27" s="1">
        <v>151.35</v>
      </c>
      <c r="J27" s="1">
        <v>30957</v>
      </c>
      <c r="K27" s="1"/>
      <c r="L27" s="1"/>
      <c r="M27" s="28">
        <f t="shared" si="0"/>
        <v>37859.01</v>
      </c>
    </row>
    <row r="28" spans="1:13" x14ac:dyDescent="0.25">
      <c r="A28" s="1" t="s">
        <v>30</v>
      </c>
      <c r="B28" s="1">
        <v>4635.6000000000004</v>
      </c>
      <c r="C28" s="1">
        <v>466.7</v>
      </c>
      <c r="D28" s="1"/>
      <c r="E28" s="1"/>
      <c r="F28" s="1"/>
      <c r="G28" s="1"/>
      <c r="H28" s="1"/>
      <c r="I28" s="1"/>
      <c r="J28" s="1">
        <v>13419</v>
      </c>
      <c r="K28" s="1"/>
      <c r="L28" s="1"/>
      <c r="M28" s="28">
        <f t="shared" si="0"/>
        <v>18521.3</v>
      </c>
    </row>
    <row r="29" spans="1:13" x14ac:dyDescent="0.25">
      <c r="A29" s="1" t="s">
        <v>31</v>
      </c>
      <c r="B29" s="1">
        <v>4635.6000000000004</v>
      </c>
      <c r="C29" s="1">
        <v>350.02</v>
      </c>
      <c r="D29" s="1">
        <v>1115</v>
      </c>
      <c r="E29" s="1">
        <v>733.33</v>
      </c>
      <c r="F29" s="1"/>
      <c r="G29" s="1"/>
      <c r="H29" s="1"/>
      <c r="I29" s="1">
        <v>245</v>
      </c>
      <c r="J29" s="1">
        <v>13419</v>
      </c>
      <c r="K29" s="1"/>
      <c r="L29" s="1"/>
      <c r="M29" s="28">
        <f t="shared" si="0"/>
        <v>20497.95</v>
      </c>
    </row>
    <row r="30" spans="1:13" x14ac:dyDescent="0.25">
      <c r="A30" s="1" t="s">
        <v>32</v>
      </c>
      <c r="B30" s="1">
        <v>4635.6000000000004</v>
      </c>
      <c r="C30" s="1">
        <v>933.4</v>
      </c>
      <c r="D30" s="1">
        <v>2680</v>
      </c>
      <c r="E30" s="1">
        <v>1124.17</v>
      </c>
      <c r="F30" s="1">
        <v>260</v>
      </c>
      <c r="G30" s="1"/>
      <c r="H30" s="1"/>
      <c r="I30" s="1">
        <v>201.8</v>
      </c>
      <c r="J30" s="1">
        <v>13419</v>
      </c>
      <c r="K30" s="1"/>
      <c r="L30" s="1"/>
      <c r="M30" s="28">
        <f t="shared" si="0"/>
        <v>23253.97</v>
      </c>
    </row>
    <row r="31" spans="1:13" x14ac:dyDescent="0.25">
      <c r="A31" s="1" t="s">
        <v>33</v>
      </c>
      <c r="B31" s="1">
        <v>4635.6000000000004</v>
      </c>
      <c r="C31" s="1">
        <v>466.7</v>
      </c>
      <c r="D31" s="1"/>
      <c r="E31" s="1"/>
      <c r="F31" s="1"/>
      <c r="G31" s="1"/>
      <c r="H31" s="1"/>
      <c r="I31" s="1"/>
      <c r="J31" s="1"/>
      <c r="K31" s="1">
        <v>1032</v>
      </c>
      <c r="L31" s="1"/>
      <c r="M31" s="28">
        <f t="shared" si="0"/>
        <v>6134.3</v>
      </c>
    </row>
    <row r="32" spans="1:13" x14ac:dyDescent="0.25">
      <c r="A32" s="1" t="s">
        <v>34</v>
      </c>
      <c r="B32" s="1"/>
      <c r="C32" s="1">
        <v>233.35</v>
      </c>
      <c r="D32" s="1">
        <v>3270</v>
      </c>
      <c r="E32" s="1"/>
      <c r="F32" s="1"/>
      <c r="G32" s="1"/>
      <c r="H32" s="1"/>
      <c r="I32" s="1"/>
      <c r="J32" s="1"/>
      <c r="K32" s="1"/>
      <c r="L32" s="1"/>
      <c r="M32" s="28">
        <f t="shared" si="0"/>
        <v>3503.35</v>
      </c>
    </row>
    <row r="33" spans="1:13" x14ac:dyDescent="0.25">
      <c r="A33" s="1" t="s">
        <v>35</v>
      </c>
      <c r="B33" s="1">
        <v>4635.6000000000004</v>
      </c>
      <c r="C33" s="1">
        <v>700.06</v>
      </c>
      <c r="D33" s="1">
        <v>691</v>
      </c>
      <c r="E33" s="1"/>
      <c r="F33" s="1">
        <v>2580</v>
      </c>
      <c r="G33" s="1"/>
      <c r="H33" s="1"/>
      <c r="I33" s="1">
        <v>350</v>
      </c>
      <c r="J33" s="1"/>
      <c r="K33" s="1">
        <v>3065.2</v>
      </c>
      <c r="L33" s="1"/>
      <c r="M33" s="28">
        <f t="shared" si="0"/>
        <v>12021.86</v>
      </c>
    </row>
    <row r="34" spans="1:13" x14ac:dyDescent="0.25">
      <c r="A34" s="1" t="s">
        <v>36</v>
      </c>
      <c r="B34" s="1">
        <v>9271.2000000000007</v>
      </c>
      <c r="C34" s="1">
        <v>1400.12</v>
      </c>
      <c r="D34" s="1">
        <v>2135</v>
      </c>
      <c r="E34" s="1"/>
      <c r="F34" s="1"/>
      <c r="G34" s="1"/>
      <c r="H34" s="1"/>
      <c r="I34" s="1"/>
      <c r="J34" s="1">
        <v>18957</v>
      </c>
      <c r="K34" s="1"/>
      <c r="L34" s="1"/>
      <c r="M34" s="28">
        <f t="shared" si="0"/>
        <v>31763.32</v>
      </c>
    </row>
    <row r="35" spans="1:13" x14ac:dyDescent="0.25">
      <c r="A35" s="1" t="s">
        <v>37</v>
      </c>
      <c r="B35" s="1">
        <v>9271.2000000000007</v>
      </c>
      <c r="C35" s="1">
        <v>1283.44</v>
      </c>
      <c r="D35" s="1">
        <v>4270</v>
      </c>
      <c r="E35" s="1">
        <v>830.83</v>
      </c>
      <c r="F35" s="1"/>
      <c r="G35" s="1"/>
      <c r="H35" s="1">
        <v>4247.07</v>
      </c>
      <c r="I35" s="1"/>
      <c r="J35" s="1">
        <v>41276</v>
      </c>
      <c r="K35" s="1"/>
      <c r="L35" s="1"/>
      <c r="M35" s="28">
        <f t="shared" si="0"/>
        <v>61178.54</v>
      </c>
    </row>
    <row r="36" spans="1:13" x14ac:dyDescent="0.25">
      <c r="A36" s="1" t="s">
        <v>38</v>
      </c>
      <c r="B36" s="1">
        <v>4635.6000000000004</v>
      </c>
      <c r="C36" s="1">
        <v>933.4</v>
      </c>
      <c r="D36" s="1">
        <v>2223</v>
      </c>
      <c r="E36" s="1"/>
      <c r="F36" s="1"/>
      <c r="G36" s="1"/>
      <c r="H36" s="1"/>
      <c r="I36" s="1"/>
      <c r="J36" s="1">
        <v>26838</v>
      </c>
      <c r="K36" s="1">
        <v>2552.6</v>
      </c>
      <c r="L36" s="1"/>
      <c r="M36" s="28">
        <f>SUM(B36:L36)</f>
        <v>37182.6</v>
      </c>
    </row>
    <row r="37" spans="1:13" x14ac:dyDescent="0.25">
      <c r="A37" s="1" t="s">
        <v>39</v>
      </c>
      <c r="B37" s="1">
        <v>9271.2000000000007</v>
      </c>
      <c r="C37" s="1">
        <v>816.73</v>
      </c>
      <c r="D37" s="1">
        <v>3280</v>
      </c>
      <c r="E37" s="1"/>
      <c r="F37" s="1"/>
      <c r="G37" s="1">
        <v>5491.62</v>
      </c>
      <c r="H37" s="1"/>
      <c r="I37" s="1">
        <v>326.35000000000002</v>
      </c>
      <c r="J37" s="1">
        <v>41276</v>
      </c>
      <c r="K37" s="1"/>
      <c r="L37" s="1"/>
      <c r="M37" s="28">
        <f t="shared" si="0"/>
        <v>60461.899999999994</v>
      </c>
    </row>
    <row r="38" spans="1:13" x14ac:dyDescent="0.25">
      <c r="A38" s="1" t="s">
        <v>40</v>
      </c>
      <c r="B38" s="1">
        <v>9271.2000000000007</v>
      </c>
      <c r="C38" s="1">
        <v>1633.46</v>
      </c>
      <c r="D38" s="1">
        <v>3690</v>
      </c>
      <c r="E38" s="1">
        <v>476.67</v>
      </c>
      <c r="F38" s="1"/>
      <c r="G38" s="1"/>
      <c r="H38" s="1"/>
      <c r="I38" s="1"/>
      <c r="J38" s="1">
        <v>25276</v>
      </c>
      <c r="K38" s="1"/>
      <c r="L38" s="1"/>
      <c r="M38" s="28">
        <f t="shared" si="0"/>
        <v>40347.33</v>
      </c>
    </row>
    <row r="39" spans="1:13" x14ac:dyDescent="0.25">
      <c r="A39" s="1" t="s">
        <v>41</v>
      </c>
      <c r="B39" s="1">
        <v>9271.2000000000007</v>
      </c>
      <c r="C39" s="1">
        <v>700.06</v>
      </c>
      <c r="D39" s="1">
        <v>2140</v>
      </c>
      <c r="E39" s="1"/>
      <c r="F39" s="1"/>
      <c r="G39" s="1"/>
      <c r="H39" s="1"/>
      <c r="I39" s="1">
        <v>350</v>
      </c>
      <c r="J39" s="1">
        <v>18838</v>
      </c>
      <c r="K39" s="1">
        <v>867.65</v>
      </c>
      <c r="L39" s="1"/>
      <c r="M39" s="28">
        <f t="shared" si="0"/>
        <v>32166.910000000003</v>
      </c>
    </row>
    <row r="40" spans="1:13" x14ac:dyDescent="0.25">
      <c r="A40" s="1" t="s">
        <v>42</v>
      </c>
      <c r="B40" s="1">
        <v>4635.6000000000004</v>
      </c>
      <c r="C40" s="1">
        <v>466.7</v>
      </c>
      <c r="D40" s="1">
        <v>1755</v>
      </c>
      <c r="E40" s="1"/>
      <c r="F40" s="1"/>
      <c r="G40" s="1"/>
      <c r="H40" s="1"/>
      <c r="I40" s="1"/>
      <c r="J40" s="1">
        <v>18838</v>
      </c>
      <c r="K40" s="1"/>
      <c r="L40" s="1"/>
      <c r="M40" s="28">
        <f t="shared" si="0"/>
        <v>25695.3</v>
      </c>
    </row>
    <row r="41" spans="1:13" x14ac:dyDescent="0.25">
      <c r="A41" s="1" t="s">
        <v>43</v>
      </c>
      <c r="B41" s="1">
        <v>4635.6000000000004</v>
      </c>
      <c r="C41" s="1">
        <v>1750.14</v>
      </c>
      <c r="D41" s="1">
        <v>1560</v>
      </c>
      <c r="E41" s="1"/>
      <c r="F41" s="1"/>
      <c r="G41" s="1"/>
      <c r="H41" s="1">
        <v>4247.07</v>
      </c>
      <c r="I41" s="1">
        <v>302.7</v>
      </c>
      <c r="J41" s="1">
        <v>31595</v>
      </c>
      <c r="K41" s="1"/>
      <c r="L41" s="1"/>
      <c r="M41" s="28">
        <f t="shared" si="0"/>
        <v>44090.51</v>
      </c>
    </row>
    <row r="42" spans="1:13" x14ac:dyDescent="0.25">
      <c r="A42" s="1" t="s">
        <v>44</v>
      </c>
      <c r="B42" s="1"/>
      <c r="C42" s="1">
        <v>466.7</v>
      </c>
      <c r="D42" s="1">
        <v>2880</v>
      </c>
      <c r="E42" s="1"/>
      <c r="F42" s="1"/>
      <c r="G42" s="1"/>
      <c r="H42" s="1"/>
      <c r="I42" s="1">
        <v>252.25</v>
      </c>
      <c r="J42" s="1">
        <v>9419</v>
      </c>
      <c r="K42" s="1">
        <v>6000</v>
      </c>
      <c r="L42" s="1"/>
      <c r="M42" s="28">
        <f t="shared" si="0"/>
        <v>19017.95</v>
      </c>
    </row>
    <row r="43" spans="1:13" x14ac:dyDescent="0.25">
      <c r="A43" s="1" t="s">
        <v>45</v>
      </c>
      <c r="B43" s="1">
        <v>4635.6000000000004</v>
      </c>
      <c r="C43" s="1">
        <v>233.35</v>
      </c>
      <c r="D43" s="1"/>
      <c r="E43" s="1"/>
      <c r="F43" s="1"/>
      <c r="G43" s="1"/>
      <c r="H43" s="1"/>
      <c r="I43" s="1"/>
      <c r="J43" s="1">
        <v>13419</v>
      </c>
      <c r="K43" s="1"/>
      <c r="L43" s="1"/>
      <c r="M43" s="28">
        <f t="shared" si="0"/>
        <v>18287.95</v>
      </c>
    </row>
    <row r="44" spans="1:13" x14ac:dyDescent="0.25">
      <c r="A44" s="1" t="s">
        <v>46</v>
      </c>
      <c r="B44" s="1">
        <v>4635.6000000000004</v>
      </c>
      <c r="C44" s="1">
        <v>1514.27</v>
      </c>
      <c r="D44" s="1">
        <v>2320</v>
      </c>
      <c r="E44" s="1"/>
      <c r="F44" s="1">
        <v>1620</v>
      </c>
      <c r="G44" s="1"/>
      <c r="H44" s="1"/>
      <c r="I44" s="1"/>
      <c r="J44" s="1">
        <v>41276</v>
      </c>
      <c r="K44" s="1"/>
      <c r="L44" s="1"/>
      <c r="M44" s="28">
        <f t="shared" si="0"/>
        <v>51365.87</v>
      </c>
    </row>
    <row r="45" spans="1:13" ht="15.75" x14ac:dyDescent="0.25">
      <c r="A45" s="16" t="s">
        <v>2</v>
      </c>
      <c r="B45" s="15">
        <f t="shared" ref="B45:L45" si="1">SUM(B3:B44)</f>
        <v>273500.40000000008</v>
      </c>
      <c r="C45" s="15">
        <f t="shared" si="1"/>
        <v>32666.660000000007</v>
      </c>
      <c r="D45" s="15">
        <f t="shared" si="1"/>
        <v>65695</v>
      </c>
      <c r="E45" s="15">
        <f t="shared" si="1"/>
        <v>6652.34</v>
      </c>
      <c r="F45" s="15">
        <f t="shared" si="1"/>
        <v>10280</v>
      </c>
      <c r="G45" s="15">
        <f t="shared" si="1"/>
        <v>17258.349999999999</v>
      </c>
      <c r="H45" s="15">
        <f t="shared" si="1"/>
        <v>12741.21</v>
      </c>
      <c r="I45" s="15">
        <f t="shared" si="1"/>
        <v>5068.8500000000004</v>
      </c>
      <c r="J45" s="15">
        <f t="shared" si="1"/>
        <v>1125014</v>
      </c>
      <c r="K45" s="15">
        <f t="shared" si="1"/>
        <v>58626.439999999995</v>
      </c>
      <c r="L45" s="15">
        <f t="shared" si="1"/>
        <v>571</v>
      </c>
      <c r="M45" s="18">
        <f t="shared" si="0"/>
        <v>1608074.25</v>
      </c>
    </row>
    <row r="46" spans="1:13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3" s="2" customFormat="1" ht="21" x14ac:dyDescent="0.35">
      <c r="A47" s="2" t="s">
        <v>61</v>
      </c>
      <c r="M47" s="2" t="s">
        <v>48</v>
      </c>
    </row>
    <row r="48" spans="1:13" s="10" customFormat="1" ht="38.25" customHeight="1" x14ac:dyDescent="0.25">
      <c r="A48" s="21" t="s">
        <v>47</v>
      </c>
      <c r="B48" s="25" t="s">
        <v>64</v>
      </c>
      <c r="C48" s="25" t="s">
        <v>62</v>
      </c>
      <c r="D48" s="25" t="s">
        <v>63</v>
      </c>
      <c r="E48" s="23" t="s">
        <v>2</v>
      </c>
      <c r="M48" s="29"/>
    </row>
    <row r="49" spans="1:5" x14ac:dyDescent="0.25">
      <c r="A49" s="1" t="s">
        <v>5</v>
      </c>
      <c r="B49" s="1"/>
      <c r="C49" s="1"/>
      <c r="D49" s="1">
        <v>11972.4</v>
      </c>
      <c r="E49" s="28">
        <f t="shared" ref="E49:E91" si="2">SUM(B49:D49)</f>
        <v>11972.4</v>
      </c>
    </row>
    <row r="50" spans="1:5" x14ac:dyDescent="0.25">
      <c r="A50" s="1" t="s">
        <v>6</v>
      </c>
      <c r="B50" s="1"/>
      <c r="C50" s="1"/>
      <c r="D50" s="1"/>
      <c r="E50" s="28">
        <f t="shared" si="2"/>
        <v>0</v>
      </c>
    </row>
    <row r="51" spans="1:5" x14ac:dyDescent="0.25">
      <c r="A51" s="1" t="s">
        <v>7</v>
      </c>
      <c r="B51" s="1"/>
      <c r="C51" s="1"/>
      <c r="D51" s="1">
        <v>11972.4</v>
      </c>
      <c r="E51" s="28">
        <f t="shared" si="2"/>
        <v>11972.4</v>
      </c>
    </row>
    <row r="52" spans="1:5" x14ac:dyDescent="0.25">
      <c r="A52" s="1" t="s">
        <v>8</v>
      </c>
      <c r="B52" s="1"/>
      <c r="C52" s="1"/>
      <c r="D52" s="1">
        <v>11972.4</v>
      </c>
      <c r="E52" s="28">
        <f t="shared" si="2"/>
        <v>11972.4</v>
      </c>
    </row>
    <row r="53" spans="1:5" x14ac:dyDescent="0.25">
      <c r="A53" s="1" t="s">
        <v>9</v>
      </c>
      <c r="B53" s="1">
        <v>99930</v>
      </c>
      <c r="C53" s="1">
        <v>900</v>
      </c>
      <c r="D53" s="1"/>
      <c r="E53" s="28">
        <f t="shared" si="2"/>
        <v>100830</v>
      </c>
    </row>
    <row r="54" spans="1:5" x14ac:dyDescent="0.25">
      <c r="A54" s="1" t="s">
        <v>10</v>
      </c>
      <c r="B54" s="1"/>
      <c r="C54" s="1"/>
      <c r="D54" s="1">
        <v>11972.4</v>
      </c>
      <c r="E54" s="28">
        <f t="shared" si="2"/>
        <v>11972.4</v>
      </c>
    </row>
    <row r="55" spans="1:5" x14ac:dyDescent="0.25">
      <c r="A55" s="1" t="s">
        <v>11</v>
      </c>
      <c r="B55" s="1"/>
      <c r="C55" s="1"/>
      <c r="D55" s="1">
        <v>11972.4</v>
      </c>
      <c r="E55" s="28">
        <f t="shared" si="2"/>
        <v>11972.4</v>
      </c>
    </row>
    <row r="56" spans="1:5" x14ac:dyDescent="0.25">
      <c r="A56" s="1" t="s">
        <v>12</v>
      </c>
      <c r="B56" s="1"/>
      <c r="C56" s="1"/>
      <c r="D56" s="1"/>
      <c r="E56" s="28">
        <f t="shared" si="2"/>
        <v>0</v>
      </c>
    </row>
    <row r="57" spans="1:5" x14ac:dyDescent="0.25">
      <c r="A57" s="1" t="s">
        <v>13</v>
      </c>
      <c r="B57" s="1"/>
      <c r="C57" s="1"/>
      <c r="D57" s="1">
        <v>11972.4</v>
      </c>
      <c r="E57" s="28">
        <f t="shared" si="2"/>
        <v>11972.4</v>
      </c>
    </row>
    <row r="58" spans="1:5" x14ac:dyDescent="0.25">
      <c r="A58" s="1" t="s">
        <v>14</v>
      </c>
      <c r="B58" s="1"/>
      <c r="C58" s="1"/>
      <c r="D58" s="1"/>
      <c r="E58" s="28">
        <f t="shared" si="2"/>
        <v>0</v>
      </c>
    </row>
    <row r="59" spans="1:5" x14ac:dyDescent="0.25">
      <c r="A59" s="1" t="s">
        <v>15</v>
      </c>
      <c r="B59" s="1"/>
      <c r="C59" s="1">
        <v>2400</v>
      </c>
      <c r="D59" s="1">
        <v>11972.4</v>
      </c>
      <c r="E59" s="28">
        <f t="shared" si="2"/>
        <v>14372.4</v>
      </c>
    </row>
    <row r="60" spans="1:5" x14ac:dyDescent="0.25">
      <c r="A60" s="1" t="s">
        <v>16</v>
      </c>
      <c r="B60" s="1"/>
      <c r="C60" s="1"/>
      <c r="D60" s="1"/>
      <c r="E60" s="28">
        <f t="shared" si="2"/>
        <v>0</v>
      </c>
    </row>
    <row r="61" spans="1:5" x14ac:dyDescent="0.25">
      <c r="A61" s="1" t="s">
        <v>17</v>
      </c>
      <c r="B61" s="1"/>
      <c r="C61" s="1"/>
      <c r="D61" s="1">
        <v>11972.4</v>
      </c>
      <c r="E61" s="28">
        <f t="shared" si="2"/>
        <v>11972.4</v>
      </c>
    </row>
    <row r="62" spans="1:5" x14ac:dyDescent="0.25">
      <c r="A62" s="1" t="s">
        <v>18</v>
      </c>
      <c r="B62" s="1"/>
      <c r="C62" s="1"/>
      <c r="D62" s="1"/>
      <c r="E62" s="28">
        <f t="shared" si="2"/>
        <v>0</v>
      </c>
    </row>
    <row r="63" spans="1:5" x14ac:dyDescent="0.25">
      <c r="A63" s="1" t="s">
        <v>19</v>
      </c>
      <c r="B63" s="1"/>
      <c r="C63" s="1"/>
      <c r="D63" s="1">
        <v>11972.4</v>
      </c>
      <c r="E63" s="28">
        <f t="shared" si="2"/>
        <v>11972.4</v>
      </c>
    </row>
    <row r="64" spans="1:5" x14ac:dyDescent="0.25">
      <c r="A64" s="1" t="s">
        <v>20</v>
      </c>
      <c r="B64" s="1"/>
      <c r="C64" s="1"/>
      <c r="D64" s="1">
        <v>11972.4</v>
      </c>
      <c r="E64" s="28">
        <f t="shared" si="2"/>
        <v>11972.4</v>
      </c>
    </row>
    <row r="65" spans="1:5" x14ac:dyDescent="0.25">
      <c r="A65" s="1" t="s">
        <v>21</v>
      </c>
      <c r="B65" s="1"/>
      <c r="C65" s="1">
        <v>2973</v>
      </c>
      <c r="D65" s="1"/>
      <c r="E65" s="28">
        <f t="shared" si="2"/>
        <v>2973</v>
      </c>
    </row>
    <row r="66" spans="1:5" x14ac:dyDescent="0.25">
      <c r="A66" s="1" t="s">
        <v>22</v>
      </c>
      <c r="B66" s="1"/>
      <c r="C66" s="1">
        <v>2400</v>
      </c>
      <c r="D66" s="1">
        <v>11972.4</v>
      </c>
      <c r="E66" s="28">
        <f t="shared" si="2"/>
        <v>14372.4</v>
      </c>
    </row>
    <row r="67" spans="1:5" x14ac:dyDescent="0.25">
      <c r="A67" s="1" t="s">
        <v>23</v>
      </c>
      <c r="B67" s="1"/>
      <c r="C67" s="1"/>
      <c r="D67" s="1"/>
      <c r="E67" s="28">
        <f t="shared" si="2"/>
        <v>0</v>
      </c>
    </row>
    <row r="68" spans="1:5" x14ac:dyDescent="0.25">
      <c r="A68" s="1" t="s">
        <v>24</v>
      </c>
      <c r="B68" s="1"/>
      <c r="C68" s="1"/>
      <c r="D68" s="1"/>
      <c r="E68" s="28">
        <f t="shared" si="2"/>
        <v>0</v>
      </c>
    </row>
    <row r="69" spans="1:5" x14ac:dyDescent="0.25">
      <c r="A69" s="1" t="s">
        <v>25</v>
      </c>
      <c r="B69" s="1"/>
      <c r="C69" s="1"/>
      <c r="D69" s="1">
        <v>11972.4</v>
      </c>
      <c r="E69" s="28">
        <f t="shared" si="2"/>
        <v>11972.4</v>
      </c>
    </row>
    <row r="70" spans="1:5" x14ac:dyDescent="0.25">
      <c r="A70" s="1" t="s">
        <v>26</v>
      </c>
      <c r="B70" s="1"/>
      <c r="C70" s="1"/>
      <c r="D70" s="1">
        <v>11972.4</v>
      </c>
      <c r="E70" s="28">
        <f t="shared" si="2"/>
        <v>11972.4</v>
      </c>
    </row>
    <row r="71" spans="1:5" x14ac:dyDescent="0.25">
      <c r="A71" s="1" t="s">
        <v>27</v>
      </c>
      <c r="B71" s="1"/>
      <c r="C71" s="1">
        <v>1560</v>
      </c>
      <c r="D71" s="1">
        <v>11972.4</v>
      </c>
      <c r="E71" s="28">
        <f t="shared" si="2"/>
        <v>13532.4</v>
      </c>
    </row>
    <row r="72" spans="1:5" x14ac:dyDescent="0.25">
      <c r="A72" s="1" t="s">
        <v>28</v>
      </c>
      <c r="B72" s="1"/>
      <c r="C72" s="1">
        <v>1800</v>
      </c>
      <c r="D72" s="1">
        <v>11972.4</v>
      </c>
      <c r="E72" s="28">
        <f t="shared" si="2"/>
        <v>13772.4</v>
      </c>
    </row>
    <row r="73" spans="1:5" x14ac:dyDescent="0.25">
      <c r="A73" s="1" t="s">
        <v>29</v>
      </c>
      <c r="B73" s="1"/>
      <c r="C73" s="1">
        <v>2430</v>
      </c>
      <c r="D73" s="1">
        <v>11972.4</v>
      </c>
      <c r="E73" s="28">
        <f t="shared" si="2"/>
        <v>14402.4</v>
      </c>
    </row>
    <row r="74" spans="1:5" x14ac:dyDescent="0.25">
      <c r="A74" s="1" t="s">
        <v>30</v>
      </c>
      <c r="B74" s="1"/>
      <c r="C74" s="1">
        <v>1980</v>
      </c>
      <c r="D74" s="1"/>
      <c r="E74" s="28">
        <f t="shared" si="2"/>
        <v>1980</v>
      </c>
    </row>
    <row r="75" spans="1:5" x14ac:dyDescent="0.25">
      <c r="A75" s="1" t="s">
        <v>31</v>
      </c>
      <c r="B75" s="1"/>
      <c r="C75" s="1"/>
      <c r="D75" s="1"/>
      <c r="E75" s="28">
        <f t="shared" si="2"/>
        <v>0</v>
      </c>
    </row>
    <row r="76" spans="1:5" x14ac:dyDescent="0.25">
      <c r="A76" s="1" t="s">
        <v>32</v>
      </c>
      <c r="B76" s="1"/>
      <c r="C76" s="1"/>
      <c r="D76" s="1"/>
      <c r="E76" s="28">
        <f t="shared" si="2"/>
        <v>0</v>
      </c>
    </row>
    <row r="77" spans="1:5" x14ac:dyDescent="0.25">
      <c r="A77" s="1" t="s">
        <v>33</v>
      </c>
      <c r="B77" s="1"/>
      <c r="C77" s="1"/>
      <c r="D77" s="1"/>
      <c r="E77" s="28">
        <f t="shared" si="2"/>
        <v>0</v>
      </c>
    </row>
    <row r="78" spans="1:5" x14ac:dyDescent="0.25">
      <c r="A78" s="1" t="s">
        <v>34</v>
      </c>
      <c r="B78" s="1"/>
      <c r="C78" s="1"/>
      <c r="D78" s="1"/>
      <c r="E78" s="28">
        <f t="shared" si="2"/>
        <v>0</v>
      </c>
    </row>
    <row r="79" spans="1:5" x14ac:dyDescent="0.25">
      <c r="A79" s="1" t="s">
        <v>35</v>
      </c>
      <c r="B79" s="1"/>
      <c r="C79" s="1"/>
      <c r="D79" s="1"/>
      <c r="E79" s="28">
        <f t="shared" si="2"/>
        <v>0</v>
      </c>
    </row>
    <row r="80" spans="1:5" x14ac:dyDescent="0.25">
      <c r="A80" s="1" t="s">
        <v>36</v>
      </c>
      <c r="B80" s="1">
        <v>99930</v>
      </c>
      <c r="C80" s="1"/>
      <c r="D80" s="1"/>
      <c r="E80" s="28">
        <f t="shared" si="2"/>
        <v>99930</v>
      </c>
    </row>
    <row r="81" spans="1:5" x14ac:dyDescent="0.25">
      <c r="A81" s="1" t="s">
        <v>37</v>
      </c>
      <c r="B81" s="1">
        <v>99930</v>
      </c>
      <c r="C81" s="1"/>
      <c r="D81" s="1">
        <v>11972.4</v>
      </c>
      <c r="E81" s="28">
        <f t="shared" si="2"/>
        <v>111902.39999999999</v>
      </c>
    </row>
    <row r="82" spans="1:5" x14ac:dyDescent="0.25">
      <c r="A82" s="1" t="s">
        <v>38</v>
      </c>
      <c r="B82" s="1"/>
      <c r="C82" s="1"/>
      <c r="D82" s="1"/>
      <c r="E82" s="28">
        <f t="shared" si="2"/>
        <v>0</v>
      </c>
    </row>
    <row r="83" spans="1:5" x14ac:dyDescent="0.25">
      <c r="A83" s="1" t="s">
        <v>39</v>
      </c>
      <c r="B83" s="1">
        <v>99930</v>
      </c>
      <c r="C83" s="1"/>
      <c r="D83" s="1"/>
      <c r="E83" s="28">
        <f t="shared" si="2"/>
        <v>99930</v>
      </c>
    </row>
    <row r="84" spans="1:5" x14ac:dyDescent="0.25">
      <c r="A84" s="1" t="s">
        <v>40</v>
      </c>
      <c r="B84" s="1"/>
      <c r="C84" s="1"/>
      <c r="D84" s="1"/>
      <c r="E84" s="28">
        <f t="shared" si="2"/>
        <v>0</v>
      </c>
    </row>
    <row r="85" spans="1:5" x14ac:dyDescent="0.25">
      <c r="A85" s="1" t="s">
        <v>41</v>
      </c>
      <c r="B85" s="1"/>
      <c r="C85" s="1">
        <v>2400</v>
      </c>
      <c r="D85" s="1">
        <v>11972.4</v>
      </c>
      <c r="E85" s="28">
        <f t="shared" si="2"/>
        <v>14372.4</v>
      </c>
    </row>
    <row r="86" spans="1:5" x14ac:dyDescent="0.25">
      <c r="A86" s="1" t="s">
        <v>42</v>
      </c>
      <c r="B86" s="1"/>
      <c r="C86" s="1">
        <v>900</v>
      </c>
      <c r="D86" s="1"/>
      <c r="E86" s="28">
        <f t="shared" si="2"/>
        <v>900</v>
      </c>
    </row>
    <row r="87" spans="1:5" x14ac:dyDescent="0.25">
      <c r="A87" s="1" t="s">
        <v>43</v>
      </c>
      <c r="B87" s="1">
        <v>99930</v>
      </c>
      <c r="C87" s="1"/>
      <c r="D87" s="1"/>
      <c r="E87" s="28">
        <f t="shared" si="2"/>
        <v>99930</v>
      </c>
    </row>
    <row r="88" spans="1:5" x14ac:dyDescent="0.25">
      <c r="A88" s="1" t="s">
        <v>44</v>
      </c>
      <c r="B88" s="1"/>
      <c r="C88" s="1">
        <v>3400</v>
      </c>
      <c r="D88" s="1"/>
      <c r="E88" s="28">
        <f t="shared" si="2"/>
        <v>3400</v>
      </c>
    </row>
    <row r="89" spans="1:5" x14ac:dyDescent="0.25">
      <c r="A89" s="1" t="s">
        <v>45</v>
      </c>
      <c r="B89" s="1"/>
      <c r="C89" s="1"/>
      <c r="D89" s="1"/>
      <c r="E89" s="28">
        <f t="shared" si="2"/>
        <v>0</v>
      </c>
    </row>
    <row r="90" spans="1:5" x14ac:dyDescent="0.25">
      <c r="A90" s="1" t="s">
        <v>46</v>
      </c>
      <c r="B90" s="1"/>
      <c r="C90" s="1">
        <v>1020</v>
      </c>
      <c r="D90" s="1">
        <v>11972.4</v>
      </c>
      <c r="E90" s="28">
        <f t="shared" si="2"/>
        <v>12992.4</v>
      </c>
    </row>
    <row r="91" spans="1:5" ht="15.75" x14ac:dyDescent="0.25">
      <c r="A91" s="16" t="s">
        <v>2</v>
      </c>
      <c r="B91" s="15">
        <f t="shared" ref="B91:D91" si="3">SUM(B49:B90)</f>
        <v>499650</v>
      </c>
      <c r="C91" s="15">
        <f t="shared" si="3"/>
        <v>24163</v>
      </c>
      <c r="D91" s="15">
        <f t="shared" si="3"/>
        <v>227475.59999999992</v>
      </c>
      <c r="E91" s="18">
        <f t="shared" si="2"/>
        <v>751288.59999999986</v>
      </c>
    </row>
  </sheetData>
  <pageMargins left="0.39370078740157483" right="0.39370078740157483" top="0.98425196850393704" bottom="0.98425196850393704" header="0.31496062992125984" footer="0.31496062992125984"/>
  <pageSetup paperSize="9" scale="71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ДНЗ</vt:lpstr>
      <vt:lpstr>ПНЗ</vt:lpstr>
      <vt:lpstr>ЗНЗ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2018-12-11T13:35:40Z</dcterms:modified>
</cp:coreProperties>
</file>