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22980" windowHeight="8970" activeTab="4"/>
  </bookViews>
  <sheets>
    <sheet name="7 клас" sheetId="1" r:id="rId1"/>
    <sheet name="8 клас" sheetId="4" r:id="rId2"/>
    <sheet name="9 клас" sheetId="5" r:id="rId3"/>
    <sheet name="10 клас" sheetId="6" r:id="rId4"/>
    <sheet name="11 клас" sheetId="7" r:id="rId5"/>
  </sheets>
  <calcPr calcId="145621"/>
</workbook>
</file>

<file path=xl/calcChain.xml><?xml version="1.0" encoding="utf-8"?>
<calcChain xmlns="http://schemas.openxmlformats.org/spreadsheetml/2006/main">
  <c r="N35" i="7" l="1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44" i="6" l="1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9" i="5" l="1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18" i="5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16" i="4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16" i="1"/>
</calcChain>
</file>

<file path=xl/sharedStrings.xml><?xml version="1.0" encoding="utf-8"?>
<sst xmlns="http://schemas.openxmlformats.org/spreadsheetml/2006/main" count="565" uniqueCount="285">
  <si>
    <t>Протокол</t>
  </si>
  <si>
    <t>засідання журі ІІ етапу Всеукраїнської олімпіади з фізики</t>
  </si>
  <si>
    <t>20 листопада 2021 року</t>
  </si>
  <si>
    <t>Журі ІІ етапу Всеукраїнської олімпіади з фізики у складі</t>
  </si>
  <si>
    <t>________________________________________________________________________________________________________,</t>
  </si>
  <si>
    <t>№</t>
  </si>
  <si>
    <t>Прізвище, ім’я, по батькові</t>
  </si>
  <si>
    <t>ЗНЗ</t>
  </si>
  <si>
    <t>Кількість балів</t>
  </si>
  <si>
    <t xml:space="preserve"> Диплом</t>
  </si>
  <si>
    <t>Теоретичний тур</t>
  </si>
  <si>
    <t>Демонстраційний тур</t>
  </si>
  <si>
    <t>всьго</t>
  </si>
  <si>
    <t xml:space="preserve">Шифр </t>
  </si>
  <si>
    <t>за підсумками перевірки робіт учасників олімпіади учнів  7 класу</t>
  </si>
  <si>
    <t>міста Чернівці</t>
  </si>
  <si>
    <t>голови журі  -  Тумак А.Ф.,</t>
  </si>
  <si>
    <t>Рейтингове місце</t>
  </si>
  <si>
    <t>Балів після апеляції</t>
  </si>
  <si>
    <t>Сіманюк Олександра Русланівна</t>
  </si>
  <si>
    <t>ліцей №1</t>
  </si>
  <si>
    <t>Горшовський Сергій Сергійович</t>
  </si>
  <si>
    <t>Пержан Каріна Володимирівна</t>
  </si>
  <si>
    <t>Колеснік Елізавета Віталіївна</t>
  </si>
  <si>
    <t>Безрук Ірина Володимирівна</t>
  </si>
  <si>
    <t>Тимошенко Тимофій Віталійович</t>
  </si>
  <si>
    <t>Середенко Іванна В'ячеславівна</t>
  </si>
  <si>
    <t>Ліцей №3</t>
  </si>
  <si>
    <t>Ліцей №4</t>
  </si>
  <si>
    <t>Ліцей №5</t>
  </si>
  <si>
    <t>Ліцей №6</t>
  </si>
  <si>
    <t>Ліцей №7</t>
  </si>
  <si>
    <t>Ліцей №8</t>
  </si>
  <si>
    <t>Ліцей №9</t>
  </si>
  <si>
    <t>Ліцей №10</t>
  </si>
  <si>
    <t>Ліцей №11</t>
  </si>
  <si>
    <t>Ліцей №1</t>
  </si>
  <si>
    <t>Москалюк Владислав Анатолійович</t>
  </si>
  <si>
    <t>Бурак Максим Дмитрович</t>
  </si>
  <si>
    <t>Дубина Софія Віталіївна</t>
  </si>
  <si>
    <t>ЗОШ №1</t>
  </si>
  <si>
    <t>ЗОШ №2</t>
  </si>
  <si>
    <t>ЗОШ №3</t>
  </si>
  <si>
    <t>Перцович Богданна Юріївна</t>
  </si>
  <si>
    <t>Белей Кіра Юріївна</t>
  </si>
  <si>
    <t>Смірнова Антоніна Андріївна</t>
  </si>
  <si>
    <t>ЗОШ №5</t>
  </si>
  <si>
    <t>СЗОШ №6</t>
  </si>
  <si>
    <t>ЗОШ №8</t>
  </si>
  <si>
    <t>ЗОШ №10</t>
  </si>
  <si>
    <t>Постевка Даріан-Лука Віталійович</t>
  </si>
  <si>
    <t>Бринь Юрій Миколайович</t>
  </si>
  <si>
    <t>Богайчук Ельвіра Володимирівна</t>
  </si>
  <si>
    <t>ЗОШ №13</t>
  </si>
  <si>
    <t>ЗОШ №14</t>
  </si>
  <si>
    <t>ЗОШ №16</t>
  </si>
  <si>
    <t>Морар Наталія Володимирівна</t>
  </si>
  <si>
    <t>ЗОШ №20</t>
  </si>
  <si>
    <t>ЗОШ №24</t>
  </si>
  <si>
    <t>ЗОШ №25</t>
  </si>
  <si>
    <t>Москальова Аріна Романівна</t>
  </si>
  <si>
    <t>ЗОШ №28</t>
  </si>
  <si>
    <t>Капіцький Андрій Васильович</t>
  </si>
  <si>
    <t>Данко Софія Петрівна</t>
  </si>
  <si>
    <t>Чеботаренко Ангеліна Василівна</t>
  </si>
  <si>
    <t>Гудзіковська Ксенія Віталіївна</t>
  </si>
  <si>
    <t>ЗОШ №31</t>
  </si>
  <si>
    <t>ЗОШ №33</t>
  </si>
  <si>
    <t>ЗОШ №37</t>
  </si>
  <si>
    <t>ЗОШ №38</t>
  </si>
  <si>
    <t>Кузик Денис Юрійович</t>
  </si>
  <si>
    <t>Яхимович Ярослав Миколайович</t>
  </si>
  <si>
    <t>СШ ОРТ №41</t>
  </si>
  <si>
    <t>НВК "Берегиня"</t>
  </si>
  <si>
    <t>НВК "Лідер"</t>
  </si>
  <si>
    <t>Репчук Софія Миколаївна</t>
  </si>
  <si>
    <t>Коровійська ЗОШ</t>
  </si>
  <si>
    <t>Вовківський Дмитро Іванович</t>
  </si>
  <si>
    <t>Скутар Ксенія Ігорівна</t>
  </si>
  <si>
    <t>Мунтян Ксенія Олександрівна</t>
  </si>
  <si>
    <t>Урсу Артем Олександрович</t>
  </si>
  <si>
    <t>Сачко Петро Андрійович</t>
  </si>
  <si>
    <t>СЗОШ № 22</t>
  </si>
  <si>
    <t>Фочук Богдан Петрович</t>
  </si>
  <si>
    <t>Шинкура Софія Антонівна</t>
  </si>
  <si>
    <t>Гріньов Олександр Олександрович</t>
  </si>
  <si>
    <t>Беня Любов Олександрівна</t>
  </si>
  <si>
    <t>Григорків Анастасія Іванівна</t>
  </si>
  <si>
    <t>Васильков Нікіта Андрійович</t>
  </si>
  <si>
    <t>Оліник Артем Юрійович</t>
  </si>
  <si>
    <t>Лупул Максим Сергійович</t>
  </si>
  <si>
    <t>Бойда Анна Анатоліївна</t>
  </si>
  <si>
    <t>Глінська Ірина Андріївна</t>
  </si>
  <si>
    <t>Руснак Тімотей Віталійович</t>
  </si>
  <si>
    <t>ЗОШ №11</t>
  </si>
  <si>
    <t>Тодерян Василь Вікторович</t>
  </si>
  <si>
    <t>Тащук Давид Сергійович</t>
  </si>
  <si>
    <t>Андрухов Роман Олександрович</t>
  </si>
  <si>
    <t>Пелепко Рут Олегівна</t>
  </si>
  <si>
    <t>Сердюк Евеліна Сергіївна</t>
  </si>
  <si>
    <t>ЗОШ №40</t>
  </si>
  <si>
    <t>Фарфанюк Андрій Віталійович</t>
  </si>
  <si>
    <t>Катан Вадим Сергійович</t>
  </si>
  <si>
    <t>Федюк Владислав Сергійович</t>
  </si>
  <si>
    <t>Алексейчук Дмитро Сергійович</t>
  </si>
  <si>
    <t>Жулінський Євгеній Геннадійович</t>
  </si>
  <si>
    <t>Темофійчук Данило Ігорович</t>
  </si>
  <si>
    <t>Морарян Амалія Віталіївна</t>
  </si>
  <si>
    <t>Сметанюк Юлія Валеріївна</t>
  </si>
  <si>
    <t>за підсумками перевірки робіт учасників олімпіади учнів  8 класу</t>
  </si>
  <si>
    <t>за підсумками перевірки робіт учасників олімпіади учнів  9 класу</t>
  </si>
  <si>
    <t>Іваненко Анастасія Андріївна</t>
  </si>
  <si>
    <t>Мінтенко Дмитро Ігорович</t>
  </si>
  <si>
    <t>Засимович Богдан Сергійович</t>
  </si>
  <si>
    <t>Краснюкєвич Марія Олександрівна</t>
  </si>
  <si>
    <t>Кравчук Костянтин Аврелович</t>
  </si>
  <si>
    <t>Медвєдєва Віра Леонідівна</t>
  </si>
  <si>
    <t>Шпортак Дмитро Степанович</t>
  </si>
  <si>
    <t>Павлович Діана Миколаївна</t>
  </si>
  <si>
    <t>Остафій Інна Іллівна</t>
  </si>
  <si>
    <t>Смеречинська Ангеліна Георгіївна</t>
  </si>
  <si>
    <t>Финюк Еміліан Васильович</t>
  </si>
  <si>
    <t>ЗОШ №22</t>
  </si>
  <si>
    <t>Постайчук Павло Анатолійович</t>
  </si>
  <si>
    <t>Ухач Владислав Олегович</t>
  </si>
  <si>
    <t>Гринчук Таїсія Валентинівна</t>
  </si>
  <si>
    <t>Голецек Олександр Олександрович</t>
  </si>
  <si>
    <t>Лушпай Богдан Вікторович</t>
  </si>
  <si>
    <t>Косило Олексій Дмитрович</t>
  </si>
  <si>
    <t>Севергіна Соломія Богданівна</t>
  </si>
  <si>
    <t>Козьма Роман Юрійович</t>
  </si>
  <si>
    <t>Лещук Андрій Віталійович</t>
  </si>
  <si>
    <t>Ковбасюк Євгеній Леонідович</t>
  </si>
  <si>
    <t>Ярославський Олександр Олександрович</t>
  </si>
  <si>
    <t>Шилепницький Максим Павлович</t>
  </si>
  <si>
    <t>Ленігевич Андрій Михайлович</t>
  </si>
  <si>
    <t>Липованчук Марія Ігорівна</t>
  </si>
  <si>
    <t>Болган Олександр Сергійович</t>
  </si>
  <si>
    <t>Лаб'як Оксана Іванівна</t>
  </si>
  <si>
    <t>ВСЛІ</t>
  </si>
  <si>
    <t>Маслянчук Андрій Олегович</t>
  </si>
  <si>
    <t>Діліон Іван-Владислав Ілліч</t>
  </si>
  <si>
    <t>Назарова Дар’я Байрамівна</t>
  </si>
  <si>
    <t>Остафій Ірина Іллівна</t>
  </si>
  <si>
    <t>Яцько Ігор Миколайович</t>
  </si>
  <si>
    <t>Пилипюк Артем Володимирович</t>
  </si>
  <si>
    <t>Слюсар Артем Богданович</t>
  </si>
  <si>
    <t>Кулічевський Юрій Юрійович</t>
  </si>
  <si>
    <t>Сорока Богдан Валерійович</t>
  </si>
  <si>
    <t>Стоян Елла Георгіївна</t>
  </si>
  <si>
    <t>Григоряк Марія Юріївна</t>
  </si>
  <si>
    <t>Шахрай Микола Юрійович</t>
  </si>
  <si>
    <t>Баг.ліц.для обдар.дітей</t>
  </si>
  <si>
    <t>ВПУ №3</t>
  </si>
  <si>
    <t>ВПХУ №5</t>
  </si>
  <si>
    <t>ПТУ №8</t>
  </si>
  <si>
    <t>ЧВПУР</t>
  </si>
  <si>
    <t>Тарновецький Степан Іванович</t>
  </si>
  <si>
    <t>ЧПЛСП</t>
  </si>
  <si>
    <t>Сидоренко Ілля-Володимир Васильович</t>
  </si>
  <si>
    <t>ЧПЛЗТ</t>
  </si>
  <si>
    <t>Кондратьєв Олександр Геннадійович</t>
  </si>
  <si>
    <t>Ваврін Нікіта Павлович</t>
  </si>
  <si>
    <t>Поліщук Олександр Андрійович</t>
  </si>
  <si>
    <t>Фартушинський Богдан Ярославович</t>
  </si>
  <si>
    <t>Мельник Олеся Степанівна</t>
  </si>
  <si>
    <t>Дружиніна Діана Анатоліївна</t>
  </si>
  <si>
    <t>Нягу Катерина Анатоліївна</t>
  </si>
  <si>
    <t>Савіна Дарія Андріївна</t>
  </si>
  <si>
    <t>Стратій Карина Іллівна</t>
  </si>
  <si>
    <t>Ільків Богдан Миколайович</t>
  </si>
  <si>
    <t>Монюк Анна-Марія Михайлівна</t>
  </si>
  <si>
    <t>Григорчук Анна Юріївна</t>
  </si>
  <si>
    <t xml:space="preserve">Деревянко Тетяна Володимирівна </t>
  </si>
  <si>
    <t>Концаренко Андрій Геннадійович</t>
  </si>
  <si>
    <t>Мегеден Серафіма Миколаївна</t>
  </si>
  <si>
    <t>Коротіч Олександра Олексіївна</t>
  </si>
  <si>
    <t>Нікулін Артем Дмитрович</t>
  </si>
  <si>
    <t>Чернецька Анастасія Романівна</t>
  </si>
  <si>
    <t>Семенюк Ангеліна Миколаївна</t>
  </si>
  <si>
    <t>Спіжавка Ірина Тарасівна</t>
  </si>
  <si>
    <t>Петрюк Михайло Анатолієвич</t>
  </si>
  <si>
    <t>Скутар Наталія Ігорівна</t>
  </si>
  <si>
    <t>Гордей Михайло Сергійович</t>
  </si>
  <si>
    <t>Садовяк Андрій Олександрович</t>
  </si>
  <si>
    <t>Ілющенко Станіслав Сергійович</t>
  </si>
  <si>
    <t>Палагнюк Максим Ярославович</t>
  </si>
  <si>
    <t>Стрілецький Володимир Васильович</t>
  </si>
  <si>
    <t>ЗОШ №30</t>
  </si>
  <si>
    <t>Касіян Діана Тарасівна</t>
  </si>
  <si>
    <t>Балинський Олександр Сергійович</t>
  </si>
  <si>
    <t>Ференц Олександр Іванович</t>
  </si>
  <si>
    <t>Гоменюк Сергій Миколайоваич</t>
  </si>
  <si>
    <t>Струц Данієла Георгіївна</t>
  </si>
  <si>
    <t>Кметь Анастасія Тарасівна</t>
  </si>
  <si>
    <r>
      <t xml:space="preserve">проаналізувавши результати виконання завдань  </t>
    </r>
    <r>
      <rPr>
        <b/>
        <u/>
        <sz val="12"/>
        <color theme="1"/>
        <rFont val="Times New Roman"/>
        <family val="1"/>
        <charset val="204"/>
      </rPr>
      <t>27</t>
    </r>
    <r>
      <rPr>
        <b/>
        <sz val="12"/>
        <color theme="1"/>
        <rFont val="Times New Roman"/>
        <family val="1"/>
        <charset val="204"/>
      </rPr>
      <t xml:space="preserve">  учасників олімпіади, оцінило їх роботи таким чином:</t>
    </r>
  </si>
  <si>
    <t>членів журі -  Сопільник Т.М., Онуфраш Г.М., Боднар Т.І., Дробова О.І., Рипчук Н.В.</t>
  </si>
  <si>
    <t>8</t>
  </si>
  <si>
    <t>9</t>
  </si>
  <si>
    <t>10</t>
  </si>
  <si>
    <t>3</t>
  </si>
  <si>
    <t>4</t>
  </si>
  <si>
    <t>5</t>
  </si>
  <si>
    <t>6</t>
  </si>
  <si>
    <t>7-8</t>
  </si>
  <si>
    <t>11</t>
  </si>
  <si>
    <t>12</t>
  </si>
  <si>
    <t>13</t>
  </si>
  <si>
    <t>14</t>
  </si>
  <si>
    <t>15-16</t>
  </si>
  <si>
    <t>17-18</t>
  </si>
  <si>
    <t>19-20</t>
  </si>
  <si>
    <t>21-23</t>
  </si>
  <si>
    <t>24</t>
  </si>
  <si>
    <t>25</t>
  </si>
  <si>
    <t>26</t>
  </si>
  <si>
    <t>27</t>
  </si>
  <si>
    <t>Починок Анастасія Мирославівна</t>
  </si>
  <si>
    <t>ліцей №3</t>
  </si>
  <si>
    <t>Поніч Артем Едуардович</t>
  </si>
  <si>
    <t>Гордий Денис Олександрович</t>
  </si>
  <si>
    <t>проаналізувавши результати виконання завдань  32  учасників олімпіади, оцінило їх роботи таким чином:</t>
  </si>
  <si>
    <t>членів журі -  Сабура Г.М., Таран Г.М, Гавлюк Н.М.</t>
  </si>
  <si>
    <t>проаналізувавши результати виконання завдань 24  учасників олімпіади, оцінило їх роботи таким чином:</t>
  </si>
  <si>
    <t>членів журі -  Стаднік О.Я., Коблянська Ф.Г., Рябко Р.Г., Погорєловська К.В., Бурдинюк О.О.</t>
  </si>
  <si>
    <t>13-14</t>
  </si>
  <si>
    <t>15</t>
  </si>
  <si>
    <t>16</t>
  </si>
  <si>
    <t>19</t>
  </si>
  <si>
    <t>20</t>
  </si>
  <si>
    <t>21-24</t>
  </si>
  <si>
    <t>25-26</t>
  </si>
  <si>
    <t>27-28</t>
  </si>
  <si>
    <t>29-30</t>
  </si>
  <si>
    <t>31</t>
  </si>
  <si>
    <t>1</t>
  </si>
  <si>
    <t>2</t>
  </si>
  <si>
    <t>7</t>
  </si>
  <si>
    <t>14-16</t>
  </si>
  <si>
    <t>17</t>
  </si>
  <si>
    <t>18</t>
  </si>
  <si>
    <t>21</t>
  </si>
  <si>
    <t>22</t>
  </si>
  <si>
    <t>23</t>
  </si>
  <si>
    <t>5-6</t>
  </si>
  <si>
    <t>11-12</t>
  </si>
  <si>
    <t>за підсумками перевірки робіт учасників олімпіади учнів  10 класу</t>
  </si>
  <si>
    <t>членів журі -   Олексієвич Н.Л., Андрійчук С.С., Тарангул Г.І.</t>
  </si>
  <si>
    <r>
      <t xml:space="preserve">проаналізувавши результати виконання завдань  </t>
    </r>
    <r>
      <rPr>
        <b/>
        <u/>
        <sz val="12"/>
        <color theme="1"/>
        <rFont val="Times New Roman"/>
        <family val="1"/>
        <charset val="204"/>
      </rPr>
      <t>29</t>
    </r>
    <r>
      <rPr>
        <b/>
        <sz val="12"/>
        <color theme="1"/>
        <rFont val="Times New Roman"/>
        <family val="1"/>
        <charset val="204"/>
      </rPr>
      <t xml:space="preserve">  учасників олімпіади, оцінило їх роботи таким чином:</t>
    </r>
  </si>
  <si>
    <t>14-15</t>
  </si>
  <si>
    <t>22-25</t>
  </si>
  <si>
    <t>20-21</t>
  </si>
  <si>
    <t>7-9</t>
  </si>
  <si>
    <t>26-27</t>
  </si>
  <si>
    <t>18-19</t>
  </si>
  <si>
    <t>29</t>
  </si>
  <si>
    <t>28</t>
  </si>
  <si>
    <t>2-3</t>
  </si>
  <si>
    <t xml:space="preserve">Голова журі      _________ А.Ф.Тумак     </t>
  </si>
  <si>
    <t xml:space="preserve">Секретар журі  _________С.С.Кізіма     </t>
  </si>
  <si>
    <t xml:space="preserve">Члени журі  _____________Н.Л.Олексієвич    </t>
  </si>
  <si>
    <t xml:space="preserve">                     ______________С.С.Андрійчук  </t>
  </si>
  <si>
    <t xml:space="preserve">Секретар журі  _________  С.С.Кізіма   </t>
  </si>
  <si>
    <t xml:space="preserve">Члени журі  _____________ Г.М.Сабура   </t>
  </si>
  <si>
    <t xml:space="preserve">                     ______________  Г.М.Таран</t>
  </si>
  <si>
    <t>Н.М.Гавлюк</t>
  </si>
  <si>
    <t xml:space="preserve">Голова журі      _________А.Ф.Тумак      </t>
  </si>
  <si>
    <t xml:space="preserve">Секретар журі  _________ С.С.Кізіма    </t>
  </si>
  <si>
    <t xml:space="preserve">Члени журі  _____________ Т.М.Сопільник   </t>
  </si>
  <si>
    <t xml:space="preserve">                     ______________ Г.М.Онуфраш </t>
  </si>
  <si>
    <t xml:space="preserve">Члени журі  _____________О.Я.Стаднік    </t>
  </si>
  <si>
    <t xml:space="preserve">                     ______________ Ф.Г.Кобшлянська </t>
  </si>
  <si>
    <t>за підсумками перевірки робіт учасників олімпіади учнів  11 класу</t>
  </si>
  <si>
    <t>членів журі -   О.М.Марченко, Г.О.Ротар</t>
  </si>
  <si>
    <r>
      <t xml:space="preserve">проаналізувавши результати виконання завдань  </t>
    </r>
    <r>
      <rPr>
        <b/>
        <u/>
        <sz val="12"/>
        <color theme="1"/>
        <rFont val="Times New Roman"/>
        <family val="1"/>
        <charset val="204"/>
      </rPr>
      <t>20</t>
    </r>
    <r>
      <rPr>
        <b/>
        <sz val="12"/>
        <color theme="1"/>
        <rFont val="Times New Roman"/>
        <family val="1"/>
        <charset val="204"/>
      </rPr>
      <t xml:space="preserve">  учасників олімпіади, оцінило їх роботи таким чином:</t>
    </r>
  </si>
  <si>
    <t>Горенчук Георгій Георгійович</t>
  </si>
  <si>
    <t>16-17</t>
  </si>
  <si>
    <t>3-4</t>
  </si>
  <si>
    <t>11-13</t>
  </si>
  <si>
    <t xml:space="preserve">Голова журі      _________  А.Ф.Тумак    </t>
  </si>
  <si>
    <t>Члени журі  _____________О.М.Марченко</t>
  </si>
  <si>
    <t xml:space="preserve">                     ______________Г.О.Ротар  </t>
  </si>
  <si>
    <t>І</t>
  </si>
  <si>
    <t>ІІ</t>
  </si>
  <si>
    <t>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</si>
</sst>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3" fillId="2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="80" zoomScaleNormal="80" workbookViewId="0"/>
  </sheetViews>
  <sheetFormatPr defaultRowHeight="15" x14ac:dyDescent="0.25"/>
  <cols>
    <col min="1" max="1" width="8.85546875" customWidth="1"/>
    <col min="2" max="2" width="17.28515625" customWidth="1"/>
    <col min="15" max="15" width="10.5703125" bestFit="1" customWidth="1"/>
    <col min="17" max="17" width="9.140625" style="43"/>
  </cols>
  <sheetData>
    <row r="1" spans="1:17" ht="15.75" x14ac:dyDescent="0.25">
      <c r="A1" s="3"/>
      <c r="B1" s="4"/>
      <c r="C1" s="4"/>
      <c r="D1" s="4"/>
      <c r="E1" s="4"/>
      <c r="F1" s="4"/>
      <c r="G1" s="4"/>
      <c r="H1" s="4"/>
      <c r="I1" s="1" t="s">
        <v>0</v>
      </c>
      <c r="J1" s="4"/>
      <c r="K1" s="4"/>
      <c r="L1" s="4"/>
      <c r="M1" s="4"/>
      <c r="N1" s="4"/>
      <c r="O1" s="4"/>
      <c r="P1" s="4"/>
      <c r="Q1" s="42"/>
    </row>
    <row r="2" spans="1:17" ht="15.75" x14ac:dyDescent="0.25">
      <c r="A2" s="3"/>
      <c r="B2" s="4"/>
      <c r="C2" s="4"/>
      <c r="D2" s="4"/>
      <c r="E2" s="4"/>
      <c r="F2" s="4"/>
      <c r="G2" s="4"/>
      <c r="H2" s="4"/>
      <c r="I2" s="1" t="s">
        <v>1</v>
      </c>
      <c r="J2" s="4"/>
      <c r="K2" s="4"/>
      <c r="L2" s="4"/>
      <c r="M2" s="4"/>
      <c r="N2" s="4"/>
      <c r="O2" s="4"/>
      <c r="P2" s="4"/>
      <c r="Q2" s="42"/>
    </row>
    <row r="3" spans="1:17" ht="15.75" x14ac:dyDescent="0.25">
      <c r="A3" s="3"/>
      <c r="B3" s="4"/>
      <c r="C3" s="4"/>
      <c r="D3" s="4"/>
      <c r="E3" s="4"/>
      <c r="F3" s="4"/>
      <c r="G3" s="4"/>
      <c r="H3" s="4"/>
      <c r="I3" s="1" t="s">
        <v>14</v>
      </c>
      <c r="J3" s="4"/>
      <c r="K3" s="4"/>
      <c r="L3" s="4"/>
      <c r="M3" s="4"/>
      <c r="N3" s="4"/>
      <c r="O3" s="4"/>
      <c r="P3" s="4"/>
      <c r="Q3" s="42"/>
    </row>
    <row r="4" spans="1:17" ht="15.75" x14ac:dyDescent="0.25">
      <c r="A4" s="3"/>
      <c r="B4" s="4"/>
      <c r="C4" s="4"/>
      <c r="D4" s="4"/>
      <c r="E4" s="4"/>
      <c r="F4" s="4"/>
      <c r="G4" s="4"/>
      <c r="H4" s="4"/>
      <c r="I4" s="1" t="s">
        <v>15</v>
      </c>
      <c r="J4" s="4"/>
      <c r="K4" s="4"/>
      <c r="L4" s="4"/>
      <c r="M4" s="4"/>
      <c r="N4" s="4"/>
      <c r="O4" s="4"/>
      <c r="P4" s="4"/>
      <c r="Q4" s="42"/>
    </row>
    <row r="5" spans="1:17" ht="15.75" x14ac:dyDescent="0.25">
      <c r="A5" s="3"/>
      <c r="B5" s="4"/>
      <c r="C5" s="4"/>
      <c r="D5" s="4"/>
      <c r="E5" s="4"/>
      <c r="F5" s="4"/>
      <c r="G5" s="4"/>
      <c r="H5" s="4"/>
      <c r="I5" s="1" t="s">
        <v>2</v>
      </c>
      <c r="J5" s="4"/>
      <c r="K5" s="4"/>
      <c r="L5" s="4"/>
      <c r="M5" s="4"/>
      <c r="N5" s="4"/>
      <c r="O5" s="4"/>
      <c r="P5" s="4"/>
      <c r="Q5" s="42"/>
    </row>
    <row r="6" spans="1:17" ht="15.75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7" ht="15.75" x14ac:dyDescent="0.25">
      <c r="A7" s="3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7" ht="15.75" x14ac:dyDescent="0.25">
      <c r="A8" s="3" t="s">
        <v>16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7" ht="15.75" x14ac:dyDescent="0.25">
      <c r="A9" s="3" t="s">
        <v>222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7" ht="15.75" x14ac:dyDescent="0.25">
      <c r="A10" s="2" t="s">
        <v>221</v>
      </c>
    </row>
    <row r="11" spans="1:17" ht="15.75" x14ac:dyDescent="0.25">
      <c r="A11" s="2"/>
    </row>
    <row r="12" spans="1:17" ht="46.9" customHeight="1" x14ac:dyDescent="0.25">
      <c r="A12" s="31" t="s">
        <v>5</v>
      </c>
      <c r="B12" s="35" t="s">
        <v>6</v>
      </c>
      <c r="C12" s="35" t="s">
        <v>7</v>
      </c>
      <c r="D12" s="36" t="s">
        <v>8</v>
      </c>
      <c r="E12" s="37"/>
      <c r="F12" s="37"/>
      <c r="G12" s="37"/>
      <c r="H12" s="37"/>
      <c r="I12" s="37"/>
      <c r="J12" s="37"/>
      <c r="K12" s="37"/>
      <c r="L12" s="37"/>
      <c r="M12" s="37"/>
      <c r="N12" s="38"/>
      <c r="O12" s="31" t="s">
        <v>17</v>
      </c>
      <c r="P12" s="35" t="s">
        <v>18</v>
      </c>
      <c r="Q12" s="45" t="s">
        <v>9</v>
      </c>
    </row>
    <row r="13" spans="1:17" ht="62.45" customHeight="1" x14ac:dyDescent="0.25">
      <c r="A13" s="32"/>
      <c r="B13" s="35"/>
      <c r="C13" s="35"/>
      <c r="D13" s="36" t="s">
        <v>10</v>
      </c>
      <c r="E13" s="37"/>
      <c r="F13" s="37"/>
      <c r="G13" s="37"/>
      <c r="H13" s="37"/>
      <c r="I13" s="38"/>
      <c r="J13" s="36" t="s">
        <v>11</v>
      </c>
      <c r="K13" s="37"/>
      <c r="L13" s="37"/>
      <c r="M13" s="38"/>
      <c r="N13" s="39" t="s">
        <v>12</v>
      </c>
      <c r="O13" s="32"/>
      <c r="P13" s="35"/>
      <c r="Q13" s="45"/>
    </row>
    <row r="14" spans="1:17" ht="15" customHeight="1" x14ac:dyDescent="0.25">
      <c r="A14" s="32"/>
      <c r="B14" s="35"/>
      <c r="C14" s="35"/>
      <c r="D14" s="34" t="s">
        <v>13</v>
      </c>
      <c r="E14" s="34">
        <v>1</v>
      </c>
      <c r="F14" s="34">
        <v>2</v>
      </c>
      <c r="G14" s="34">
        <v>3</v>
      </c>
      <c r="H14" s="34">
        <v>4</v>
      </c>
      <c r="I14" s="34">
        <v>5</v>
      </c>
      <c r="J14" s="34" t="s">
        <v>13</v>
      </c>
      <c r="K14" s="34">
        <v>1</v>
      </c>
      <c r="L14" s="34">
        <v>2</v>
      </c>
      <c r="M14" s="34">
        <v>3</v>
      </c>
      <c r="N14" s="39"/>
      <c r="O14" s="32"/>
      <c r="P14" s="35"/>
      <c r="Q14" s="45"/>
    </row>
    <row r="15" spans="1:17" ht="15" customHeight="1" x14ac:dyDescent="0.25">
      <c r="A15" s="33"/>
      <c r="B15" s="35"/>
      <c r="C15" s="35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9"/>
      <c r="O15" s="33"/>
      <c r="P15" s="35"/>
      <c r="Q15" s="45"/>
    </row>
    <row r="16" spans="1:17" ht="47.25" x14ac:dyDescent="0.25">
      <c r="A16" s="9">
        <v>1</v>
      </c>
      <c r="B16" s="9" t="s">
        <v>19</v>
      </c>
      <c r="C16" s="9" t="s">
        <v>36</v>
      </c>
      <c r="D16" s="9">
        <v>712</v>
      </c>
      <c r="E16" s="9">
        <v>5</v>
      </c>
      <c r="F16" s="9">
        <v>3</v>
      </c>
      <c r="G16" s="9">
        <v>1</v>
      </c>
      <c r="H16" s="9">
        <v>0</v>
      </c>
      <c r="I16" s="9">
        <v>4</v>
      </c>
      <c r="J16" s="9"/>
      <c r="K16" s="9"/>
      <c r="L16" s="9"/>
      <c r="M16" s="9"/>
      <c r="N16" s="9">
        <f>E16+F16+G16+H16+I16</f>
        <v>13</v>
      </c>
      <c r="O16" s="18" t="s">
        <v>244</v>
      </c>
      <c r="P16" s="9"/>
      <c r="Q16" s="10" t="s">
        <v>284</v>
      </c>
    </row>
    <row r="17" spans="1:17" ht="47.25" x14ac:dyDescent="0.25">
      <c r="A17" s="9">
        <v>2</v>
      </c>
      <c r="B17" s="9" t="s">
        <v>21</v>
      </c>
      <c r="C17" s="9" t="s">
        <v>27</v>
      </c>
      <c r="D17" s="9">
        <v>720</v>
      </c>
      <c r="E17" s="9">
        <v>0.5</v>
      </c>
      <c r="F17" s="9">
        <v>3</v>
      </c>
      <c r="G17" s="9">
        <v>2</v>
      </c>
      <c r="H17" s="9">
        <v>3</v>
      </c>
      <c r="I17" s="9">
        <v>1</v>
      </c>
      <c r="J17" s="9"/>
      <c r="K17" s="9"/>
      <c r="L17" s="9"/>
      <c r="M17" s="9"/>
      <c r="N17" s="9">
        <f t="shared" ref="N17:N47" si="0">E17+F17+G17+H17+I17</f>
        <v>9.5</v>
      </c>
      <c r="O17" s="18" t="s">
        <v>225</v>
      </c>
      <c r="P17" s="9"/>
      <c r="Q17" s="10"/>
    </row>
    <row r="18" spans="1:17" ht="47.25" x14ac:dyDescent="0.25">
      <c r="A18" s="9">
        <v>3</v>
      </c>
      <c r="B18" s="9" t="s">
        <v>217</v>
      </c>
      <c r="C18" s="9" t="s">
        <v>28</v>
      </c>
      <c r="D18" s="9">
        <v>705</v>
      </c>
      <c r="E18" s="9">
        <v>0.5</v>
      </c>
      <c r="F18" s="9">
        <v>4</v>
      </c>
      <c r="G18" s="9">
        <v>2</v>
      </c>
      <c r="H18" s="9">
        <v>5</v>
      </c>
      <c r="I18" s="9">
        <v>10</v>
      </c>
      <c r="J18" s="9"/>
      <c r="K18" s="9"/>
      <c r="L18" s="9"/>
      <c r="M18" s="9"/>
      <c r="N18" s="9">
        <f t="shared" si="0"/>
        <v>21.5</v>
      </c>
      <c r="O18" s="18" t="s">
        <v>236</v>
      </c>
      <c r="P18" s="9"/>
      <c r="Q18" s="10" t="s">
        <v>283</v>
      </c>
    </row>
    <row r="19" spans="1:17" ht="31.5" x14ac:dyDescent="0.25">
      <c r="A19" s="9">
        <v>4</v>
      </c>
      <c r="B19" s="9" t="s">
        <v>22</v>
      </c>
      <c r="C19" s="9" t="s">
        <v>29</v>
      </c>
      <c r="D19" s="9">
        <v>719</v>
      </c>
      <c r="E19" s="9">
        <v>2.5</v>
      </c>
      <c r="F19" s="9">
        <v>3</v>
      </c>
      <c r="G19" s="9">
        <v>2</v>
      </c>
      <c r="H19" s="9">
        <v>5</v>
      </c>
      <c r="I19" s="9">
        <v>0</v>
      </c>
      <c r="J19" s="9"/>
      <c r="K19" s="9"/>
      <c r="L19" s="9"/>
      <c r="M19" s="9"/>
      <c r="N19" s="9">
        <f t="shared" si="0"/>
        <v>12.5</v>
      </c>
      <c r="O19" s="18" t="s">
        <v>204</v>
      </c>
      <c r="P19" s="9"/>
      <c r="Q19" s="10" t="s">
        <v>284</v>
      </c>
    </row>
    <row r="20" spans="1:17" ht="47.25" x14ac:dyDescent="0.25">
      <c r="A20" s="9">
        <v>5</v>
      </c>
      <c r="B20" s="9" t="s">
        <v>23</v>
      </c>
      <c r="C20" s="9" t="s">
        <v>30</v>
      </c>
      <c r="D20" s="9">
        <v>718</v>
      </c>
      <c r="E20" s="9">
        <v>0.5</v>
      </c>
      <c r="F20" s="9">
        <v>0.5</v>
      </c>
      <c r="G20" s="9">
        <v>0</v>
      </c>
      <c r="H20" s="9">
        <v>0</v>
      </c>
      <c r="I20" s="9">
        <v>0.5</v>
      </c>
      <c r="J20" s="9"/>
      <c r="K20" s="9"/>
      <c r="L20" s="9"/>
      <c r="M20" s="9"/>
      <c r="N20" s="9">
        <f t="shared" si="0"/>
        <v>1.5</v>
      </c>
      <c r="O20" s="18" t="s">
        <v>233</v>
      </c>
      <c r="P20" s="9"/>
      <c r="Q20" s="10"/>
    </row>
    <row r="21" spans="1:17" ht="31.5" x14ac:dyDescent="0.25">
      <c r="A21" s="9">
        <v>6</v>
      </c>
      <c r="B21" s="9" t="s">
        <v>24</v>
      </c>
      <c r="C21" s="9" t="s">
        <v>32</v>
      </c>
      <c r="D21" s="9">
        <v>714</v>
      </c>
      <c r="E21" s="9">
        <v>1.5</v>
      </c>
      <c r="F21" s="9">
        <v>2</v>
      </c>
      <c r="G21" s="9">
        <v>2</v>
      </c>
      <c r="H21" s="9">
        <v>3</v>
      </c>
      <c r="I21" s="9">
        <v>1.5</v>
      </c>
      <c r="J21" s="9"/>
      <c r="K21" s="9"/>
      <c r="L21" s="9"/>
      <c r="M21" s="9"/>
      <c r="N21" s="9">
        <f t="shared" si="0"/>
        <v>10</v>
      </c>
      <c r="O21" s="18" t="s">
        <v>245</v>
      </c>
      <c r="P21" s="9"/>
      <c r="Q21" s="10" t="s">
        <v>284</v>
      </c>
    </row>
    <row r="22" spans="1:17" ht="47.25" x14ac:dyDescent="0.25">
      <c r="A22" s="9">
        <v>7</v>
      </c>
      <c r="B22" s="9" t="s">
        <v>25</v>
      </c>
      <c r="C22" s="9" t="s">
        <v>33</v>
      </c>
      <c r="D22" s="9">
        <v>716</v>
      </c>
      <c r="E22" s="9">
        <v>0.5</v>
      </c>
      <c r="F22" s="9">
        <v>1</v>
      </c>
      <c r="G22" s="9">
        <v>1</v>
      </c>
      <c r="H22" s="9">
        <v>1</v>
      </c>
      <c r="I22" s="9">
        <v>2</v>
      </c>
      <c r="J22" s="9"/>
      <c r="K22" s="9"/>
      <c r="L22" s="9"/>
      <c r="M22" s="9"/>
      <c r="N22" s="9">
        <f t="shared" si="0"/>
        <v>5.5</v>
      </c>
      <c r="O22" s="18" t="s">
        <v>229</v>
      </c>
      <c r="P22" s="9"/>
      <c r="Q22" s="10"/>
    </row>
    <row r="23" spans="1:17" ht="47.25" x14ac:dyDescent="0.25">
      <c r="A23" s="9">
        <v>8</v>
      </c>
      <c r="B23" s="9" t="s">
        <v>26</v>
      </c>
      <c r="C23" s="9" t="s">
        <v>34</v>
      </c>
      <c r="D23" s="9">
        <v>717</v>
      </c>
      <c r="E23" s="9">
        <v>1.5</v>
      </c>
      <c r="F23" s="9">
        <v>1.5</v>
      </c>
      <c r="G23" s="9">
        <v>0.5</v>
      </c>
      <c r="H23" s="9">
        <v>0.5</v>
      </c>
      <c r="I23" s="9">
        <v>0.5</v>
      </c>
      <c r="J23" s="9"/>
      <c r="K23" s="9"/>
      <c r="L23" s="9"/>
      <c r="M23" s="9"/>
      <c r="N23" s="9">
        <f t="shared" si="0"/>
        <v>4.5</v>
      </c>
      <c r="O23" s="18" t="s">
        <v>212</v>
      </c>
      <c r="P23" s="9"/>
      <c r="Q23" s="10"/>
    </row>
    <row r="24" spans="1:17" ht="47.25" x14ac:dyDescent="0.25">
      <c r="A24" s="9">
        <v>9</v>
      </c>
      <c r="B24" s="9" t="s">
        <v>37</v>
      </c>
      <c r="C24" s="9" t="s">
        <v>40</v>
      </c>
      <c r="D24" s="10">
        <v>715</v>
      </c>
      <c r="E24" s="10">
        <v>5</v>
      </c>
      <c r="F24" s="10">
        <v>5</v>
      </c>
      <c r="G24" s="10">
        <v>0</v>
      </c>
      <c r="H24" s="10">
        <v>1</v>
      </c>
      <c r="I24" s="10">
        <v>1.5</v>
      </c>
      <c r="J24" s="10"/>
      <c r="K24" s="10"/>
      <c r="L24" s="10"/>
      <c r="M24" s="10"/>
      <c r="N24" s="9">
        <f t="shared" si="0"/>
        <v>12.5</v>
      </c>
      <c r="O24" s="19" t="s">
        <v>204</v>
      </c>
      <c r="P24" s="10"/>
      <c r="Q24" s="10" t="s">
        <v>284</v>
      </c>
    </row>
    <row r="25" spans="1:17" ht="31.5" x14ac:dyDescent="0.25">
      <c r="A25" s="9">
        <v>10</v>
      </c>
      <c r="B25" s="9" t="s">
        <v>38</v>
      </c>
      <c r="C25" s="9" t="s">
        <v>41</v>
      </c>
      <c r="D25" s="10">
        <v>713</v>
      </c>
      <c r="E25" s="10">
        <v>0.5</v>
      </c>
      <c r="F25" s="10">
        <v>3</v>
      </c>
      <c r="G25" s="10">
        <v>1</v>
      </c>
      <c r="H25" s="10">
        <v>0</v>
      </c>
      <c r="I25" s="10">
        <v>0</v>
      </c>
      <c r="J25" s="10"/>
      <c r="K25" s="10"/>
      <c r="L25" s="10"/>
      <c r="M25" s="10"/>
      <c r="N25" s="9">
        <f t="shared" si="0"/>
        <v>4.5</v>
      </c>
      <c r="O25" s="19" t="s">
        <v>230</v>
      </c>
      <c r="P25" s="10"/>
      <c r="Q25" s="10"/>
    </row>
    <row r="26" spans="1:17" ht="31.5" x14ac:dyDescent="0.25">
      <c r="A26" s="9">
        <v>11</v>
      </c>
      <c r="B26" s="9" t="s">
        <v>39</v>
      </c>
      <c r="C26" s="9" t="s">
        <v>42</v>
      </c>
      <c r="D26" s="10">
        <v>706</v>
      </c>
      <c r="E26" s="10">
        <v>0.5</v>
      </c>
      <c r="F26" s="10">
        <v>0</v>
      </c>
      <c r="G26" s="10">
        <v>0</v>
      </c>
      <c r="H26" s="10">
        <v>0</v>
      </c>
      <c r="I26" s="10">
        <v>0</v>
      </c>
      <c r="J26" s="10"/>
      <c r="K26" s="10"/>
      <c r="L26" s="10"/>
      <c r="M26" s="10"/>
      <c r="N26" s="9">
        <f t="shared" si="0"/>
        <v>0.5</v>
      </c>
      <c r="O26" s="19" t="s">
        <v>241</v>
      </c>
      <c r="P26" s="10"/>
      <c r="Q26" s="10"/>
    </row>
    <row r="27" spans="1:17" ht="47.25" x14ac:dyDescent="0.25">
      <c r="A27" s="9">
        <v>12</v>
      </c>
      <c r="B27" s="9" t="s">
        <v>43</v>
      </c>
      <c r="C27" s="9" t="s">
        <v>46</v>
      </c>
      <c r="D27" s="10">
        <v>701</v>
      </c>
      <c r="E27" s="10">
        <v>2</v>
      </c>
      <c r="F27" s="10">
        <v>1.5</v>
      </c>
      <c r="G27" s="10">
        <v>1</v>
      </c>
      <c r="H27" s="10">
        <v>2</v>
      </c>
      <c r="I27" s="10">
        <v>1</v>
      </c>
      <c r="J27" s="10"/>
      <c r="K27" s="10"/>
      <c r="L27" s="10"/>
      <c r="M27" s="10"/>
      <c r="N27" s="9">
        <f t="shared" si="0"/>
        <v>7.5</v>
      </c>
      <c r="O27" s="19" t="s">
        <v>227</v>
      </c>
      <c r="P27" s="10"/>
      <c r="Q27" s="10"/>
    </row>
    <row r="28" spans="1:17" ht="31.5" x14ac:dyDescent="0.25">
      <c r="A28" s="9">
        <v>13</v>
      </c>
      <c r="B28" s="9" t="s">
        <v>44</v>
      </c>
      <c r="C28" s="9" t="s">
        <v>47</v>
      </c>
      <c r="D28" s="10">
        <v>729</v>
      </c>
      <c r="E28" s="10">
        <v>0</v>
      </c>
      <c r="F28" s="10">
        <v>1</v>
      </c>
      <c r="G28" s="10">
        <v>0</v>
      </c>
      <c r="H28" s="10">
        <v>0.5</v>
      </c>
      <c r="I28" s="10">
        <v>0.5</v>
      </c>
      <c r="J28" s="10"/>
      <c r="K28" s="10"/>
      <c r="L28" s="10"/>
      <c r="M28" s="10"/>
      <c r="N28" s="9">
        <f t="shared" si="0"/>
        <v>2</v>
      </c>
      <c r="O28" s="19" t="s">
        <v>232</v>
      </c>
      <c r="P28" s="10"/>
      <c r="Q28" s="10"/>
    </row>
    <row r="29" spans="1:17" ht="47.25" x14ac:dyDescent="0.25">
      <c r="A29" s="9">
        <v>14</v>
      </c>
      <c r="B29" s="9" t="s">
        <v>45</v>
      </c>
      <c r="C29" s="9" t="s">
        <v>48</v>
      </c>
      <c r="D29" s="10">
        <v>709</v>
      </c>
      <c r="E29" s="10">
        <v>1</v>
      </c>
      <c r="F29" s="10">
        <v>1</v>
      </c>
      <c r="G29" s="10">
        <v>0</v>
      </c>
      <c r="H29" s="10">
        <v>0</v>
      </c>
      <c r="I29" s="10">
        <v>0</v>
      </c>
      <c r="J29" s="10"/>
      <c r="K29" s="10"/>
      <c r="L29" s="10"/>
      <c r="M29" s="10"/>
      <c r="N29" s="9">
        <f t="shared" si="0"/>
        <v>2</v>
      </c>
      <c r="O29" s="19" t="s">
        <v>232</v>
      </c>
      <c r="P29" s="10"/>
      <c r="Q29" s="10"/>
    </row>
    <row r="30" spans="1:17" ht="47.25" x14ac:dyDescent="0.25">
      <c r="A30" s="9">
        <v>15</v>
      </c>
      <c r="B30" s="9" t="s">
        <v>50</v>
      </c>
      <c r="C30" s="9" t="s">
        <v>53</v>
      </c>
      <c r="D30" s="10">
        <v>710</v>
      </c>
      <c r="E30" s="10">
        <v>1</v>
      </c>
      <c r="F30" s="10">
        <v>1.5</v>
      </c>
      <c r="G30" s="10">
        <v>0.5</v>
      </c>
      <c r="H30" s="10">
        <v>1</v>
      </c>
      <c r="I30" s="10">
        <v>0.5</v>
      </c>
      <c r="J30" s="10"/>
      <c r="K30" s="10"/>
      <c r="L30" s="10"/>
      <c r="M30" s="10"/>
      <c r="N30" s="9">
        <f t="shared" si="0"/>
        <v>4.5</v>
      </c>
      <c r="O30" s="19" t="s">
        <v>230</v>
      </c>
      <c r="P30" s="10"/>
      <c r="Q30" s="10"/>
    </row>
    <row r="31" spans="1:17" ht="31.5" x14ac:dyDescent="0.25">
      <c r="A31" s="9">
        <v>16</v>
      </c>
      <c r="B31" s="9" t="s">
        <v>51</v>
      </c>
      <c r="C31" s="9" t="s">
        <v>54</v>
      </c>
      <c r="D31" s="10">
        <v>702</v>
      </c>
      <c r="E31" s="10">
        <v>5</v>
      </c>
      <c r="F31" s="10">
        <v>2</v>
      </c>
      <c r="G31" s="10">
        <v>1</v>
      </c>
      <c r="H31" s="10">
        <v>1</v>
      </c>
      <c r="I31" s="10">
        <v>1</v>
      </c>
      <c r="J31" s="10"/>
      <c r="K31" s="10"/>
      <c r="L31" s="10"/>
      <c r="M31" s="10"/>
      <c r="N31" s="9">
        <f t="shared" si="0"/>
        <v>10</v>
      </c>
      <c r="O31" s="19" t="s">
        <v>245</v>
      </c>
      <c r="P31" s="10"/>
      <c r="Q31" s="10" t="s">
        <v>284</v>
      </c>
    </row>
    <row r="32" spans="1:17" ht="47.25" x14ac:dyDescent="0.25">
      <c r="A32" s="9">
        <v>17</v>
      </c>
      <c r="B32" s="9" t="s">
        <v>52</v>
      </c>
      <c r="C32" s="9" t="s">
        <v>55</v>
      </c>
      <c r="D32" s="10">
        <v>730</v>
      </c>
      <c r="E32" s="10">
        <v>1</v>
      </c>
      <c r="F32" s="10">
        <v>3</v>
      </c>
      <c r="G32" s="10">
        <v>1</v>
      </c>
      <c r="H32" s="10">
        <v>0</v>
      </c>
      <c r="I32" s="10">
        <v>1</v>
      </c>
      <c r="J32" s="10"/>
      <c r="K32" s="10"/>
      <c r="L32" s="10"/>
      <c r="M32" s="10"/>
      <c r="N32" s="9">
        <f t="shared" si="0"/>
        <v>6</v>
      </c>
      <c r="O32" s="19" t="s">
        <v>228</v>
      </c>
      <c r="P32" s="10"/>
      <c r="Q32" s="10"/>
    </row>
    <row r="33" spans="1:17" ht="31.5" x14ac:dyDescent="0.25">
      <c r="A33" s="9">
        <v>18</v>
      </c>
      <c r="B33" s="9" t="s">
        <v>56</v>
      </c>
      <c r="C33" s="9" t="s">
        <v>57</v>
      </c>
      <c r="D33" s="10">
        <v>731</v>
      </c>
      <c r="E33" s="10">
        <v>0</v>
      </c>
      <c r="F33" s="10">
        <v>0.5</v>
      </c>
      <c r="G33" s="10">
        <v>0.5</v>
      </c>
      <c r="H33" s="10">
        <v>0.5</v>
      </c>
      <c r="I33" s="10">
        <v>1</v>
      </c>
      <c r="J33" s="10"/>
      <c r="K33" s="10"/>
      <c r="L33" s="10"/>
      <c r="M33" s="10"/>
      <c r="N33" s="9">
        <f t="shared" si="0"/>
        <v>2.5</v>
      </c>
      <c r="O33" s="19" t="s">
        <v>231</v>
      </c>
      <c r="P33" s="10"/>
      <c r="Q33" s="10"/>
    </row>
    <row r="34" spans="1:17" ht="31.5" x14ac:dyDescent="0.25">
      <c r="A34" s="9">
        <v>19</v>
      </c>
      <c r="B34" s="9" t="s">
        <v>220</v>
      </c>
      <c r="C34" s="9" t="s">
        <v>188</v>
      </c>
      <c r="D34" s="10">
        <v>724</v>
      </c>
      <c r="E34" s="10">
        <v>1</v>
      </c>
      <c r="F34" s="10">
        <v>1.5</v>
      </c>
      <c r="G34" s="10">
        <v>4</v>
      </c>
      <c r="H34" s="10">
        <v>2</v>
      </c>
      <c r="I34" s="10">
        <v>1</v>
      </c>
      <c r="J34" s="10"/>
      <c r="K34" s="10"/>
      <c r="L34" s="10"/>
      <c r="M34" s="10"/>
      <c r="N34" s="9">
        <f t="shared" si="0"/>
        <v>9.5</v>
      </c>
      <c r="O34" s="19" t="s">
        <v>225</v>
      </c>
      <c r="P34" s="10"/>
      <c r="Q34" s="10"/>
    </row>
    <row r="35" spans="1:17" ht="31.5" x14ac:dyDescent="0.25">
      <c r="A35" s="9">
        <v>20</v>
      </c>
      <c r="B35" s="9" t="s">
        <v>60</v>
      </c>
      <c r="C35" s="9" t="s">
        <v>61</v>
      </c>
      <c r="D35" s="10">
        <v>721</v>
      </c>
      <c r="E35" s="10">
        <v>5</v>
      </c>
      <c r="F35" s="10">
        <v>3</v>
      </c>
      <c r="G35" s="10">
        <v>3.5</v>
      </c>
      <c r="H35" s="10">
        <v>2.5</v>
      </c>
      <c r="I35" s="10">
        <v>1</v>
      </c>
      <c r="J35" s="10"/>
      <c r="K35" s="10"/>
      <c r="L35" s="10"/>
      <c r="M35" s="10"/>
      <c r="N35" s="9">
        <f t="shared" si="0"/>
        <v>15</v>
      </c>
      <c r="O35" s="19" t="s">
        <v>201</v>
      </c>
      <c r="P35" s="10"/>
      <c r="Q35" s="10" t="s">
        <v>283</v>
      </c>
    </row>
    <row r="36" spans="1:17" ht="47.25" x14ac:dyDescent="0.25">
      <c r="A36" s="9">
        <v>21</v>
      </c>
      <c r="B36" s="9" t="s">
        <v>62</v>
      </c>
      <c r="C36" s="9" t="s">
        <v>66</v>
      </c>
      <c r="D36" s="10">
        <v>726</v>
      </c>
      <c r="E36" s="10">
        <v>5</v>
      </c>
      <c r="F36" s="10">
        <v>4</v>
      </c>
      <c r="G36" s="10">
        <v>1</v>
      </c>
      <c r="H36" s="10">
        <v>2</v>
      </c>
      <c r="I36" s="10">
        <v>1</v>
      </c>
      <c r="J36" s="10"/>
      <c r="K36" s="10"/>
      <c r="L36" s="10"/>
      <c r="M36" s="10"/>
      <c r="N36" s="9">
        <f t="shared" si="0"/>
        <v>13</v>
      </c>
      <c r="O36" s="19" t="s">
        <v>244</v>
      </c>
      <c r="P36" s="10"/>
      <c r="Q36" s="10" t="s">
        <v>284</v>
      </c>
    </row>
    <row r="37" spans="1:17" ht="31.5" x14ac:dyDescent="0.25">
      <c r="A37" s="9">
        <v>22</v>
      </c>
      <c r="B37" s="9" t="s">
        <v>63</v>
      </c>
      <c r="C37" s="9" t="s">
        <v>67</v>
      </c>
      <c r="D37" s="10">
        <v>707</v>
      </c>
      <c r="E37" s="10">
        <v>0.5</v>
      </c>
      <c r="F37" s="10">
        <v>0.5</v>
      </c>
      <c r="G37" s="10">
        <v>0</v>
      </c>
      <c r="H37" s="10">
        <v>0</v>
      </c>
      <c r="I37" s="10">
        <v>0.5</v>
      </c>
      <c r="J37" s="10"/>
      <c r="K37" s="10"/>
      <c r="L37" s="10"/>
      <c r="M37" s="10"/>
      <c r="N37" s="9">
        <f t="shared" si="0"/>
        <v>1.5</v>
      </c>
      <c r="O37" s="19" t="s">
        <v>233</v>
      </c>
      <c r="P37" s="10"/>
      <c r="Q37" s="10"/>
    </row>
    <row r="38" spans="1:17" ht="47.25" x14ac:dyDescent="0.25">
      <c r="A38" s="9">
        <v>23</v>
      </c>
      <c r="B38" s="9" t="s">
        <v>65</v>
      </c>
      <c r="C38" s="9" t="s">
        <v>68</v>
      </c>
      <c r="D38" s="10">
        <v>725</v>
      </c>
      <c r="E38" s="10">
        <v>1.5</v>
      </c>
      <c r="F38" s="10">
        <v>4</v>
      </c>
      <c r="G38" s="10">
        <v>1</v>
      </c>
      <c r="H38" s="10">
        <v>3</v>
      </c>
      <c r="I38" s="10">
        <v>1</v>
      </c>
      <c r="J38" s="10"/>
      <c r="K38" s="10"/>
      <c r="L38" s="10"/>
      <c r="M38" s="10"/>
      <c r="N38" s="9">
        <f t="shared" si="0"/>
        <v>10.5</v>
      </c>
      <c r="O38" s="19" t="s">
        <v>199</v>
      </c>
      <c r="P38" s="10"/>
      <c r="Q38" s="10" t="s">
        <v>284</v>
      </c>
    </row>
    <row r="39" spans="1:17" ht="47.25" x14ac:dyDescent="0.25">
      <c r="A39" s="9">
        <v>24</v>
      </c>
      <c r="B39" s="9" t="s">
        <v>70</v>
      </c>
      <c r="C39" s="9" t="s">
        <v>72</v>
      </c>
      <c r="D39" s="10">
        <v>722</v>
      </c>
      <c r="E39" s="10">
        <v>0.5</v>
      </c>
      <c r="F39" s="10">
        <v>0</v>
      </c>
      <c r="G39" s="10">
        <v>1</v>
      </c>
      <c r="H39" s="10">
        <v>0</v>
      </c>
      <c r="I39" s="10">
        <v>3</v>
      </c>
      <c r="J39" s="10"/>
      <c r="K39" s="10"/>
      <c r="L39" s="10"/>
      <c r="M39" s="10"/>
      <c r="N39" s="9">
        <f t="shared" si="0"/>
        <v>4.5</v>
      </c>
      <c r="O39" s="19" t="s">
        <v>230</v>
      </c>
      <c r="P39" s="10"/>
      <c r="Q39" s="10"/>
    </row>
    <row r="40" spans="1:17" ht="47.25" x14ac:dyDescent="0.25">
      <c r="A40" s="9">
        <v>25</v>
      </c>
      <c r="B40" s="9" t="s">
        <v>71</v>
      </c>
      <c r="C40" s="9" t="s">
        <v>73</v>
      </c>
      <c r="D40" s="10">
        <v>708</v>
      </c>
      <c r="E40" s="10">
        <v>2</v>
      </c>
      <c r="F40" s="10">
        <v>2</v>
      </c>
      <c r="G40" s="10">
        <v>0.5</v>
      </c>
      <c r="H40" s="10">
        <v>1.5</v>
      </c>
      <c r="I40" s="10">
        <v>3</v>
      </c>
      <c r="J40" s="10"/>
      <c r="K40" s="10"/>
      <c r="L40" s="10"/>
      <c r="M40" s="10"/>
      <c r="N40" s="9">
        <f t="shared" si="0"/>
        <v>9</v>
      </c>
      <c r="O40" s="19" t="s">
        <v>226</v>
      </c>
      <c r="P40" s="10"/>
      <c r="Q40" s="10"/>
    </row>
    <row r="41" spans="1:17" ht="31.5" x14ac:dyDescent="0.25">
      <c r="A41" s="9">
        <v>26</v>
      </c>
      <c r="B41" s="9" t="s">
        <v>219</v>
      </c>
      <c r="C41" s="9" t="s">
        <v>74</v>
      </c>
      <c r="D41" s="10">
        <v>711</v>
      </c>
      <c r="E41" s="10">
        <v>0</v>
      </c>
      <c r="F41" s="10">
        <v>0</v>
      </c>
      <c r="G41" s="10">
        <v>0</v>
      </c>
      <c r="H41" s="10">
        <v>0.5</v>
      </c>
      <c r="I41" s="10">
        <v>0.5</v>
      </c>
      <c r="J41" s="10"/>
      <c r="K41" s="10"/>
      <c r="L41" s="10"/>
      <c r="M41" s="10"/>
      <c r="N41" s="9">
        <f t="shared" si="0"/>
        <v>1</v>
      </c>
      <c r="O41" s="19" t="s">
        <v>234</v>
      </c>
      <c r="P41" s="10"/>
      <c r="Q41" s="10"/>
    </row>
    <row r="42" spans="1:17" ht="47.25" x14ac:dyDescent="0.25">
      <c r="A42" s="9">
        <v>27</v>
      </c>
      <c r="B42" s="9" t="s">
        <v>75</v>
      </c>
      <c r="C42" s="9" t="s">
        <v>76</v>
      </c>
      <c r="D42" s="10">
        <v>723</v>
      </c>
      <c r="E42" s="10">
        <v>1</v>
      </c>
      <c r="F42" s="10">
        <v>0.5</v>
      </c>
      <c r="G42" s="10">
        <v>0.5</v>
      </c>
      <c r="H42" s="10">
        <v>0</v>
      </c>
      <c r="I42" s="10">
        <v>0.5</v>
      </c>
      <c r="J42" s="10"/>
      <c r="K42" s="10"/>
      <c r="L42" s="10"/>
      <c r="M42" s="10"/>
      <c r="N42" s="9">
        <f t="shared" si="0"/>
        <v>2.5</v>
      </c>
      <c r="O42" s="19" t="s">
        <v>231</v>
      </c>
      <c r="P42" s="10"/>
      <c r="Q42" s="10"/>
    </row>
    <row r="43" spans="1:17" ht="47.25" x14ac:dyDescent="0.25">
      <c r="A43" s="9">
        <v>28</v>
      </c>
      <c r="B43" s="9" t="s">
        <v>77</v>
      </c>
      <c r="C43" s="9" t="s">
        <v>82</v>
      </c>
      <c r="D43" s="10">
        <v>728</v>
      </c>
      <c r="E43" s="10">
        <v>3</v>
      </c>
      <c r="F43" s="10">
        <v>1</v>
      </c>
      <c r="G43" s="10">
        <v>1</v>
      </c>
      <c r="H43" s="10">
        <v>1.5</v>
      </c>
      <c r="I43" s="10">
        <v>0.5</v>
      </c>
      <c r="J43" s="10"/>
      <c r="K43" s="10"/>
      <c r="L43" s="10"/>
      <c r="M43" s="10"/>
      <c r="N43" s="9">
        <f t="shared" si="0"/>
        <v>7</v>
      </c>
      <c r="O43" s="19" t="s">
        <v>210</v>
      </c>
      <c r="P43" s="10"/>
      <c r="Q43" s="10"/>
    </row>
    <row r="44" spans="1:17" ht="31.5" x14ac:dyDescent="0.25">
      <c r="A44" s="9">
        <v>29</v>
      </c>
      <c r="B44" s="9" t="s">
        <v>78</v>
      </c>
      <c r="C44" s="9" t="s">
        <v>20</v>
      </c>
      <c r="D44" s="10">
        <v>704</v>
      </c>
      <c r="E44" s="10">
        <v>5</v>
      </c>
      <c r="F44" s="10">
        <v>5</v>
      </c>
      <c r="G44" s="10">
        <v>5</v>
      </c>
      <c r="H44" s="10">
        <v>5</v>
      </c>
      <c r="I44" s="10">
        <v>9</v>
      </c>
      <c r="J44" s="10"/>
      <c r="K44" s="10"/>
      <c r="L44" s="10"/>
      <c r="M44" s="10"/>
      <c r="N44" s="9">
        <f t="shared" si="0"/>
        <v>29</v>
      </c>
      <c r="O44" s="19" t="s">
        <v>235</v>
      </c>
      <c r="P44" s="10"/>
      <c r="Q44" s="10" t="s">
        <v>282</v>
      </c>
    </row>
    <row r="45" spans="1:17" ht="31.5" x14ac:dyDescent="0.25">
      <c r="A45" s="9">
        <v>30</v>
      </c>
      <c r="B45" s="11" t="s">
        <v>79</v>
      </c>
      <c r="C45" s="11" t="s">
        <v>20</v>
      </c>
      <c r="D45" s="10">
        <v>703</v>
      </c>
      <c r="E45" s="10">
        <v>2.5</v>
      </c>
      <c r="F45" s="10">
        <v>1</v>
      </c>
      <c r="G45" s="10">
        <v>1</v>
      </c>
      <c r="H45" s="10">
        <v>2</v>
      </c>
      <c r="I45" s="10">
        <v>0.5</v>
      </c>
      <c r="J45" s="10"/>
      <c r="K45" s="10"/>
      <c r="L45" s="10"/>
      <c r="M45" s="10"/>
      <c r="N45" s="9">
        <f t="shared" si="0"/>
        <v>7</v>
      </c>
      <c r="O45" s="19" t="s">
        <v>210</v>
      </c>
      <c r="P45" s="10"/>
      <c r="Q45" s="10"/>
    </row>
    <row r="46" spans="1:17" ht="31.5" x14ac:dyDescent="0.25">
      <c r="A46" s="9">
        <v>31</v>
      </c>
      <c r="B46" s="9" t="s">
        <v>80</v>
      </c>
      <c r="C46" s="11" t="s">
        <v>20</v>
      </c>
      <c r="D46" s="10">
        <v>732</v>
      </c>
      <c r="E46" s="10">
        <v>5</v>
      </c>
      <c r="F46" s="10">
        <v>3</v>
      </c>
      <c r="G46" s="10">
        <v>1</v>
      </c>
      <c r="H46" s="10">
        <v>1.5</v>
      </c>
      <c r="I46" s="10">
        <v>1.5</v>
      </c>
      <c r="J46" s="10"/>
      <c r="K46" s="10"/>
      <c r="L46" s="10"/>
      <c r="M46" s="10"/>
      <c r="N46" s="9">
        <f t="shared" si="0"/>
        <v>12</v>
      </c>
      <c r="O46" s="19" t="s">
        <v>198</v>
      </c>
      <c r="P46" s="10"/>
      <c r="Q46" s="10" t="s">
        <v>284</v>
      </c>
    </row>
    <row r="47" spans="1:17" ht="31.5" x14ac:dyDescent="0.25">
      <c r="A47" s="9">
        <v>32</v>
      </c>
      <c r="B47" s="11" t="s">
        <v>81</v>
      </c>
      <c r="C47" s="11" t="s">
        <v>218</v>
      </c>
      <c r="D47" s="10">
        <v>727</v>
      </c>
      <c r="E47" s="10">
        <v>2</v>
      </c>
      <c r="F47" s="10">
        <v>1.5</v>
      </c>
      <c r="G47" s="10">
        <v>5</v>
      </c>
      <c r="H47" s="10">
        <v>4</v>
      </c>
      <c r="I47" s="10">
        <v>3</v>
      </c>
      <c r="J47" s="10"/>
      <c r="K47" s="10"/>
      <c r="L47" s="10"/>
      <c r="M47" s="10"/>
      <c r="N47" s="9">
        <f t="shared" si="0"/>
        <v>15.5</v>
      </c>
      <c r="O47" s="19" t="s">
        <v>200</v>
      </c>
      <c r="P47" s="10"/>
      <c r="Q47" s="10" t="s">
        <v>283</v>
      </c>
    </row>
    <row r="48" spans="1:17" ht="15.75" x14ac:dyDescent="0.2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4" ht="15.75" x14ac:dyDescent="0.25">
      <c r="A49" s="2"/>
    </row>
    <row r="50" spans="1:4" ht="15.75" x14ac:dyDescent="0.25">
      <c r="A50" s="2" t="s">
        <v>258</v>
      </c>
    </row>
    <row r="51" spans="1:4" ht="15.75" x14ac:dyDescent="0.25">
      <c r="A51" s="2"/>
    </row>
    <row r="52" spans="1:4" ht="15.75" x14ac:dyDescent="0.25">
      <c r="A52" s="2" t="s">
        <v>262</v>
      </c>
    </row>
    <row r="53" spans="1:4" ht="15.75" x14ac:dyDescent="0.25">
      <c r="A53" s="2"/>
    </row>
    <row r="54" spans="1:4" ht="15.75" x14ac:dyDescent="0.25">
      <c r="A54" s="2" t="s">
        <v>263</v>
      </c>
    </row>
    <row r="55" spans="1:4" ht="15.75" x14ac:dyDescent="0.25">
      <c r="A55" s="2"/>
    </row>
    <row r="56" spans="1:4" ht="15.75" x14ac:dyDescent="0.25">
      <c r="A56" s="2" t="s">
        <v>264</v>
      </c>
    </row>
    <row r="58" spans="1:4" ht="15.75" x14ac:dyDescent="0.25">
      <c r="A58" t="s">
        <v>264</v>
      </c>
      <c r="B58" s="26"/>
      <c r="C58" s="26" t="s">
        <v>265</v>
      </c>
      <c r="D58" s="26"/>
    </row>
  </sheetData>
  <mergeCells count="20">
    <mergeCell ref="N13:N15"/>
    <mergeCell ref="D14:D15"/>
    <mergeCell ref="E14:E15"/>
    <mergeCell ref="L14:L15"/>
    <mergeCell ref="M14:M15"/>
    <mergeCell ref="A12:A15"/>
    <mergeCell ref="O12:O15"/>
    <mergeCell ref="F14:F15"/>
    <mergeCell ref="G14:G15"/>
    <mergeCell ref="H14:H15"/>
    <mergeCell ref="I14:I15"/>
    <mergeCell ref="J14:J15"/>
    <mergeCell ref="K14:K15"/>
    <mergeCell ref="B12:B15"/>
    <mergeCell ref="C12:C15"/>
    <mergeCell ref="D12:N12"/>
    <mergeCell ref="P12:P15"/>
    <mergeCell ref="Q12:Q15"/>
    <mergeCell ref="D13:I13"/>
    <mergeCell ref="J13:M13"/>
  </mergeCells>
  <pageMargins left="0.7" right="0.7" top="0.75" bottom="0.75" header="0.3" footer="0.3"/>
  <pageSetup paperSize="9" scale="72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zoomScale="80" zoomScaleNormal="80" workbookViewId="0"/>
  </sheetViews>
  <sheetFormatPr defaultRowHeight="15" x14ac:dyDescent="0.25"/>
  <cols>
    <col min="1" max="1" width="8.85546875" customWidth="1"/>
    <col min="2" max="2" width="17.28515625" customWidth="1"/>
    <col min="17" max="17" width="9.140625" style="43"/>
  </cols>
  <sheetData>
    <row r="1" spans="1:17" ht="15.75" x14ac:dyDescent="0.25">
      <c r="A1" s="3"/>
      <c r="B1" s="4"/>
      <c r="C1" s="4"/>
      <c r="D1" s="4"/>
      <c r="E1" s="4"/>
      <c r="F1" s="4"/>
      <c r="G1" s="4"/>
      <c r="H1" s="4"/>
      <c r="I1" s="1" t="s">
        <v>0</v>
      </c>
      <c r="J1" s="4"/>
      <c r="K1" s="4"/>
      <c r="L1" s="4"/>
      <c r="M1" s="4"/>
      <c r="N1" s="4"/>
      <c r="O1" s="4"/>
      <c r="P1" s="4"/>
      <c r="Q1" s="42"/>
    </row>
    <row r="2" spans="1:17" ht="15.75" x14ac:dyDescent="0.25">
      <c r="A2" s="3"/>
      <c r="B2" s="4"/>
      <c r="C2" s="4"/>
      <c r="D2" s="4"/>
      <c r="E2" s="4"/>
      <c r="F2" s="4"/>
      <c r="G2" s="4"/>
      <c r="H2" s="4"/>
      <c r="I2" s="1" t="s">
        <v>1</v>
      </c>
      <c r="J2" s="4"/>
      <c r="K2" s="4"/>
      <c r="L2" s="4"/>
      <c r="M2" s="4"/>
      <c r="N2" s="4"/>
      <c r="O2" s="4"/>
      <c r="P2" s="4"/>
      <c r="Q2" s="42"/>
    </row>
    <row r="3" spans="1:17" ht="15.75" x14ac:dyDescent="0.25">
      <c r="A3" s="3"/>
      <c r="B3" s="4"/>
      <c r="C3" s="4"/>
      <c r="D3" s="4"/>
      <c r="E3" s="4"/>
      <c r="F3" s="4"/>
      <c r="G3" s="4"/>
      <c r="H3" s="4"/>
      <c r="I3" s="1" t="s">
        <v>109</v>
      </c>
      <c r="J3" s="4"/>
      <c r="K3" s="4"/>
      <c r="L3" s="4"/>
      <c r="M3" s="4"/>
      <c r="N3" s="4"/>
      <c r="O3" s="4"/>
      <c r="P3" s="4"/>
      <c r="Q3" s="42"/>
    </row>
    <row r="4" spans="1:17" ht="15.75" x14ac:dyDescent="0.25">
      <c r="A4" s="3"/>
      <c r="B4" s="4"/>
      <c r="C4" s="4"/>
      <c r="D4" s="4"/>
      <c r="E4" s="4"/>
      <c r="F4" s="4"/>
      <c r="G4" s="4"/>
      <c r="H4" s="4"/>
      <c r="I4" s="1" t="s">
        <v>15</v>
      </c>
      <c r="J4" s="4"/>
      <c r="K4" s="4"/>
      <c r="L4" s="4"/>
      <c r="M4" s="4"/>
      <c r="N4" s="4"/>
      <c r="O4" s="4"/>
      <c r="P4" s="4"/>
      <c r="Q4" s="42"/>
    </row>
    <row r="5" spans="1:17" ht="15.75" x14ac:dyDescent="0.25">
      <c r="A5" s="3"/>
      <c r="B5" s="4"/>
      <c r="C5" s="4"/>
      <c r="D5" s="4"/>
      <c r="E5" s="4"/>
      <c r="F5" s="4"/>
      <c r="G5" s="4"/>
      <c r="H5" s="4"/>
      <c r="I5" s="1" t="s">
        <v>2</v>
      </c>
      <c r="J5" s="4"/>
      <c r="K5" s="4"/>
      <c r="L5" s="4"/>
      <c r="M5" s="4"/>
      <c r="N5" s="4"/>
      <c r="O5" s="4"/>
      <c r="P5" s="4"/>
      <c r="Q5" s="42"/>
    </row>
    <row r="6" spans="1:17" ht="15.75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7" ht="15.75" x14ac:dyDescent="0.25">
      <c r="A7" s="3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7" ht="15.75" x14ac:dyDescent="0.25">
      <c r="A8" s="3" t="s">
        <v>16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7" ht="15.75" x14ac:dyDescent="0.25">
      <c r="A9" s="3" t="s">
        <v>196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7" ht="15.75" x14ac:dyDescent="0.25">
      <c r="A10" s="2" t="s">
        <v>195</v>
      </c>
    </row>
    <row r="11" spans="1:17" ht="15.75" x14ac:dyDescent="0.25">
      <c r="A11" s="2"/>
    </row>
    <row r="12" spans="1:17" ht="46.9" customHeight="1" x14ac:dyDescent="0.25">
      <c r="A12" s="31" t="s">
        <v>5</v>
      </c>
      <c r="B12" s="35" t="s">
        <v>6</v>
      </c>
      <c r="C12" s="35" t="s">
        <v>7</v>
      </c>
      <c r="D12" s="36" t="s">
        <v>8</v>
      </c>
      <c r="E12" s="37"/>
      <c r="F12" s="37"/>
      <c r="G12" s="37"/>
      <c r="H12" s="37"/>
      <c r="I12" s="37"/>
      <c r="J12" s="37"/>
      <c r="K12" s="37"/>
      <c r="L12" s="37"/>
      <c r="M12" s="37"/>
      <c r="N12" s="38"/>
      <c r="O12" s="31" t="s">
        <v>17</v>
      </c>
      <c r="P12" s="35" t="s">
        <v>18</v>
      </c>
      <c r="Q12" s="45" t="s">
        <v>9</v>
      </c>
    </row>
    <row r="13" spans="1:17" ht="62.45" customHeight="1" x14ac:dyDescent="0.25">
      <c r="A13" s="32"/>
      <c r="B13" s="35"/>
      <c r="C13" s="35"/>
      <c r="D13" s="36" t="s">
        <v>10</v>
      </c>
      <c r="E13" s="37"/>
      <c r="F13" s="37"/>
      <c r="G13" s="37"/>
      <c r="H13" s="37"/>
      <c r="I13" s="38"/>
      <c r="J13" s="36" t="s">
        <v>11</v>
      </c>
      <c r="K13" s="37"/>
      <c r="L13" s="37"/>
      <c r="M13" s="38"/>
      <c r="N13" s="39" t="s">
        <v>12</v>
      </c>
      <c r="O13" s="32"/>
      <c r="P13" s="35"/>
      <c r="Q13" s="45"/>
    </row>
    <row r="14" spans="1:17" ht="15" customHeight="1" x14ac:dyDescent="0.25">
      <c r="A14" s="32"/>
      <c r="B14" s="35"/>
      <c r="C14" s="35"/>
      <c r="D14" s="34" t="s">
        <v>13</v>
      </c>
      <c r="E14" s="34">
        <v>1</v>
      </c>
      <c r="F14" s="34">
        <v>2</v>
      </c>
      <c r="G14" s="34">
        <v>3</v>
      </c>
      <c r="H14" s="34">
        <v>4</v>
      </c>
      <c r="I14" s="34">
        <v>5</v>
      </c>
      <c r="J14" s="34" t="s">
        <v>13</v>
      </c>
      <c r="K14" s="34">
        <v>1</v>
      </c>
      <c r="L14" s="34">
        <v>2</v>
      </c>
      <c r="M14" s="34">
        <v>3</v>
      </c>
      <c r="N14" s="39"/>
      <c r="O14" s="32"/>
      <c r="P14" s="35"/>
      <c r="Q14" s="45"/>
    </row>
    <row r="15" spans="1:17" ht="15" customHeight="1" x14ac:dyDescent="0.25">
      <c r="A15" s="33"/>
      <c r="B15" s="35"/>
      <c r="C15" s="35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9"/>
      <c r="O15" s="33"/>
      <c r="P15" s="35"/>
      <c r="Q15" s="45"/>
    </row>
    <row r="16" spans="1:17" ht="31.5" x14ac:dyDescent="0.25">
      <c r="A16" s="9">
        <v>1</v>
      </c>
      <c r="B16" s="7" t="s">
        <v>83</v>
      </c>
      <c r="C16" s="9" t="s">
        <v>36</v>
      </c>
      <c r="D16" s="9">
        <v>803</v>
      </c>
      <c r="E16" s="9">
        <v>5</v>
      </c>
      <c r="F16" s="9">
        <v>5</v>
      </c>
      <c r="G16" s="9">
        <v>3</v>
      </c>
      <c r="H16" s="9">
        <v>5</v>
      </c>
      <c r="I16" s="9">
        <v>10</v>
      </c>
      <c r="J16" s="9">
        <v>801</v>
      </c>
      <c r="K16" s="9">
        <v>1.5</v>
      </c>
      <c r="L16" s="9">
        <v>1</v>
      </c>
      <c r="M16" s="9">
        <v>2</v>
      </c>
      <c r="N16" s="9">
        <f>E16+F16+G16+H16+I16+K16+L16+M16</f>
        <v>32.5</v>
      </c>
      <c r="O16" s="18">
        <v>1</v>
      </c>
      <c r="P16" s="9"/>
      <c r="Q16" s="10" t="s">
        <v>282</v>
      </c>
    </row>
    <row r="17" spans="1:17" ht="31.5" x14ac:dyDescent="0.25">
      <c r="A17" s="9">
        <v>2</v>
      </c>
      <c r="B17" s="7" t="s">
        <v>84</v>
      </c>
      <c r="C17" s="9" t="s">
        <v>27</v>
      </c>
      <c r="D17" s="9">
        <v>808</v>
      </c>
      <c r="E17" s="9">
        <v>1</v>
      </c>
      <c r="F17" s="9">
        <v>0.5</v>
      </c>
      <c r="G17" s="9">
        <v>0</v>
      </c>
      <c r="H17" s="9">
        <v>1</v>
      </c>
      <c r="I17" s="9">
        <v>1</v>
      </c>
      <c r="J17" s="9">
        <v>810</v>
      </c>
      <c r="K17" s="9">
        <v>0</v>
      </c>
      <c r="L17" s="9">
        <v>0.5</v>
      </c>
      <c r="M17" s="9">
        <v>0.5</v>
      </c>
      <c r="N17" s="9">
        <f t="shared" ref="N17:N42" si="0">E17+F17+G17+H17+I17+K17+L17+M17</f>
        <v>4.5</v>
      </c>
      <c r="O17" s="18" t="s">
        <v>211</v>
      </c>
      <c r="P17" s="9"/>
      <c r="Q17" s="10"/>
    </row>
    <row r="18" spans="1:17" ht="47.25" x14ac:dyDescent="0.25">
      <c r="A18" s="9">
        <v>3</v>
      </c>
      <c r="B18" s="7" t="s">
        <v>85</v>
      </c>
      <c r="C18" s="9" t="s">
        <v>28</v>
      </c>
      <c r="D18" s="9">
        <v>819</v>
      </c>
      <c r="E18" s="9">
        <v>4.5</v>
      </c>
      <c r="F18" s="9">
        <v>3</v>
      </c>
      <c r="G18" s="9">
        <v>5</v>
      </c>
      <c r="H18" s="9">
        <v>4.5</v>
      </c>
      <c r="I18" s="9">
        <v>9</v>
      </c>
      <c r="J18" s="9">
        <v>816</v>
      </c>
      <c r="K18" s="9">
        <v>0.5</v>
      </c>
      <c r="L18" s="9">
        <v>0</v>
      </c>
      <c r="M18" s="9">
        <v>2</v>
      </c>
      <c r="N18" s="9">
        <f t="shared" si="0"/>
        <v>28.5</v>
      </c>
      <c r="O18" s="18">
        <v>2</v>
      </c>
      <c r="P18" s="9"/>
      <c r="Q18" s="10" t="s">
        <v>283</v>
      </c>
    </row>
    <row r="19" spans="1:17" ht="31.5" x14ac:dyDescent="0.25">
      <c r="A19" s="9">
        <v>4</v>
      </c>
      <c r="B19" s="7" t="s">
        <v>86</v>
      </c>
      <c r="C19" s="9" t="s">
        <v>29</v>
      </c>
      <c r="D19" s="9">
        <v>802</v>
      </c>
      <c r="E19" s="9">
        <v>5</v>
      </c>
      <c r="F19" s="9">
        <v>3.5</v>
      </c>
      <c r="G19" s="9">
        <v>1</v>
      </c>
      <c r="H19" s="9">
        <v>2</v>
      </c>
      <c r="I19" s="9">
        <v>8</v>
      </c>
      <c r="J19" s="9">
        <v>803</v>
      </c>
      <c r="K19" s="9">
        <v>2</v>
      </c>
      <c r="L19" s="9">
        <v>0.5</v>
      </c>
      <c r="M19" s="9">
        <v>2</v>
      </c>
      <c r="N19" s="9">
        <f t="shared" si="0"/>
        <v>24</v>
      </c>
      <c r="O19" s="18" t="s">
        <v>200</v>
      </c>
      <c r="P19" s="9"/>
      <c r="Q19" s="10" t="s">
        <v>283</v>
      </c>
    </row>
    <row r="20" spans="1:17" ht="31.5" x14ac:dyDescent="0.25">
      <c r="A20" s="9">
        <v>5</v>
      </c>
      <c r="B20" s="7" t="s">
        <v>193</v>
      </c>
      <c r="C20" s="9" t="s">
        <v>30</v>
      </c>
      <c r="D20" s="9">
        <v>809</v>
      </c>
      <c r="E20" s="9">
        <v>1</v>
      </c>
      <c r="F20" s="9">
        <v>0</v>
      </c>
      <c r="G20" s="9">
        <v>1</v>
      </c>
      <c r="H20" s="9">
        <v>0</v>
      </c>
      <c r="I20" s="9">
        <v>0</v>
      </c>
      <c r="J20" s="9">
        <v>806</v>
      </c>
      <c r="K20" s="9">
        <v>0</v>
      </c>
      <c r="L20" s="9">
        <v>0.5</v>
      </c>
      <c r="M20" s="9">
        <v>0</v>
      </c>
      <c r="N20" s="9">
        <f t="shared" si="0"/>
        <v>2.5</v>
      </c>
      <c r="O20" s="18" t="s">
        <v>214</v>
      </c>
      <c r="P20" s="9"/>
      <c r="Q20" s="10"/>
    </row>
    <row r="21" spans="1:17" ht="47.25" x14ac:dyDescent="0.25">
      <c r="A21" s="9">
        <v>6</v>
      </c>
      <c r="B21" s="7" t="s">
        <v>87</v>
      </c>
      <c r="C21" s="9" t="s">
        <v>31</v>
      </c>
      <c r="D21" s="9">
        <v>805</v>
      </c>
      <c r="E21" s="9">
        <v>3</v>
      </c>
      <c r="F21" s="9">
        <v>1</v>
      </c>
      <c r="G21" s="9">
        <v>0</v>
      </c>
      <c r="H21" s="9">
        <v>4.5</v>
      </c>
      <c r="I21" s="9">
        <v>4</v>
      </c>
      <c r="J21" s="9">
        <v>807</v>
      </c>
      <c r="K21" s="9">
        <v>0.5</v>
      </c>
      <c r="L21" s="9">
        <v>0.5</v>
      </c>
      <c r="M21" s="9">
        <v>0</v>
      </c>
      <c r="N21" s="9">
        <f t="shared" si="0"/>
        <v>13.5</v>
      </c>
      <c r="O21" s="18" t="s">
        <v>205</v>
      </c>
      <c r="P21" s="9"/>
      <c r="Q21" s="10" t="s">
        <v>284</v>
      </c>
    </row>
    <row r="22" spans="1:17" ht="47.25" x14ac:dyDescent="0.25">
      <c r="A22" s="9">
        <v>7</v>
      </c>
      <c r="B22" s="7" t="s">
        <v>88</v>
      </c>
      <c r="C22" s="9" t="s">
        <v>32</v>
      </c>
      <c r="D22" s="9">
        <v>804</v>
      </c>
      <c r="E22" s="9">
        <v>4</v>
      </c>
      <c r="F22" s="9">
        <v>1</v>
      </c>
      <c r="G22" s="9">
        <v>2</v>
      </c>
      <c r="H22" s="9">
        <v>4</v>
      </c>
      <c r="I22" s="9">
        <v>4</v>
      </c>
      <c r="J22" s="9">
        <v>804</v>
      </c>
      <c r="K22" s="9">
        <v>0.5</v>
      </c>
      <c r="L22" s="9">
        <v>0</v>
      </c>
      <c r="M22" s="9">
        <v>2</v>
      </c>
      <c r="N22" s="9">
        <f t="shared" si="0"/>
        <v>17.5</v>
      </c>
      <c r="O22" s="18" t="s">
        <v>203</v>
      </c>
      <c r="P22" s="9"/>
      <c r="Q22" s="10" t="s">
        <v>284</v>
      </c>
    </row>
    <row r="23" spans="1:17" ht="31.5" x14ac:dyDescent="0.25">
      <c r="A23" s="9">
        <v>8</v>
      </c>
      <c r="B23" s="7" t="s">
        <v>89</v>
      </c>
      <c r="C23" s="9" t="s">
        <v>33</v>
      </c>
      <c r="D23" s="9">
        <v>807</v>
      </c>
      <c r="E23" s="9">
        <v>0.5</v>
      </c>
      <c r="F23" s="9">
        <v>0</v>
      </c>
      <c r="G23" s="9">
        <v>0.5</v>
      </c>
      <c r="H23" s="9">
        <v>1</v>
      </c>
      <c r="I23" s="9">
        <v>0</v>
      </c>
      <c r="J23" s="9">
        <v>805</v>
      </c>
      <c r="K23" s="9">
        <v>0</v>
      </c>
      <c r="L23" s="9">
        <v>0</v>
      </c>
      <c r="M23" s="9">
        <v>2</v>
      </c>
      <c r="N23" s="9">
        <f t="shared" si="0"/>
        <v>4</v>
      </c>
      <c r="O23" s="18" t="s">
        <v>212</v>
      </c>
      <c r="P23" s="9"/>
      <c r="Q23" s="10"/>
    </row>
    <row r="24" spans="1:17" ht="31.5" x14ac:dyDescent="0.25">
      <c r="A24" s="9">
        <v>9</v>
      </c>
      <c r="B24" s="7" t="s">
        <v>194</v>
      </c>
      <c r="C24" s="9" t="s">
        <v>29</v>
      </c>
      <c r="D24" s="9">
        <v>818</v>
      </c>
      <c r="E24" s="9">
        <v>5</v>
      </c>
      <c r="F24" s="9">
        <v>1</v>
      </c>
      <c r="G24" s="9">
        <v>2</v>
      </c>
      <c r="H24" s="9">
        <v>2</v>
      </c>
      <c r="I24" s="9">
        <v>1</v>
      </c>
      <c r="J24" s="9">
        <v>825</v>
      </c>
      <c r="K24" s="9">
        <v>2</v>
      </c>
      <c r="L24" s="9">
        <v>1</v>
      </c>
      <c r="M24" s="9">
        <v>2</v>
      </c>
      <c r="N24" s="9">
        <f t="shared" si="0"/>
        <v>16</v>
      </c>
      <c r="O24" s="18" t="s">
        <v>204</v>
      </c>
      <c r="P24" s="9"/>
      <c r="Q24" s="10" t="s">
        <v>284</v>
      </c>
    </row>
    <row r="25" spans="1:17" ht="31.5" x14ac:dyDescent="0.25">
      <c r="A25" s="9">
        <v>10</v>
      </c>
      <c r="B25" s="7" t="s">
        <v>90</v>
      </c>
      <c r="C25" s="9" t="s">
        <v>35</v>
      </c>
      <c r="D25" s="9">
        <v>806</v>
      </c>
      <c r="E25" s="9">
        <v>1</v>
      </c>
      <c r="F25" s="9">
        <v>0</v>
      </c>
      <c r="G25" s="9">
        <v>1</v>
      </c>
      <c r="H25" s="9">
        <v>2</v>
      </c>
      <c r="I25" s="9">
        <v>0</v>
      </c>
      <c r="J25" s="9">
        <v>808</v>
      </c>
      <c r="K25" s="9">
        <v>0</v>
      </c>
      <c r="L25" s="9">
        <v>0</v>
      </c>
      <c r="M25" s="9">
        <v>0.5</v>
      </c>
      <c r="N25" s="9">
        <f t="shared" si="0"/>
        <v>4.5</v>
      </c>
      <c r="O25" s="18" t="s">
        <v>211</v>
      </c>
      <c r="P25" s="9"/>
      <c r="Q25" s="10"/>
    </row>
    <row r="26" spans="1:17" ht="31.5" x14ac:dyDescent="0.25">
      <c r="A26" s="9">
        <v>11</v>
      </c>
      <c r="B26" s="7" t="s">
        <v>91</v>
      </c>
      <c r="C26" s="9" t="s">
        <v>40</v>
      </c>
      <c r="D26" s="10">
        <v>810</v>
      </c>
      <c r="E26" s="10">
        <v>1</v>
      </c>
      <c r="F26" s="10">
        <v>1</v>
      </c>
      <c r="G26" s="10">
        <v>1.5</v>
      </c>
      <c r="H26" s="10">
        <v>4.5</v>
      </c>
      <c r="I26" s="10">
        <v>3</v>
      </c>
      <c r="J26" s="10">
        <v>802</v>
      </c>
      <c r="K26" s="10">
        <v>0</v>
      </c>
      <c r="L26" s="10">
        <v>1</v>
      </c>
      <c r="M26" s="10">
        <v>2</v>
      </c>
      <c r="N26" s="9">
        <f t="shared" si="0"/>
        <v>14</v>
      </c>
      <c r="O26" s="19" t="s">
        <v>199</v>
      </c>
      <c r="P26" s="10"/>
      <c r="Q26" s="10" t="s">
        <v>284</v>
      </c>
    </row>
    <row r="27" spans="1:17" ht="31.5" x14ac:dyDescent="0.25">
      <c r="A27" s="9">
        <v>12</v>
      </c>
      <c r="B27" s="7" t="s">
        <v>92</v>
      </c>
      <c r="C27" s="9" t="s">
        <v>46</v>
      </c>
      <c r="D27" s="10">
        <v>823</v>
      </c>
      <c r="E27" s="10">
        <v>0</v>
      </c>
      <c r="F27" s="10">
        <v>0</v>
      </c>
      <c r="G27" s="10">
        <v>1</v>
      </c>
      <c r="H27" s="10">
        <v>0</v>
      </c>
      <c r="I27" s="10">
        <v>0</v>
      </c>
      <c r="J27" s="10">
        <v>812</v>
      </c>
      <c r="K27" s="10">
        <v>0</v>
      </c>
      <c r="L27" s="10">
        <v>0</v>
      </c>
      <c r="M27" s="10">
        <v>0.5</v>
      </c>
      <c r="N27" s="9">
        <f t="shared" si="0"/>
        <v>1.5</v>
      </c>
      <c r="O27" s="19" t="s">
        <v>216</v>
      </c>
      <c r="P27" s="10"/>
      <c r="Q27" s="10"/>
    </row>
    <row r="28" spans="1:17" ht="31.5" x14ac:dyDescent="0.25">
      <c r="A28" s="9">
        <v>13</v>
      </c>
      <c r="B28" s="7" t="s">
        <v>93</v>
      </c>
      <c r="C28" s="9" t="s">
        <v>49</v>
      </c>
      <c r="D28" s="10">
        <v>827</v>
      </c>
      <c r="E28" s="10">
        <v>1</v>
      </c>
      <c r="F28" s="10">
        <v>0</v>
      </c>
      <c r="G28" s="10">
        <v>1</v>
      </c>
      <c r="H28" s="10">
        <v>2</v>
      </c>
      <c r="I28" s="10">
        <v>0</v>
      </c>
      <c r="J28" s="10">
        <v>813</v>
      </c>
      <c r="K28" s="10">
        <v>0</v>
      </c>
      <c r="L28" s="10">
        <v>0</v>
      </c>
      <c r="M28" s="10">
        <v>0</v>
      </c>
      <c r="N28" s="9">
        <f t="shared" si="0"/>
        <v>4</v>
      </c>
      <c r="O28" s="19" t="s">
        <v>212</v>
      </c>
      <c r="P28" s="10"/>
      <c r="Q28" s="10"/>
    </row>
    <row r="29" spans="1:17" ht="31.5" x14ac:dyDescent="0.25">
      <c r="A29" s="9">
        <v>14</v>
      </c>
      <c r="B29" s="7" t="s">
        <v>95</v>
      </c>
      <c r="C29" s="9" t="s">
        <v>53</v>
      </c>
      <c r="D29" s="10">
        <v>825</v>
      </c>
      <c r="E29" s="10">
        <v>2</v>
      </c>
      <c r="F29" s="10">
        <v>0</v>
      </c>
      <c r="G29" s="10">
        <v>1</v>
      </c>
      <c r="H29" s="10">
        <v>1</v>
      </c>
      <c r="I29" s="10">
        <v>0</v>
      </c>
      <c r="J29" s="10">
        <v>819</v>
      </c>
      <c r="K29" s="10">
        <v>0</v>
      </c>
      <c r="L29" s="10">
        <v>0.5</v>
      </c>
      <c r="M29" s="10">
        <v>1</v>
      </c>
      <c r="N29" s="9">
        <f t="shared" si="0"/>
        <v>5.5</v>
      </c>
      <c r="O29" s="19" t="s">
        <v>210</v>
      </c>
      <c r="P29" s="10"/>
      <c r="Q29" s="10"/>
    </row>
    <row r="30" spans="1:17" ht="31.5" x14ac:dyDescent="0.25">
      <c r="A30" s="9">
        <v>15</v>
      </c>
      <c r="B30" s="7" t="s">
        <v>96</v>
      </c>
      <c r="C30" s="9" t="s">
        <v>54</v>
      </c>
      <c r="D30" s="10">
        <v>822</v>
      </c>
      <c r="E30" s="10">
        <v>0</v>
      </c>
      <c r="F30" s="10">
        <v>0</v>
      </c>
      <c r="G30" s="10">
        <v>1</v>
      </c>
      <c r="H30" s="10">
        <v>2</v>
      </c>
      <c r="I30" s="10">
        <v>0</v>
      </c>
      <c r="J30" s="10">
        <v>811</v>
      </c>
      <c r="K30" s="10">
        <v>0</v>
      </c>
      <c r="L30" s="10">
        <v>0</v>
      </c>
      <c r="M30" s="10">
        <v>0</v>
      </c>
      <c r="N30" s="9">
        <f t="shared" si="0"/>
        <v>3</v>
      </c>
      <c r="O30" s="19" t="s">
        <v>213</v>
      </c>
      <c r="P30" s="10"/>
      <c r="Q30" s="10"/>
    </row>
    <row r="31" spans="1:17" ht="47.25" x14ac:dyDescent="0.25">
      <c r="A31" s="9">
        <v>16</v>
      </c>
      <c r="B31" s="7" t="s">
        <v>97</v>
      </c>
      <c r="C31" s="9" t="s">
        <v>55</v>
      </c>
      <c r="D31" s="10">
        <v>824</v>
      </c>
      <c r="E31" s="10">
        <v>1</v>
      </c>
      <c r="F31" s="10">
        <v>0</v>
      </c>
      <c r="G31" s="10">
        <v>1</v>
      </c>
      <c r="H31" s="10">
        <v>2</v>
      </c>
      <c r="I31" s="10">
        <v>0</v>
      </c>
      <c r="J31" s="10">
        <v>814</v>
      </c>
      <c r="K31" s="10">
        <v>0</v>
      </c>
      <c r="L31" s="10">
        <v>0</v>
      </c>
      <c r="M31" s="10">
        <v>1.5</v>
      </c>
      <c r="N31" s="9">
        <f t="shared" si="0"/>
        <v>5.5</v>
      </c>
      <c r="O31" s="19" t="s">
        <v>210</v>
      </c>
      <c r="P31" s="10"/>
      <c r="Q31" s="10"/>
    </row>
    <row r="32" spans="1:17" ht="47.25" x14ac:dyDescent="0.25">
      <c r="A32" s="9">
        <v>17</v>
      </c>
      <c r="B32" s="7" t="s">
        <v>101</v>
      </c>
      <c r="C32" s="9" t="s">
        <v>100</v>
      </c>
      <c r="D32" s="10">
        <v>812</v>
      </c>
      <c r="E32" s="10">
        <v>3</v>
      </c>
      <c r="F32" s="10">
        <v>1</v>
      </c>
      <c r="G32" s="10">
        <v>2</v>
      </c>
      <c r="H32" s="10">
        <v>1</v>
      </c>
      <c r="I32" s="10">
        <v>0</v>
      </c>
      <c r="J32" s="10">
        <v>820</v>
      </c>
      <c r="K32" s="10">
        <v>0</v>
      </c>
      <c r="L32" s="10">
        <v>0.5</v>
      </c>
      <c r="M32" s="10">
        <v>2</v>
      </c>
      <c r="N32" s="9">
        <f t="shared" si="0"/>
        <v>9.5</v>
      </c>
      <c r="O32" s="19" t="s">
        <v>207</v>
      </c>
      <c r="P32" s="10"/>
      <c r="Q32" s="10"/>
    </row>
    <row r="33" spans="1:17" ht="31.5" x14ac:dyDescent="0.25">
      <c r="A33" s="9">
        <v>18</v>
      </c>
      <c r="B33" s="7" t="s">
        <v>98</v>
      </c>
      <c r="C33" s="9" t="s">
        <v>59</v>
      </c>
      <c r="D33" s="10">
        <v>817</v>
      </c>
      <c r="E33" s="10">
        <v>1</v>
      </c>
      <c r="F33" s="10">
        <v>0</v>
      </c>
      <c r="G33" s="10">
        <v>1</v>
      </c>
      <c r="H33" s="10">
        <v>1</v>
      </c>
      <c r="I33" s="10">
        <v>0</v>
      </c>
      <c r="J33" s="10">
        <v>827</v>
      </c>
      <c r="K33" s="10">
        <v>0</v>
      </c>
      <c r="L33" s="10">
        <v>1</v>
      </c>
      <c r="M33" s="10">
        <v>0</v>
      </c>
      <c r="N33" s="9">
        <f t="shared" si="0"/>
        <v>4</v>
      </c>
      <c r="O33" s="19" t="s">
        <v>212</v>
      </c>
      <c r="P33" s="10"/>
      <c r="Q33" s="10"/>
    </row>
    <row r="34" spans="1:17" ht="31.5" x14ac:dyDescent="0.25">
      <c r="A34" s="9">
        <v>19</v>
      </c>
      <c r="B34" s="7" t="s">
        <v>99</v>
      </c>
      <c r="C34" s="9" t="s">
        <v>68</v>
      </c>
      <c r="D34" s="10">
        <v>826</v>
      </c>
      <c r="E34" s="10">
        <v>2</v>
      </c>
      <c r="F34" s="10">
        <v>0</v>
      </c>
      <c r="G34" s="10">
        <v>1</v>
      </c>
      <c r="H34" s="10">
        <v>2</v>
      </c>
      <c r="I34" s="10">
        <v>0</v>
      </c>
      <c r="J34" s="10">
        <v>815</v>
      </c>
      <c r="K34" s="10">
        <v>0</v>
      </c>
      <c r="L34" s="10">
        <v>0.5</v>
      </c>
      <c r="M34" s="10">
        <v>0.5</v>
      </c>
      <c r="N34" s="9">
        <f t="shared" si="0"/>
        <v>6</v>
      </c>
      <c r="O34" s="19" t="s">
        <v>209</v>
      </c>
      <c r="P34" s="10"/>
      <c r="Q34" s="10"/>
    </row>
    <row r="35" spans="1:17" ht="31.5" x14ac:dyDescent="0.25">
      <c r="A35" s="9">
        <v>20</v>
      </c>
      <c r="B35" s="7" t="s">
        <v>192</v>
      </c>
      <c r="C35" s="9" t="s">
        <v>188</v>
      </c>
      <c r="D35" s="10">
        <v>813</v>
      </c>
      <c r="E35" s="10">
        <v>4</v>
      </c>
      <c r="F35" s="10">
        <v>2</v>
      </c>
      <c r="G35" s="10">
        <v>0.5</v>
      </c>
      <c r="H35" s="10">
        <v>1</v>
      </c>
      <c r="I35" s="10">
        <v>4</v>
      </c>
      <c r="J35" s="10">
        <v>821</v>
      </c>
      <c r="K35" s="10">
        <v>0.5</v>
      </c>
      <c r="L35" s="10">
        <v>0.5</v>
      </c>
      <c r="M35" s="10">
        <v>0</v>
      </c>
      <c r="N35" s="9">
        <f t="shared" si="0"/>
        <v>12.5</v>
      </c>
      <c r="O35" s="19" t="s">
        <v>206</v>
      </c>
      <c r="P35" s="10"/>
      <c r="Q35" s="10" t="s">
        <v>284</v>
      </c>
    </row>
    <row r="36" spans="1:17" ht="47.25" x14ac:dyDescent="0.25">
      <c r="A36" s="9">
        <v>21</v>
      </c>
      <c r="B36" s="7" t="s">
        <v>102</v>
      </c>
      <c r="C36" s="9" t="s">
        <v>73</v>
      </c>
      <c r="D36" s="10">
        <v>820</v>
      </c>
      <c r="E36" s="10">
        <v>3</v>
      </c>
      <c r="F36" s="10">
        <v>0.5</v>
      </c>
      <c r="G36" s="10">
        <v>0</v>
      </c>
      <c r="H36" s="10">
        <v>1</v>
      </c>
      <c r="I36" s="10">
        <v>0</v>
      </c>
      <c r="J36" s="10">
        <v>822</v>
      </c>
      <c r="K36" s="10">
        <v>0</v>
      </c>
      <c r="L36" s="10">
        <v>0</v>
      </c>
      <c r="M36" s="10">
        <v>2</v>
      </c>
      <c r="N36" s="9">
        <f t="shared" si="0"/>
        <v>6.5</v>
      </c>
      <c r="O36" s="19" t="s">
        <v>208</v>
      </c>
      <c r="P36" s="10"/>
      <c r="Q36" s="10"/>
    </row>
    <row r="37" spans="1:17" ht="47.25" x14ac:dyDescent="0.25">
      <c r="A37" s="9">
        <v>22</v>
      </c>
      <c r="B37" s="7" t="s">
        <v>103</v>
      </c>
      <c r="C37" s="9" t="s">
        <v>74</v>
      </c>
      <c r="D37" s="10">
        <v>815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823</v>
      </c>
      <c r="K37" s="10">
        <v>0.5</v>
      </c>
      <c r="L37" s="10">
        <v>1</v>
      </c>
      <c r="M37" s="10">
        <v>0.5</v>
      </c>
      <c r="N37" s="9">
        <f t="shared" si="0"/>
        <v>2</v>
      </c>
      <c r="O37" s="19" t="s">
        <v>215</v>
      </c>
      <c r="P37" s="10"/>
      <c r="Q37" s="10"/>
    </row>
    <row r="38" spans="1:17" ht="47.25" x14ac:dyDescent="0.25">
      <c r="A38" s="9">
        <v>23</v>
      </c>
      <c r="B38" s="7" t="s">
        <v>104</v>
      </c>
      <c r="C38" s="9" t="s">
        <v>76</v>
      </c>
      <c r="D38" s="10">
        <v>816</v>
      </c>
      <c r="E38" s="10">
        <v>1</v>
      </c>
      <c r="F38" s="10">
        <v>0</v>
      </c>
      <c r="G38" s="10">
        <v>1</v>
      </c>
      <c r="H38" s="10">
        <v>0</v>
      </c>
      <c r="I38" s="10">
        <v>1</v>
      </c>
      <c r="J38" s="10">
        <v>826</v>
      </c>
      <c r="K38" s="10">
        <v>0.5</v>
      </c>
      <c r="L38" s="10">
        <v>2</v>
      </c>
      <c r="M38" s="10">
        <v>0.5</v>
      </c>
      <c r="N38" s="9">
        <f t="shared" si="0"/>
        <v>6</v>
      </c>
      <c r="O38" s="19" t="s">
        <v>209</v>
      </c>
      <c r="P38" s="10"/>
      <c r="Q38" s="10"/>
    </row>
    <row r="39" spans="1:17" ht="47.25" x14ac:dyDescent="0.25">
      <c r="A39" s="9">
        <v>24</v>
      </c>
      <c r="B39" s="7" t="s">
        <v>105</v>
      </c>
      <c r="C39" s="11" t="s">
        <v>20</v>
      </c>
      <c r="D39" s="10">
        <v>801</v>
      </c>
      <c r="E39" s="10">
        <v>4</v>
      </c>
      <c r="F39" s="10">
        <v>1.5</v>
      </c>
      <c r="G39" s="10">
        <v>1</v>
      </c>
      <c r="H39" s="10">
        <v>4</v>
      </c>
      <c r="I39" s="10">
        <v>5</v>
      </c>
      <c r="J39" s="10">
        <v>809</v>
      </c>
      <c r="K39" s="10">
        <v>1.5</v>
      </c>
      <c r="L39" s="10">
        <v>2</v>
      </c>
      <c r="M39" s="10">
        <v>2</v>
      </c>
      <c r="N39" s="9">
        <f t="shared" si="0"/>
        <v>21</v>
      </c>
      <c r="O39" s="19" t="s">
        <v>202</v>
      </c>
      <c r="P39" s="10"/>
      <c r="Q39" s="10" t="s">
        <v>283</v>
      </c>
    </row>
    <row r="40" spans="1:17" ht="47.25" x14ac:dyDescent="0.25">
      <c r="A40" s="9">
        <v>25</v>
      </c>
      <c r="B40" s="7" t="s">
        <v>106</v>
      </c>
      <c r="C40" s="11" t="s">
        <v>20</v>
      </c>
      <c r="D40" s="10">
        <v>821</v>
      </c>
      <c r="E40" s="10">
        <v>5</v>
      </c>
      <c r="F40" s="10">
        <v>3</v>
      </c>
      <c r="G40" s="10">
        <v>0</v>
      </c>
      <c r="H40" s="10">
        <v>0</v>
      </c>
      <c r="I40" s="10">
        <v>6</v>
      </c>
      <c r="J40" s="10">
        <v>817</v>
      </c>
      <c r="K40" s="10">
        <v>0.5</v>
      </c>
      <c r="L40" s="10">
        <v>0</v>
      </c>
      <c r="M40" s="10">
        <v>0</v>
      </c>
      <c r="N40" s="9">
        <f t="shared" si="0"/>
        <v>14.5</v>
      </c>
      <c r="O40" s="19" t="s">
        <v>198</v>
      </c>
      <c r="P40" s="10"/>
      <c r="Q40" s="10" t="s">
        <v>284</v>
      </c>
    </row>
    <row r="41" spans="1:17" ht="31.5" x14ac:dyDescent="0.25">
      <c r="A41" s="9">
        <v>26</v>
      </c>
      <c r="B41" s="7" t="s">
        <v>107</v>
      </c>
      <c r="C41" s="11" t="s">
        <v>20</v>
      </c>
      <c r="D41" s="10">
        <v>811</v>
      </c>
      <c r="E41" s="10">
        <v>5</v>
      </c>
      <c r="F41" s="10">
        <v>3.5</v>
      </c>
      <c r="G41" s="10">
        <v>1.5</v>
      </c>
      <c r="H41" s="10">
        <v>3</v>
      </c>
      <c r="I41" s="10">
        <v>0</v>
      </c>
      <c r="J41" s="10">
        <v>818</v>
      </c>
      <c r="K41" s="10">
        <v>0</v>
      </c>
      <c r="L41" s="10">
        <v>1</v>
      </c>
      <c r="M41" s="10">
        <v>2</v>
      </c>
      <c r="N41" s="9">
        <f t="shared" si="0"/>
        <v>16</v>
      </c>
      <c r="O41" s="19" t="s">
        <v>204</v>
      </c>
      <c r="P41" s="10"/>
      <c r="Q41" s="10" t="s">
        <v>284</v>
      </c>
    </row>
    <row r="42" spans="1:17" ht="31.5" x14ac:dyDescent="0.25">
      <c r="A42" s="9">
        <v>27</v>
      </c>
      <c r="B42" s="7" t="s">
        <v>108</v>
      </c>
      <c r="C42" s="11" t="s">
        <v>20</v>
      </c>
      <c r="D42" s="10">
        <v>814</v>
      </c>
      <c r="E42" s="10">
        <v>5</v>
      </c>
      <c r="F42" s="10">
        <v>5</v>
      </c>
      <c r="G42" s="10">
        <v>2</v>
      </c>
      <c r="H42" s="10">
        <v>4.5</v>
      </c>
      <c r="I42" s="10">
        <v>3</v>
      </c>
      <c r="J42" s="10">
        <v>824</v>
      </c>
      <c r="K42" s="10">
        <v>1.5</v>
      </c>
      <c r="L42" s="10">
        <v>0.5</v>
      </c>
      <c r="M42" s="10">
        <v>2</v>
      </c>
      <c r="N42" s="9">
        <f t="shared" si="0"/>
        <v>23.5</v>
      </c>
      <c r="O42" s="19" t="s">
        <v>201</v>
      </c>
      <c r="P42" s="10"/>
      <c r="Q42" s="10" t="s">
        <v>283</v>
      </c>
    </row>
    <row r="43" spans="1:17" ht="15.75" x14ac:dyDescent="0.2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ht="15.75" x14ac:dyDescent="0.25">
      <c r="A44" s="2"/>
    </row>
    <row r="45" spans="1:17" ht="15.75" x14ac:dyDescent="0.25">
      <c r="A45" s="2" t="s">
        <v>266</v>
      </c>
    </row>
    <row r="46" spans="1:17" ht="15.75" x14ac:dyDescent="0.25">
      <c r="A46" s="2"/>
    </row>
    <row r="47" spans="1:17" ht="15.75" x14ac:dyDescent="0.25">
      <c r="A47" s="2" t="s">
        <v>267</v>
      </c>
    </row>
    <row r="48" spans="1:17" ht="15.75" x14ac:dyDescent="0.25">
      <c r="A48" s="2"/>
    </row>
    <row r="49" spans="1:1" ht="15.75" x14ac:dyDescent="0.25">
      <c r="A49" s="2" t="s">
        <v>268</v>
      </c>
    </row>
    <row r="50" spans="1:1" ht="15.75" x14ac:dyDescent="0.25">
      <c r="A50" s="2"/>
    </row>
    <row r="51" spans="1:1" ht="15.75" x14ac:dyDescent="0.25">
      <c r="A51" s="2" t="s">
        <v>269</v>
      </c>
    </row>
  </sheetData>
  <mergeCells count="20">
    <mergeCell ref="A12:A15"/>
    <mergeCell ref="B12:B15"/>
    <mergeCell ref="C12:C15"/>
    <mergeCell ref="D12:N12"/>
    <mergeCell ref="O12:O15"/>
    <mergeCell ref="I14:I15"/>
    <mergeCell ref="J14:J15"/>
    <mergeCell ref="K14:K15"/>
    <mergeCell ref="L14:L15"/>
    <mergeCell ref="M14:M15"/>
    <mergeCell ref="Q12:Q15"/>
    <mergeCell ref="D13:I13"/>
    <mergeCell ref="J13:M13"/>
    <mergeCell ref="N13:N15"/>
    <mergeCell ref="D14:D15"/>
    <mergeCell ref="E14:E15"/>
    <mergeCell ref="F14:F15"/>
    <mergeCell ref="G14:G15"/>
    <mergeCell ref="H14:H15"/>
    <mergeCell ref="P12:P15"/>
  </mergeCells>
  <pageMargins left="0.7" right="0.7" top="0.75" bottom="0.75" header="0.3" footer="0.3"/>
  <pageSetup paperSize="9" scale="73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zoomScale="80" zoomScaleNormal="80" workbookViewId="0"/>
  </sheetViews>
  <sheetFormatPr defaultRowHeight="15" x14ac:dyDescent="0.25"/>
  <cols>
    <col min="1" max="1" width="8.85546875" customWidth="1"/>
    <col min="2" max="2" width="17.28515625" customWidth="1"/>
    <col min="17" max="17" width="9.140625" style="43"/>
  </cols>
  <sheetData>
    <row r="1" spans="1:17" ht="15.75" x14ac:dyDescent="0.25">
      <c r="A1" s="3"/>
      <c r="B1" s="4"/>
      <c r="C1" s="4"/>
      <c r="D1" s="4"/>
      <c r="E1" s="4"/>
      <c r="F1" s="4"/>
      <c r="G1" s="4"/>
      <c r="H1" s="4"/>
      <c r="I1" s="1" t="s">
        <v>0</v>
      </c>
      <c r="J1" s="4"/>
      <c r="K1" s="4"/>
      <c r="L1" s="4"/>
      <c r="M1" s="4"/>
      <c r="N1" s="4"/>
      <c r="O1" s="4"/>
      <c r="P1" s="4"/>
      <c r="Q1" s="42"/>
    </row>
    <row r="2" spans="1:17" ht="15.75" x14ac:dyDescent="0.25">
      <c r="A2" s="3"/>
      <c r="B2" s="4"/>
      <c r="C2" s="4"/>
      <c r="D2" s="4"/>
      <c r="E2" s="4"/>
      <c r="F2" s="4"/>
      <c r="G2" s="4"/>
      <c r="H2" s="4"/>
      <c r="I2" s="1" t="s">
        <v>1</v>
      </c>
      <c r="J2" s="4"/>
      <c r="K2" s="4"/>
      <c r="L2" s="4"/>
      <c r="M2" s="4"/>
      <c r="N2" s="4"/>
      <c r="O2" s="4"/>
      <c r="P2" s="4"/>
      <c r="Q2" s="42"/>
    </row>
    <row r="3" spans="1:17" ht="15.75" x14ac:dyDescent="0.25">
      <c r="A3" s="3"/>
      <c r="B3" s="4"/>
      <c r="C3" s="4"/>
      <c r="D3" s="4"/>
      <c r="E3" s="4"/>
      <c r="F3" s="4"/>
      <c r="G3" s="4"/>
      <c r="H3" s="4"/>
      <c r="I3" s="1" t="s">
        <v>110</v>
      </c>
      <c r="J3" s="4"/>
      <c r="K3" s="4"/>
      <c r="L3" s="4"/>
      <c r="M3" s="4"/>
      <c r="N3" s="4"/>
      <c r="O3" s="4"/>
      <c r="P3" s="4"/>
      <c r="Q3" s="42"/>
    </row>
    <row r="4" spans="1:17" ht="15.75" x14ac:dyDescent="0.25">
      <c r="A4" s="3"/>
      <c r="B4" s="4"/>
      <c r="C4" s="4"/>
      <c r="D4" s="4"/>
      <c r="E4" s="4"/>
      <c r="F4" s="4"/>
      <c r="G4" s="4"/>
      <c r="H4" s="4"/>
      <c r="I4" s="1" t="s">
        <v>15</v>
      </c>
      <c r="J4" s="4"/>
      <c r="K4" s="4"/>
      <c r="L4" s="4"/>
      <c r="M4" s="4"/>
      <c r="N4" s="4"/>
      <c r="O4" s="4"/>
      <c r="P4" s="4"/>
      <c r="Q4" s="42"/>
    </row>
    <row r="5" spans="1:17" ht="15.75" x14ac:dyDescent="0.25">
      <c r="A5" s="3"/>
      <c r="B5" s="4"/>
      <c r="C5" s="4"/>
      <c r="D5" s="4"/>
      <c r="E5" s="4"/>
      <c r="F5" s="4"/>
      <c r="G5" s="4"/>
      <c r="H5" s="4"/>
      <c r="I5" s="1" t="s">
        <v>2</v>
      </c>
      <c r="J5" s="4"/>
      <c r="K5" s="4"/>
      <c r="L5" s="4"/>
      <c r="M5" s="4"/>
      <c r="N5" s="4"/>
      <c r="O5" s="4"/>
      <c r="P5" s="4"/>
      <c r="Q5" s="42"/>
    </row>
    <row r="6" spans="1:17" ht="15.75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7" ht="15.75" x14ac:dyDescent="0.25">
      <c r="A7" s="3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7" ht="15.75" x14ac:dyDescent="0.25">
      <c r="A8" s="3" t="s">
        <v>16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7" ht="15.75" x14ac:dyDescent="0.25">
      <c r="A9" s="3" t="s">
        <v>224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7" ht="15.75" x14ac:dyDescent="0.25">
      <c r="A10" s="3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7" ht="15.75" x14ac:dyDescent="0.25">
      <c r="A11" s="2"/>
    </row>
    <row r="12" spans="1:17" ht="15.75" x14ac:dyDescent="0.25">
      <c r="A12" s="2" t="s">
        <v>223</v>
      </c>
    </row>
    <row r="13" spans="1:17" ht="15.75" x14ac:dyDescent="0.25">
      <c r="A13" s="2"/>
    </row>
    <row r="14" spans="1:17" ht="46.9" customHeight="1" x14ac:dyDescent="0.25">
      <c r="A14" s="34" t="s">
        <v>5</v>
      </c>
      <c r="B14" s="34" t="s">
        <v>6</v>
      </c>
      <c r="C14" s="34" t="s">
        <v>7</v>
      </c>
      <c r="D14" s="34" t="s">
        <v>8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 t="s">
        <v>17</v>
      </c>
      <c r="P14" s="34" t="s">
        <v>18</v>
      </c>
      <c r="Q14" s="44" t="s">
        <v>9</v>
      </c>
    </row>
    <row r="15" spans="1:17" ht="62.45" customHeight="1" x14ac:dyDescent="0.25">
      <c r="A15" s="34"/>
      <c r="B15" s="34"/>
      <c r="C15" s="34"/>
      <c r="D15" s="34" t="s">
        <v>10</v>
      </c>
      <c r="E15" s="34"/>
      <c r="F15" s="34"/>
      <c r="G15" s="34"/>
      <c r="H15" s="34"/>
      <c r="I15" s="34"/>
      <c r="J15" s="34" t="s">
        <v>11</v>
      </c>
      <c r="K15" s="34"/>
      <c r="L15" s="34"/>
      <c r="M15" s="34"/>
      <c r="N15" s="40" t="s">
        <v>12</v>
      </c>
      <c r="O15" s="34"/>
      <c r="P15" s="34"/>
      <c r="Q15" s="44"/>
    </row>
    <row r="16" spans="1:17" ht="15" customHeight="1" x14ac:dyDescent="0.25">
      <c r="A16" s="34"/>
      <c r="B16" s="34"/>
      <c r="C16" s="34"/>
      <c r="D16" s="34" t="s">
        <v>13</v>
      </c>
      <c r="E16" s="34">
        <v>1</v>
      </c>
      <c r="F16" s="34">
        <v>2</v>
      </c>
      <c r="G16" s="34">
        <v>3</v>
      </c>
      <c r="H16" s="34">
        <v>4</v>
      </c>
      <c r="I16" s="34">
        <v>5</v>
      </c>
      <c r="J16" s="34" t="s">
        <v>13</v>
      </c>
      <c r="K16" s="34">
        <v>1</v>
      </c>
      <c r="L16" s="34">
        <v>2</v>
      </c>
      <c r="M16" s="34">
        <v>3</v>
      </c>
      <c r="N16" s="40"/>
      <c r="O16" s="34"/>
      <c r="P16" s="34"/>
      <c r="Q16" s="44"/>
    </row>
    <row r="17" spans="1:17" ht="15" customHeight="1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40"/>
      <c r="O17" s="34"/>
      <c r="P17" s="34"/>
      <c r="Q17" s="44"/>
    </row>
    <row r="18" spans="1:17" ht="47.25" x14ac:dyDescent="0.25">
      <c r="A18" s="9">
        <v>1</v>
      </c>
      <c r="B18" s="8" t="s">
        <v>111</v>
      </c>
      <c r="C18" s="9" t="s">
        <v>36</v>
      </c>
      <c r="D18" s="9">
        <v>902</v>
      </c>
      <c r="E18" s="9">
        <v>1</v>
      </c>
      <c r="F18" s="9">
        <v>0.5</v>
      </c>
      <c r="G18" s="9">
        <v>1</v>
      </c>
      <c r="H18" s="9">
        <v>0.5</v>
      </c>
      <c r="I18" s="9">
        <v>1</v>
      </c>
      <c r="J18" s="9">
        <v>921</v>
      </c>
      <c r="K18" s="9">
        <v>0.5</v>
      </c>
      <c r="L18" s="9">
        <v>2</v>
      </c>
      <c r="M18" s="9">
        <v>0.5</v>
      </c>
      <c r="N18" s="9">
        <f>E18+F18+G18+H18+I18+K18+L18+M18</f>
        <v>7</v>
      </c>
      <c r="O18" s="18" t="s">
        <v>206</v>
      </c>
      <c r="P18" s="9"/>
      <c r="Q18" s="10"/>
    </row>
    <row r="19" spans="1:17" ht="47.25" x14ac:dyDescent="0.25">
      <c r="A19" s="9">
        <v>2</v>
      </c>
      <c r="B19" s="8" t="s">
        <v>112</v>
      </c>
      <c r="C19" s="9" t="s">
        <v>27</v>
      </c>
      <c r="D19" s="9">
        <v>923</v>
      </c>
      <c r="E19" s="9">
        <v>5</v>
      </c>
      <c r="F19" s="9">
        <v>4</v>
      </c>
      <c r="G19" s="9">
        <v>4</v>
      </c>
      <c r="H19" s="9">
        <v>4.5</v>
      </c>
      <c r="I19" s="9">
        <v>8</v>
      </c>
      <c r="J19" s="9">
        <v>918</v>
      </c>
      <c r="K19" s="9">
        <v>2</v>
      </c>
      <c r="L19" s="9">
        <v>2</v>
      </c>
      <c r="M19" s="9">
        <v>2</v>
      </c>
      <c r="N19" s="9">
        <f t="shared" ref="N19:N41" si="0">E19+F19+G19+H19+I19+K19+L19+M19</f>
        <v>31.5</v>
      </c>
      <c r="O19" s="18" t="s">
        <v>235</v>
      </c>
      <c r="P19" s="9"/>
      <c r="Q19" s="10" t="s">
        <v>282</v>
      </c>
    </row>
    <row r="20" spans="1:17" ht="47.25" x14ac:dyDescent="0.25">
      <c r="A20" s="9">
        <v>3</v>
      </c>
      <c r="B20" s="8" t="s">
        <v>113</v>
      </c>
      <c r="C20" s="9" t="s">
        <v>28</v>
      </c>
      <c r="D20" s="9">
        <v>921</v>
      </c>
      <c r="E20" s="9">
        <v>2.75</v>
      </c>
      <c r="F20" s="9">
        <v>0</v>
      </c>
      <c r="G20" s="9">
        <v>0.5</v>
      </c>
      <c r="H20" s="9">
        <v>0</v>
      </c>
      <c r="I20" s="9">
        <v>5</v>
      </c>
      <c r="J20" s="9">
        <v>902</v>
      </c>
      <c r="K20" s="9">
        <v>2</v>
      </c>
      <c r="L20" s="9">
        <v>2</v>
      </c>
      <c r="M20" s="9">
        <v>0.5</v>
      </c>
      <c r="N20" s="9">
        <f t="shared" si="0"/>
        <v>12.75</v>
      </c>
      <c r="O20" s="18" t="s">
        <v>202</v>
      </c>
      <c r="P20" s="9"/>
      <c r="Q20" s="10" t="s">
        <v>284</v>
      </c>
    </row>
    <row r="21" spans="1:17" ht="47.25" x14ac:dyDescent="0.25">
      <c r="A21" s="9">
        <v>4</v>
      </c>
      <c r="B21" s="8" t="s">
        <v>114</v>
      </c>
      <c r="C21" s="9" t="s">
        <v>29</v>
      </c>
      <c r="D21" s="9">
        <v>922</v>
      </c>
      <c r="E21" s="9">
        <v>0</v>
      </c>
      <c r="F21" s="9">
        <v>0</v>
      </c>
      <c r="G21" s="9">
        <v>3</v>
      </c>
      <c r="H21" s="9">
        <v>3.5</v>
      </c>
      <c r="I21" s="9">
        <v>6</v>
      </c>
      <c r="J21" s="9">
        <v>916</v>
      </c>
      <c r="K21" s="9">
        <v>0.5</v>
      </c>
      <c r="L21" s="9">
        <v>0.5</v>
      </c>
      <c r="M21" s="9">
        <v>0</v>
      </c>
      <c r="N21" s="9">
        <f t="shared" si="0"/>
        <v>13.5</v>
      </c>
      <c r="O21" s="18" t="s">
        <v>201</v>
      </c>
      <c r="P21" s="9"/>
      <c r="Q21" s="10" t="s">
        <v>284</v>
      </c>
    </row>
    <row r="22" spans="1:17" ht="47.25" x14ac:dyDescent="0.25">
      <c r="A22" s="9">
        <v>5</v>
      </c>
      <c r="B22" s="8" t="s">
        <v>115</v>
      </c>
      <c r="C22" s="9" t="s">
        <v>30</v>
      </c>
      <c r="D22" s="9">
        <v>924</v>
      </c>
      <c r="E22" s="9">
        <v>0.25</v>
      </c>
      <c r="F22" s="9">
        <v>0.5</v>
      </c>
      <c r="G22" s="9">
        <v>0</v>
      </c>
      <c r="H22" s="9">
        <v>0.5</v>
      </c>
      <c r="I22" s="9">
        <v>0</v>
      </c>
      <c r="J22" s="9">
        <v>925</v>
      </c>
      <c r="K22" s="9">
        <v>0.5</v>
      </c>
      <c r="L22" s="9">
        <v>0.5</v>
      </c>
      <c r="M22" s="9">
        <v>1.5</v>
      </c>
      <c r="N22" s="9">
        <f t="shared" si="0"/>
        <v>3.75</v>
      </c>
      <c r="O22" s="18" t="s">
        <v>229</v>
      </c>
      <c r="P22" s="9"/>
      <c r="Q22" s="10"/>
    </row>
    <row r="23" spans="1:17" ht="31.5" x14ac:dyDescent="0.25">
      <c r="A23" s="9">
        <v>6</v>
      </c>
      <c r="B23" s="8" t="s">
        <v>116</v>
      </c>
      <c r="C23" s="9" t="s">
        <v>31</v>
      </c>
      <c r="D23" s="9">
        <v>901</v>
      </c>
      <c r="E23" s="9">
        <v>0.25</v>
      </c>
      <c r="F23" s="9">
        <v>0</v>
      </c>
      <c r="G23" s="9">
        <v>2</v>
      </c>
      <c r="H23" s="9">
        <v>0.5</v>
      </c>
      <c r="I23" s="9">
        <v>2</v>
      </c>
      <c r="J23" s="9">
        <v>922</v>
      </c>
      <c r="K23" s="9">
        <v>1.5</v>
      </c>
      <c r="L23" s="9">
        <v>2</v>
      </c>
      <c r="M23" s="9">
        <v>1</v>
      </c>
      <c r="N23" s="9">
        <f t="shared" si="0"/>
        <v>9.25</v>
      </c>
      <c r="O23" s="18" t="s">
        <v>197</v>
      </c>
      <c r="P23" s="9"/>
      <c r="Q23" s="10"/>
    </row>
    <row r="24" spans="1:17" ht="47.25" x14ac:dyDescent="0.25">
      <c r="A24" s="9">
        <v>7</v>
      </c>
      <c r="B24" s="8" t="s">
        <v>117</v>
      </c>
      <c r="C24" s="9" t="s">
        <v>33</v>
      </c>
      <c r="D24" s="9">
        <v>908</v>
      </c>
      <c r="E24" s="9">
        <v>0</v>
      </c>
      <c r="F24" s="9">
        <v>0</v>
      </c>
      <c r="G24" s="9">
        <v>1</v>
      </c>
      <c r="H24" s="9">
        <v>5</v>
      </c>
      <c r="I24" s="9">
        <v>8</v>
      </c>
      <c r="J24" s="9">
        <v>924</v>
      </c>
      <c r="K24" s="9">
        <v>2</v>
      </c>
      <c r="L24" s="9">
        <v>0</v>
      </c>
      <c r="M24" s="9">
        <v>0</v>
      </c>
      <c r="N24" s="9">
        <f t="shared" si="0"/>
        <v>16</v>
      </c>
      <c r="O24" s="18" t="s">
        <v>200</v>
      </c>
      <c r="P24" s="9"/>
      <c r="Q24" s="10" t="s">
        <v>283</v>
      </c>
    </row>
    <row r="25" spans="1:17" ht="47.25" x14ac:dyDescent="0.25">
      <c r="A25" s="9">
        <v>8</v>
      </c>
      <c r="B25" s="8" t="s">
        <v>190</v>
      </c>
      <c r="C25" s="9" t="s">
        <v>188</v>
      </c>
      <c r="D25" s="10">
        <v>903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915</v>
      </c>
      <c r="K25" s="10">
        <v>1</v>
      </c>
      <c r="L25" s="10">
        <v>0</v>
      </c>
      <c r="M25" s="10">
        <v>0</v>
      </c>
      <c r="N25" s="9">
        <f t="shared" si="0"/>
        <v>1</v>
      </c>
      <c r="O25" s="19" t="s">
        <v>213</v>
      </c>
      <c r="P25" s="10"/>
      <c r="Q25" s="10"/>
    </row>
    <row r="26" spans="1:17" ht="47.25" x14ac:dyDescent="0.25">
      <c r="A26" s="9">
        <v>9</v>
      </c>
      <c r="B26" s="8" t="s">
        <v>191</v>
      </c>
      <c r="C26" s="9" t="s">
        <v>61</v>
      </c>
      <c r="D26" s="10">
        <v>910</v>
      </c>
      <c r="E26" s="10">
        <v>3</v>
      </c>
      <c r="F26" s="10">
        <v>0.5</v>
      </c>
      <c r="G26" s="10">
        <v>0.5</v>
      </c>
      <c r="H26" s="10">
        <v>0.5</v>
      </c>
      <c r="I26" s="10">
        <v>4</v>
      </c>
      <c r="J26" s="10">
        <v>923</v>
      </c>
      <c r="K26" s="10">
        <v>0.5</v>
      </c>
      <c r="L26" s="10">
        <v>0.5</v>
      </c>
      <c r="M26" s="10">
        <v>1.5</v>
      </c>
      <c r="N26" s="9">
        <f t="shared" si="0"/>
        <v>11</v>
      </c>
      <c r="O26" s="19" t="s">
        <v>237</v>
      </c>
      <c r="P26" s="10"/>
      <c r="Q26" s="10"/>
    </row>
    <row r="27" spans="1:17" ht="31.5" x14ac:dyDescent="0.25">
      <c r="A27" s="9">
        <v>10</v>
      </c>
      <c r="B27" s="8" t="s">
        <v>118</v>
      </c>
      <c r="C27" s="9" t="s">
        <v>47</v>
      </c>
      <c r="D27" s="10">
        <v>909</v>
      </c>
      <c r="E27" s="10">
        <v>1.5</v>
      </c>
      <c r="F27" s="10">
        <v>0</v>
      </c>
      <c r="G27" s="10">
        <v>0.5</v>
      </c>
      <c r="H27" s="10">
        <v>0.5</v>
      </c>
      <c r="I27" s="10">
        <v>3</v>
      </c>
      <c r="J27" s="10">
        <v>913</v>
      </c>
      <c r="K27" s="10">
        <v>0.5</v>
      </c>
      <c r="L27" s="10">
        <v>0</v>
      </c>
      <c r="M27" s="10">
        <v>0</v>
      </c>
      <c r="N27" s="9">
        <f t="shared" si="0"/>
        <v>6</v>
      </c>
      <c r="O27" s="19" t="s">
        <v>238</v>
      </c>
      <c r="P27" s="10"/>
      <c r="Q27" s="10"/>
    </row>
    <row r="28" spans="1:17" ht="31.5" x14ac:dyDescent="0.25">
      <c r="A28" s="9">
        <v>11</v>
      </c>
      <c r="B28" s="8" t="s">
        <v>119</v>
      </c>
      <c r="C28" s="9" t="s">
        <v>48</v>
      </c>
      <c r="D28" s="10">
        <v>918</v>
      </c>
      <c r="E28" s="10">
        <v>0.25</v>
      </c>
      <c r="F28" s="10">
        <v>0</v>
      </c>
      <c r="G28" s="10">
        <v>0</v>
      </c>
      <c r="H28" s="10">
        <v>0.5</v>
      </c>
      <c r="I28" s="10">
        <v>0</v>
      </c>
      <c r="J28" s="10">
        <v>903</v>
      </c>
      <c r="K28" s="10">
        <v>0</v>
      </c>
      <c r="L28" s="10">
        <v>0</v>
      </c>
      <c r="M28" s="10">
        <v>0.5</v>
      </c>
      <c r="N28" s="9">
        <f t="shared" si="0"/>
        <v>1.25</v>
      </c>
      <c r="O28" s="19" t="s">
        <v>243</v>
      </c>
      <c r="P28" s="10"/>
      <c r="Q28" s="10"/>
    </row>
    <row r="29" spans="1:17" ht="47.25" x14ac:dyDescent="0.25">
      <c r="A29" s="9">
        <v>12</v>
      </c>
      <c r="B29" s="8" t="s">
        <v>120</v>
      </c>
      <c r="C29" s="9" t="s">
        <v>49</v>
      </c>
      <c r="D29" s="10">
        <v>916</v>
      </c>
      <c r="E29" s="10">
        <v>0.25</v>
      </c>
      <c r="F29" s="10">
        <v>0.5</v>
      </c>
      <c r="G29" s="10">
        <v>0.5</v>
      </c>
      <c r="H29" s="10">
        <v>0</v>
      </c>
      <c r="I29" s="10">
        <v>0.5</v>
      </c>
      <c r="J29" s="10">
        <v>907</v>
      </c>
      <c r="K29" s="10">
        <v>0.5</v>
      </c>
      <c r="L29" s="10">
        <v>0</v>
      </c>
      <c r="M29" s="10">
        <v>0</v>
      </c>
      <c r="N29" s="9">
        <f t="shared" si="0"/>
        <v>2.25</v>
      </c>
      <c r="O29" s="19" t="s">
        <v>242</v>
      </c>
      <c r="P29" s="10"/>
      <c r="Q29" s="10"/>
    </row>
    <row r="30" spans="1:17" ht="31.5" x14ac:dyDescent="0.25">
      <c r="A30" s="9">
        <v>13</v>
      </c>
      <c r="B30" s="8" t="s">
        <v>121</v>
      </c>
      <c r="C30" s="9" t="s">
        <v>55</v>
      </c>
      <c r="D30" s="10">
        <v>917</v>
      </c>
      <c r="E30" s="10">
        <v>1.5</v>
      </c>
      <c r="F30" s="10">
        <v>0</v>
      </c>
      <c r="G30" s="10">
        <v>0</v>
      </c>
      <c r="H30" s="10">
        <v>0</v>
      </c>
      <c r="I30" s="10">
        <v>0.5</v>
      </c>
      <c r="J30" s="10">
        <v>911</v>
      </c>
      <c r="K30" s="10">
        <v>0</v>
      </c>
      <c r="L30" s="10">
        <v>0.5</v>
      </c>
      <c r="M30" s="10">
        <v>0.5</v>
      </c>
      <c r="N30" s="9">
        <f t="shared" si="0"/>
        <v>3</v>
      </c>
      <c r="O30" s="19" t="s">
        <v>241</v>
      </c>
      <c r="P30" s="10"/>
      <c r="Q30" s="10"/>
    </row>
    <row r="31" spans="1:17" ht="47.25" x14ac:dyDescent="0.25">
      <c r="A31" s="9">
        <v>14</v>
      </c>
      <c r="B31" s="8" t="s">
        <v>123</v>
      </c>
      <c r="C31" s="9" t="s">
        <v>122</v>
      </c>
      <c r="D31" s="10">
        <v>904</v>
      </c>
      <c r="E31" s="10">
        <v>0</v>
      </c>
      <c r="F31" s="10">
        <v>0.5</v>
      </c>
      <c r="G31" s="10">
        <v>0</v>
      </c>
      <c r="H31" s="10">
        <v>0</v>
      </c>
      <c r="I31" s="10">
        <v>1.5</v>
      </c>
      <c r="J31" s="10">
        <v>917</v>
      </c>
      <c r="K31" s="10">
        <v>0.5</v>
      </c>
      <c r="L31" s="10">
        <v>1.5</v>
      </c>
      <c r="M31" s="10">
        <v>1.5</v>
      </c>
      <c r="N31" s="9">
        <f t="shared" si="0"/>
        <v>5.5</v>
      </c>
      <c r="O31" s="19" t="s">
        <v>239</v>
      </c>
      <c r="P31" s="10"/>
      <c r="Q31" s="10"/>
    </row>
    <row r="32" spans="1:17" ht="31.5" x14ac:dyDescent="0.25">
      <c r="A32" s="9">
        <v>15</v>
      </c>
      <c r="B32" s="8" t="s">
        <v>124</v>
      </c>
      <c r="C32" s="9" t="s">
        <v>58</v>
      </c>
      <c r="D32" s="10">
        <v>905</v>
      </c>
      <c r="E32" s="10">
        <v>0</v>
      </c>
      <c r="F32" s="10">
        <v>0</v>
      </c>
      <c r="G32" s="10">
        <v>0.5</v>
      </c>
      <c r="H32" s="10">
        <v>0.5</v>
      </c>
      <c r="I32" s="10">
        <v>1</v>
      </c>
      <c r="J32" s="10">
        <v>914</v>
      </c>
      <c r="K32" s="10">
        <v>2</v>
      </c>
      <c r="L32" s="10">
        <v>2</v>
      </c>
      <c r="M32" s="10">
        <v>0</v>
      </c>
      <c r="N32" s="9">
        <f t="shared" si="0"/>
        <v>6</v>
      </c>
      <c r="O32" s="19" t="s">
        <v>238</v>
      </c>
      <c r="P32" s="10"/>
      <c r="Q32" s="10"/>
    </row>
    <row r="33" spans="1:17" ht="31.5" x14ac:dyDescent="0.25">
      <c r="A33" s="9">
        <v>16</v>
      </c>
      <c r="B33" s="8" t="s">
        <v>125</v>
      </c>
      <c r="C33" s="9" t="s">
        <v>61</v>
      </c>
      <c r="D33" s="10">
        <v>914</v>
      </c>
      <c r="E33" s="10">
        <v>0</v>
      </c>
      <c r="F33" s="10">
        <v>1</v>
      </c>
      <c r="G33" s="10">
        <v>0</v>
      </c>
      <c r="H33" s="10">
        <v>0</v>
      </c>
      <c r="I33" s="10">
        <v>5</v>
      </c>
      <c r="J33" s="10">
        <v>905</v>
      </c>
      <c r="K33" s="10">
        <v>0.5</v>
      </c>
      <c r="L33" s="10">
        <v>0</v>
      </c>
      <c r="M33" s="10">
        <v>0</v>
      </c>
      <c r="N33" s="9">
        <f t="shared" si="0"/>
        <v>6.5</v>
      </c>
      <c r="O33" s="19" t="s">
        <v>207</v>
      </c>
      <c r="P33" s="10"/>
      <c r="Q33" s="10"/>
    </row>
    <row r="34" spans="1:17" ht="47.25" x14ac:dyDescent="0.25">
      <c r="A34" s="9">
        <v>17</v>
      </c>
      <c r="B34" s="8" t="s">
        <v>126</v>
      </c>
      <c r="C34" s="9" t="s">
        <v>72</v>
      </c>
      <c r="D34" s="10">
        <v>907</v>
      </c>
      <c r="E34" s="10">
        <v>0</v>
      </c>
      <c r="F34" s="10">
        <v>0</v>
      </c>
      <c r="G34" s="10">
        <v>0</v>
      </c>
      <c r="H34" s="10">
        <v>2</v>
      </c>
      <c r="I34" s="10">
        <v>6</v>
      </c>
      <c r="J34" s="10">
        <v>919</v>
      </c>
      <c r="K34" s="10">
        <v>0.5</v>
      </c>
      <c r="L34" s="10">
        <v>2</v>
      </c>
      <c r="M34" s="10">
        <v>1.5</v>
      </c>
      <c r="N34" s="9">
        <f t="shared" si="0"/>
        <v>12</v>
      </c>
      <c r="O34" s="19" t="s">
        <v>203</v>
      </c>
      <c r="P34" s="10"/>
      <c r="Q34" s="10" t="s">
        <v>284</v>
      </c>
    </row>
    <row r="35" spans="1:17" ht="47.25" x14ac:dyDescent="0.25">
      <c r="A35" s="9">
        <v>18</v>
      </c>
      <c r="B35" s="8" t="s">
        <v>127</v>
      </c>
      <c r="C35" s="9" t="s">
        <v>76</v>
      </c>
      <c r="D35" s="10">
        <v>915</v>
      </c>
      <c r="E35" s="10">
        <v>0.5</v>
      </c>
      <c r="F35" s="10">
        <v>0</v>
      </c>
      <c r="G35" s="10">
        <v>0.5</v>
      </c>
      <c r="H35" s="10">
        <v>0.5</v>
      </c>
      <c r="I35" s="10">
        <v>1</v>
      </c>
      <c r="J35" s="10">
        <v>901</v>
      </c>
      <c r="K35" s="10">
        <v>1</v>
      </c>
      <c r="L35" s="10">
        <v>2</v>
      </c>
      <c r="M35" s="10">
        <v>0.5</v>
      </c>
      <c r="N35" s="9">
        <f t="shared" si="0"/>
        <v>6</v>
      </c>
      <c r="O35" s="19" t="s">
        <v>238</v>
      </c>
      <c r="P35" s="10"/>
      <c r="Q35" s="10"/>
    </row>
    <row r="36" spans="1:17" ht="31.5" x14ac:dyDescent="0.25">
      <c r="A36" s="9">
        <v>19</v>
      </c>
      <c r="B36" s="8" t="s">
        <v>128</v>
      </c>
      <c r="C36" s="8" t="s">
        <v>20</v>
      </c>
      <c r="D36" s="10">
        <v>913</v>
      </c>
      <c r="E36" s="10">
        <v>0.5</v>
      </c>
      <c r="F36" s="10">
        <v>0.5</v>
      </c>
      <c r="G36" s="10">
        <v>0.5</v>
      </c>
      <c r="H36" s="10">
        <v>0.5</v>
      </c>
      <c r="I36" s="10">
        <v>1.5</v>
      </c>
      <c r="J36" s="10">
        <v>908</v>
      </c>
      <c r="K36" s="10">
        <v>1</v>
      </c>
      <c r="L36" s="17">
        <v>1.5</v>
      </c>
      <c r="M36" s="10">
        <v>2</v>
      </c>
      <c r="N36" s="9">
        <f t="shared" si="0"/>
        <v>8</v>
      </c>
      <c r="O36" s="19" t="s">
        <v>199</v>
      </c>
      <c r="P36" s="10"/>
      <c r="Q36" s="10"/>
    </row>
    <row r="37" spans="1:17" ht="47.25" x14ac:dyDescent="0.25">
      <c r="A37" s="9">
        <v>20</v>
      </c>
      <c r="B37" s="8" t="s">
        <v>129</v>
      </c>
      <c r="C37" s="12" t="s">
        <v>20</v>
      </c>
      <c r="D37" s="10">
        <v>919</v>
      </c>
      <c r="E37" s="10">
        <v>0.25</v>
      </c>
      <c r="F37" s="10">
        <v>0.5</v>
      </c>
      <c r="G37" s="10">
        <v>1</v>
      </c>
      <c r="H37" s="10">
        <v>0</v>
      </c>
      <c r="I37" s="10">
        <v>2</v>
      </c>
      <c r="J37" s="10">
        <v>910</v>
      </c>
      <c r="K37" s="10">
        <v>1</v>
      </c>
      <c r="L37" s="10">
        <v>2</v>
      </c>
      <c r="M37" s="10">
        <v>2</v>
      </c>
      <c r="N37" s="9">
        <f t="shared" si="0"/>
        <v>8.75</v>
      </c>
      <c r="O37" s="19" t="s">
        <v>198</v>
      </c>
      <c r="P37" s="10"/>
      <c r="Q37" s="10"/>
    </row>
    <row r="38" spans="1:17" ht="31.5" x14ac:dyDescent="0.25">
      <c r="A38" s="9">
        <v>21</v>
      </c>
      <c r="B38" s="8" t="s">
        <v>130</v>
      </c>
      <c r="C38" s="12" t="s">
        <v>20</v>
      </c>
      <c r="D38" s="10">
        <v>911</v>
      </c>
      <c r="E38" s="10">
        <v>0.5</v>
      </c>
      <c r="F38" s="10">
        <v>0.5</v>
      </c>
      <c r="G38" s="10">
        <v>0.5</v>
      </c>
      <c r="H38" s="10">
        <v>0.5</v>
      </c>
      <c r="I38" s="10">
        <v>1</v>
      </c>
      <c r="J38" s="10">
        <v>906</v>
      </c>
      <c r="K38" s="10">
        <v>1</v>
      </c>
      <c r="L38" s="10">
        <v>0</v>
      </c>
      <c r="M38" s="10">
        <v>0</v>
      </c>
      <c r="N38" s="9">
        <f t="shared" si="0"/>
        <v>4</v>
      </c>
      <c r="O38" s="19" t="s">
        <v>228</v>
      </c>
      <c r="P38" s="10"/>
      <c r="Q38" s="10"/>
    </row>
    <row r="39" spans="1:17" ht="31.5" x14ac:dyDescent="0.25">
      <c r="A39" s="9">
        <v>22</v>
      </c>
      <c r="B39" s="8" t="s">
        <v>131</v>
      </c>
      <c r="C39" s="12" t="s">
        <v>20</v>
      </c>
      <c r="D39" s="10">
        <v>912</v>
      </c>
      <c r="E39" s="10">
        <v>0</v>
      </c>
      <c r="F39" s="10">
        <v>1</v>
      </c>
      <c r="G39" s="10">
        <v>2</v>
      </c>
      <c r="H39" s="10">
        <v>0</v>
      </c>
      <c r="I39" s="10">
        <v>1</v>
      </c>
      <c r="J39" s="10">
        <v>904</v>
      </c>
      <c r="K39" s="10">
        <v>1</v>
      </c>
      <c r="L39" s="10">
        <v>1.5</v>
      </c>
      <c r="M39" s="10">
        <v>1</v>
      </c>
      <c r="N39" s="9">
        <f t="shared" si="0"/>
        <v>7.5</v>
      </c>
      <c r="O39" s="19" t="s">
        <v>205</v>
      </c>
      <c r="P39" s="10">
        <v>10</v>
      </c>
      <c r="Q39" s="10"/>
    </row>
    <row r="40" spans="1:17" ht="47.25" x14ac:dyDescent="0.25">
      <c r="A40" s="9">
        <v>23</v>
      </c>
      <c r="B40" s="8" t="s">
        <v>132</v>
      </c>
      <c r="C40" s="12" t="s">
        <v>20</v>
      </c>
      <c r="D40" s="10">
        <v>920</v>
      </c>
      <c r="E40" s="10">
        <v>1.5</v>
      </c>
      <c r="F40" s="10">
        <v>0.5</v>
      </c>
      <c r="G40" s="10">
        <v>4</v>
      </c>
      <c r="H40" s="10">
        <v>3</v>
      </c>
      <c r="I40" s="10">
        <v>7</v>
      </c>
      <c r="J40" s="10">
        <v>912</v>
      </c>
      <c r="K40" s="10">
        <v>2</v>
      </c>
      <c r="L40" s="10">
        <v>0</v>
      </c>
      <c r="M40" s="10">
        <v>2</v>
      </c>
      <c r="N40" s="9">
        <f t="shared" si="0"/>
        <v>20</v>
      </c>
      <c r="O40" s="19" t="s">
        <v>236</v>
      </c>
      <c r="P40" s="10"/>
      <c r="Q40" s="10" t="s">
        <v>283</v>
      </c>
    </row>
    <row r="41" spans="1:17" ht="47.25" x14ac:dyDescent="0.25">
      <c r="A41" s="9">
        <v>24</v>
      </c>
      <c r="B41" s="8" t="s">
        <v>133</v>
      </c>
      <c r="C41" s="12" t="s">
        <v>20</v>
      </c>
      <c r="D41" s="10">
        <v>906</v>
      </c>
      <c r="E41" s="10">
        <v>0.25</v>
      </c>
      <c r="F41" s="10">
        <v>0</v>
      </c>
      <c r="G41" s="10">
        <v>0</v>
      </c>
      <c r="H41" s="10">
        <v>0</v>
      </c>
      <c r="I41" s="10">
        <v>2</v>
      </c>
      <c r="J41" s="10">
        <v>920</v>
      </c>
      <c r="K41" s="10">
        <v>2</v>
      </c>
      <c r="L41" s="10">
        <v>0.5</v>
      </c>
      <c r="M41" s="10">
        <v>0</v>
      </c>
      <c r="N41" s="9">
        <f t="shared" si="0"/>
        <v>4.75</v>
      </c>
      <c r="O41" s="19" t="s">
        <v>240</v>
      </c>
      <c r="P41" s="10"/>
      <c r="Q41" s="10"/>
    </row>
    <row r="42" spans="1:17" ht="15.75" x14ac:dyDescent="0.2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5.75" x14ac:dyDescent="0.25">
      <c r="A43" s="2"/>
    </row>
    <row r="44" spans="1:17" ht="15.75" x14ac:dyDescent="0.25">
      <c r="A44" s="2" t="s">
        <v>266</v>
      </c>
    </row>
    <row r="45" spans="1:17" ht="15.75" x14ac:dyDescent="0.25">
      <c r="A45" s="2"/>
    </row>
    <row r="46" spans="1:17" ht="15.75" x14ac:dyDescent="0.25">
      <c r="A46" s="2" t="s">
        <v>259</v>
      </c>
    </row>
    <row r="47" spans="1:17" ht="15.75" x14ac:dyDescent="0.25">
      <c r="A47" s="2"/>
    </row>
    <row r="48" spans="1:17" ht="15.75" x14ac:dyDescent="0.25">
      <c r="A48" s="2" t="s">
        <v>270</v>
      </c>
    </row>
    <row r="49" spans="1:1" ht="15.75" x14ac:dyDescent="0.25">
      <c r="A49" s="2"/>
    </row>
    <row r="50" spans="1:1" ht="15.75" x14ac:dyDescent="0.25">
      <c r="A50" s="2" t="s">
        <v>271</v>
      </c>
    </row>
  </sheetData>
  <mergeCells count="20">
    <mergeCell ref="A14:A17"/>
    <mergeCell ref="B14:B17"/>
    <mergeCell ref="C14:C17"/>
    <mergeCell ref="D14:N14"/>
    <mergeCell ref="O14:O17"/>
    <mergeCell ref="I16:I17"/>
    <mergeCell ref="J16:J17"/>
    <mergeCell ref="K16:K17"/>
    <mergeCell ref="L16:L17"/>
    <mergeCell ref="M16:M17"/>
    <mergeCell ref="Q14:Q17"/>
    <mergeCell ref="D15:I15"/>
    <mergeCell ref="J15:M15"/>
    <mergeCell ref="N15:N17"/>
    <mergeCell ref="D16:D17"/>
    <mergeCell ref="E16:E17"/>
    <mergeCell ref="F16:F17"/>
    <mergeCell ref="G16:G17"/>
    <mergeCell ref="H16:H17"/>
    <mergeCell ref="P14:P17"/>
  </mergeCells>
  <pageMargins left="0.7" right="0.7" top="0.75" bottom="0.75" header="0.3" footer="0.3"/>
  <pageSetup paperSize="9" scale="73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zoomScale="80" zoomScaleNormal="80" workbookViewId="0"/>
  </sheetViews>
  <sheetFormatPr defaultRowHeight="15" x14ac:dyDescent="0.25"/>
  <cols>
    <col min="1" max="1" width="8.85546875" customWidth="1"/>
    <col min="2" max="2" width="17.28515625" customWidth="1"/>
    <col min="4" max="4" width="9.140625" style="21"/>
    <col min="10" max="10" width="9.140625" style="21"/>
    <col min="17" max="17" width="9.140625" style="43"/>
  </cols>
  <sheetData>
    <row r="1" spans="1:17" ht="15.75" x14ac:dyDescent="0.25">
      <c r="A1" s="3"/>
      <c r="B1" s="4"/>
      <c r="C1" s="4"/>
      <c r="D1" s="20"/>
      <c r="E1" s="4"/>
      <c r="F1" s="4"/>
      <c r="G1" s="4"/>
      <c r="H1" s="4"/>
      <c r="I1" s="1" t="s">
        <v>0</v>
      </c>
      <c r="J1" s="20"/>
      <c r="K1" s="4"/>
      <c r="L1" s="4"/>
      <c r="M1" s="4"/>
      <c r="N1" s="4"/>
      <c r="O1" s="4"/>
      <c r="P1" s="4"/>
      <c r="Q1" s="42"/>
    </row>
    <row r="2" spans="1:17" ht="15.75" x14ac:dyDescent="0.25">
      <c r="A2" s="3"/>
      <c r="B2" s="4"/>
      <c r="C2" s="4"/>
      <c r="D2" s="20"/>
      <c r="E2" s="4"/>
      <c r="F2" s="4"/>
      <c r="G2" s="4"/>
      <c r="H2" s="4"/>
      <c r="I2" s="1" t="s">
        <v>1</v>
      </c>
      <c r="J2" s="20"/>
      <c r="K2" s="4"/>
      <c r="L2" s="4"/>
      <c r="M2" s="4"/>
      <c r="N2" s="4"/>
      <c r="O2" s="4"/>
      <c r="P2" s="4"/>
      <c r="Q2" s="42"/>
    </row>
    <row r="3" spans="1:17" ht="15.75" x14ac:dyDescent="0.25">
      <c r="A3" s="3"/>
      <c r="B3" s="4"/>
      <c r="C3" s="4"/>
      <c r="D3" s="20"/>
      <c r="E3" s="4"/>
      <c r="F3" s="4"/>
      <c r="G3" s="4"/>
      <c r="H3" s="4"/>
      <c r="I3" s="1" t="s">
        <v>246</v>
      </c>
      <c r="J3" s="20"/>
      <c r="K3" s="4"/>
      <c r="L3" s="4"/>
      <c r="M3" s="4"/>
      <c r="N3" s="4"/>
      <c r="O3" s="4"/>
      <c r="P3" s="4"/>
      <c r="Q3" s="42"/>
    </row>
    <row r="4" spans="1:17" ht="15.75" x14ac:dyDescent="0.25">
      <c r="A4" s="3"/>
      <c r="B4" s="4"/>
      <c r="C4" s="4"/>
      <c r="D4" s="20"/>
      <c r="E4" s="4"/>
      <c r="F4" s="4"/>
      <c r="G4" s="4"/>
      <c r="H4" s="4"/>
      <c r="I4" s="1" t="s">
        <v>15</v>
      </c>
      <c r="J4" s="20"/>
      <c r="K4" s="4"/>
      <c r="L4" s="4"/>
      <c r="M4" s="4"/>
      <c r="N4" s="4"/>
      <c r="O4" s="4"/>
      <c r="P4" s="4"/>
      <c r="Q4" s="42"/>
    </row>
    <row r="5" spans="1:17" ht="15.75" x14ac:dyDescent="0.25">
      <c r="A5" s="3"/>
      <c r="B5" s="4"/>
      <c r="C5" s="4"/>
      <c r="D5" s="20"/>
      <c r="E5" s="4"/>
      <c r="F5" s="4"/>
      <c r="G5" s="4"/>
      <c r="H5" s="4"/>
      <c r="I5" s="1" t="s">
        <v>2</v>
      </c>
      <c r="J5" s="20"/>
      <c r="K5" s="4"/>
      <c r="L5" s="4"/>
      <c r="M5" s="4"/>
      <c r="N5" s="4"/>
      <c r="O5" s="4"/>
      <c r="P5" s="4"/>
      <c r="Q5" s="42"/>
    </row>
    <row r="6" spans="1:17" ht="15.75" x14ac:dyDescent="0.25">
      <c r="A6" s="3"/>
      <c r="B6" s="4"/>
      <c r="C6" s="4"/>
      <c r="D6" s="20"/>
      <c r="E6" s="4"/>
      <c r="F6" s="4"/>
      <c r="G6" s="4"/>
      <c r="H6" s="4"/>
      <c r="I6" s="4"/>
      <c r="J6" s="20"/>
      <c r="K6" s="4"/>
      <c r="L6" s="4"/>
      <c r="M6" s="4"/>
    </row>
    <row r="7" spans="1:17" ht="15.75" x14ac:dyDescent="0.25">
      <c r="A7" s="3" t="s">
        <v>3</v>
      </c>
      <c r="B7" s="4"/>
      <c r="C7" s="4"/>
      <c r="D7" s="20"/>
      <c r="E7" s="4"/>
      <c r="F7" s="4"/>
      <c r="G7" s="4"/>
      <c r="H7" s="4"/>
      <c r="I7" s="4"/>
      <c r="J7" s="20"/>
      <c r="K7" s="4"/>
      <c r="L7" s="4"/>
      <c r="M7" s="4"/>
    </row>
    <row r="8" spans="1:17" ht="15.75" x14ac:dyDescent="0.25">
      <c r="A8" s="3" t="s">
        <v>16</v>
      </c>
      <c r="B8" s="4"/>
      <c r="C8" s="4"/>
      <c r="D8" s="20"/>
      <c r="E8" s="4"/>
      <c r="F8" s="4"/>
      <c r="G8" s="4"/>
      <c r="H8" s="4"/>
      <c r="I8" s="4"/>
      <c r="J8" s="20"/>
      <c r="K8" s="4"/>
      <c r="L8" s="4"/>
      <c r="M8" s="4"/>
    </row>
    <row r="9" spans="1:17" ht="15.75" x14ac:dyDescent="0.25">
      <c r="A9" s="3" t="s">
        <v>247</v>
      </c>
      <c r="B9" s="4"/>
      <c r="C9" s="4"/>
      <c r="D9" s="20"/>
      <c r="E9" s="4"/>
      <c r="F9" s="4"/>
      <c r="G9" s="4"/>
      <c r="H9" s="4"/>
      <c r="I9" s="4"/>
      <c r="J9" s="20"/>
      <c r="K9" s="4"/>
      <c r="L9" s="4"/>
      <c r="M9" s="4"/>
    </row>
    <row r="10" spans="1:17" ht="15.75" x14ac:dyDescent="0.25">
      <c r="A10" s="2" t="s">
        <v>248</v>
      </c>
    </row>
    <row r="11" spans="1:17" ht="15.75" x14ac:dyDescent="0.25">
      <c r="A11" s="2"/>
    </row>
    <row r="12" spans="1:17" ht="46.9" customHeight="1" x14ac:dyDescent="0.25">
      <c r="A12" s="34" t="s">
        <v>5</v>
      </c>
      <c r="B12" s="34" t="s">
        <v>6</v>
      </c>
      <c r="C12" s="34" t="s">
        <v>7</v>
      </c>
      <c r="D12" s="34" t="s">
        <v>8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 t="s">
        <v>17</v>
      </c>
      <c r="P12" s="34" t="s">
        <v>18</v>
      </c>
      <c r="Q12" s="44" t="s">
        <v>9</v>
      </c>
    </row>
    <row r="13" spans="1:17" ht="62.45" customHeight="1" x14ac:dyDescent="0.25">
      <c r="A13" s="34"/>
      <c r="B13" s="34"/>
      <c r="C13" s="34"/>
      <c r="D13" s="34" t="s">
        <v>10</v>
      </c>
      <c r="E13" s="34"/>
      <c r="F13" s="34"/>
      <c r="G13" s="34"/>
      <c r="H13" s="34"/>
      <c r="I13" s="34"/>
      <c r="J13" s="34" t="s">
        <v>11</v>
      </c>
      <c r="K13" s="34"/>
      <c r="L13" s="34"/>
      <c r="M13" s="34"/>
      <c r="N13" s="40" t="s">
        <v>12</v>
      </c>
      <c r="O13" s="34"/>
      <c r="P13" s="34"/>
      <c r="Q13" s="44"/>
    </row>
    <row r="14" spans="1:17" ht="15" customHeight="1" x14ac:dyDescent="0.25">
      <c r="A14" s="34"/>
      <c r="B14" s="34"/>
      <c r="C14" s="34"/>
      <c r="D14" s="41" t="s">
        <v>13</v>
      </c>
      <c r="E14" s="34">
        <v>1</v>
      </c>
      <c r="F14" s="34">
        <v>2</v>
      </c>
      <c r="G14" s="34">
        <v>3</v>
      </c>
      <c r="H14" s="34">
        <v>4</v>
      </c>
      <c r="I14" s="34">
        <v>5</v>
      </c>
      <c r="J14" s="41" t="s">
        <v>13</v>
      </c>
      <c r="K14" s="34">
        <v>1</v>
      </c>
      <c r="L14" s="34">
        <v>2</v>
      </c>
      <c r="M14" s="34">
        <v>3</v>
      </c>
      <c r="N14" s="40"/>
      <c r="O14" s="34"/>
      <c r="P14" s="34"/>
      <c r="Q14" s="44"/>
    </row>
    <row r="15" spans="1:17" ht="15" customHeight="1" x14ac:dyDescent="0.25">
      <c r="A15" s="34"/>
      <c r="B15" s="34"/>
      <c r="C15" s="34"/>
      <c r="D15" s="41"/>
      <c r="E15" s="34"/>
      <c r="F15" s="34"/>
      <c r="G15" s="34"/>
      <c r="H15" s="34"/>
      <c r="I15" s="34"/>
      <c r="J15" s="41"/>
      <c r="K15" s="34"/>
      <c r="L15" s="34"/>
      <c r="M15" s="34"/>
      <c r="N15" s="40"/>
      <c r="O15" s="34"/>
      <c r="P15" s="34"/>
      <c r="Q15" s="44"/>
    </row>
    <row r="16" spans="1:17" ht="47.25" x14ac:dyDescent="0.25">
      <c r="A16" s="9">
        <v>1</v>
      </c>
      <c r="B16" s="16" t="s">
        <v>134</v>
      </c>
      <c r="C16" s="9" t="s">
        <v>36</v>
      </c>
      <c r="D16" s="22">
        <v>1019</v>
      </c>
      <c r="E16" s="9">
        <v>3</v>
      </c>
      <c r="F16" s="9">
        <v>1.5</v>
      </c>
      <c r="G16" s="9">
        <v>4.5</v>
      </c>
      <c r="H16" s="9">
        <v>5</v>
      </c>
      <c r="I16" s="9">
        <v>10</v>
      </c>
      <c r="J16" s="22">
        <v>1024</v>
      </c>
      <c r="K16" s="9">
        <v>1</v>
      </c>
      <c r="L16" s="9">
        <v>1</v>
      </c>
      <c r="M16" s="9">
        <v>1</v>
      </c>
      <c r="N16" s="23">
        <f>E16+F16+G16+H16+I16+K16+L16+M16</f>
        <v>27</v>
      </c>
      <c r="O16" s="19">
        <v>1</v>
      </c>
      <c r="P16" s="9"/>
      <c r="Q16" s="10" t="s">
        <v>282</v>
      </c>
    </row>
    <row r="17" spans="1:17" ht="47.25" x14ac:dyDescent="0.25">
      <c r="A17" s="9">
        <v>2</v>
      </c>
      <c r="B17" s="16" t="s">
        <v>135</v>
      </c>
      <c r="C17" s="9" t="s">
        <v>28</v>
      </c>
      <c r="D17" s="22">
        <v>1029</v>
      </c>
      <c r="E17" s="9">
        <v>2</v>
      </c>
      <c r="F17" s="9">
        <v>1</v>
      </c>
      <c r="G17" s="9">
        <v>1</v>
      </c>
      <c r="H17" s="9">
        <v>1.5</v>
      </c>
      <c r="I17" s="9">
        <v>0</v>
      </c>
      <c r="J17" s="22">
        <v>1016</v>
      </c>
      <c r="K17" s="9">
        <v>0</v>
      </c>
      <c r="L17" s="9">
        <v>1</v>
      </c>
      <c r="M17" s="9">
        <v>1</v>
      </c>
      <c r="N17" s="23">
        <f t="shared" ref="N17:N44" si="0">E17+F17+G17+H17+I17+K17+L17+M17</f>
        <v>7.5</v>
      </c>
      <c r="O17" s="19" t="s">
        <v>249</v>
      </c>
      <c r="P17" s="9"/>
      <c r="Q17" s="10"/>
    </row>
    <row r="18" spans="1:17" ht="31.5" x14ac:dyDescent="0.25">
      <c r="A18" s="9">
        <v>3</v>
      </c>
      <c r="B18" s="16" t="s">
        <v>136</v>
      </c>
      <c r="C18" s="9" t="s">
        <v>30</v>
      </c>
      <c r="D18" s="22">
        <v>1008</v>
      </c>
      <c r="E18" s="9">
        <v>1</v>
      </c>
      <c r="F18" s="9">
        <v>1</v>
      </c>
      <c r="G18" s="9">
        <v>0.5</v>
      </c>
      <c r="H18" s="9">
        <v>0.5</v>
      </c>
      <c r="I18" s="9">
        <v>0</v>
      </c>
      <c r="J18" s="22">
        <v>1015</v>
      </c>
      <c r="K18" s="9">
        <v>0</v>
      </c>
      <c r="L18" s="9">
        <v>1</v>
      </c>
      <c r="M18" s="9">
        <v>0</v>
      </c>
      <c r="N18" s="23">
        <f t="shared" si="0"/>
        <v>4</v>
      </c>
      <c r="O18" s="19" t="s">
        <v>250</v>
      </c>
      <c r="P18" s="9"/>
      <c r="Q18" s="10"/>
    </row>
    <row r="19" spans="1:17" ht="47.25" x14ac:dyDescent="0.25">
      <c r="A19" s="9">
        <v>4</v>
      </c>
      <c r="B19" s="16" t="s">
        <v>137</v>
      </c>
      <c r="C19" s="9" t="s">
        <v>31</v>
      </c>
      <c r="D19" s="22">
        <v>1017</v>
      </c>
      <c r="E19" s="9">
        <v>3</v>
      </c>
      <c r="F19" s="9">
        <v>0.5</v>
      </c>
      <c r="G19" s="9">
        <v>4.5</v>
      </c>
      <c r="H19" s="9">
        <v>1</v>
      </c>
      <c r="I19" s="9">
        <v>2</v>
      </c>
      <c r="J19" s="22">
        <v>1008</v>
      </c>
      <c r="K19" s="9">
        <v>1</v>
      </c>
      <c r="L19" s="9">
        <v>0</v>
      </c>
      <c r="M19" s="9">
        <v>1</v>
      </c>
      <c r="N19" s="23">
        <f t="shared" si="0"/>
        <v>13</v>
      </c>
      <c r="O19" s="19" t="s">
        <v>205</v>
      </c>
      <c r="P19" s="9"/>
      <c r="Q19" s="10" t="s">
        <v>284</v>
      </c>
    </row>
    <row r="20" spans="1:17" ht="31.5" x14ac:dyDescent="0.25">
      <c r="A20" s="9">
        <v>5</v>
      </c>
      <c r="B20" s="16" t="s">
        <v>138</v>
      </c>
      <c r="C20" s="9" t="s">
        <v>33</v>
      </c>
      <c r="D20" s="22">
        <v>1015</v>
      </c>
      <c r="E20" s="9">
        <v>2.5</v>
      </c>
      <c r="F20" s="9">
        <v>2</v>
      </c>
      <c r="G20" s="9">
        <v>4.5</v>
      </c>
      <c r="H20" s="9">
        <v>5</v>
      </c>
      <c r="I20" s="9">
        <v>4</v>
      </c>
      <c r="J20" s="22">
        <v>1011</v>
      </c>
      <c r="K20" s="9">
        <v>0</v>
      </c>
      <c r="L20" s="9">
        <v>2</v>
      </c>
      <c r="M20" s="9">
        <v>1</v>
      </c>
      <c r="N20" s="23">
        <f t="shared" si="0"/>
        <v>21</v>
      </c>
      <c r="O20" s="19" t="s">
        <v>202</v>
      </c>
      <c r="P20" s="9"/>
      <c r="Q20" s="10" t="s">
        <v>283</v>
      </c>
    </row>
    <row r="21" spans="1:17" ht="47.25" x14ac:dyDescent="0.25">
      <c r="A21" s="9">
        <v>6</v>
      </c>
      <c r="B21" s="16" t="s">
        <v>140</v>
      </c>
      <c r="C21" s="9" t="s">
        <v>34</v>
      </c>
      <c r="D21" s="22">
        <v>1018</v>
      </c>
      <c r="E21" s="9">
        <v>2</v>
      </c>
      <c r="F21" s="9">
        <v>0</v>
      </c>
      <c r="G21" s="9">
        <v>0</v>
      </c>
      <c r="H21" s="9">
        <v>0</v>
      </c>
      <c r="I21" s="9">
        <v>0</v>
      </c>
      <c r="J21" s="22">
        <v>1009</v>
      </c>
      <c r="K21" s="9">
        <v>1</v>
      </c>
      <c r="L21" s="9">
        <v>1</v>
      </c>
      <c r="M21" s="9">
        <v>1</v>
      </c>
      <c r="N21" s="23">
        <f t="shared" si="0"/>
        <v>5</v>
      </c>
      <c r="O21" s="19" t="s">
        <v>251</v>
      </c>
      <c r="P21" s="9"/>
      <c r="Q21" s="10"/>
    </row>
    <row r="22" spans="1:17" ht="31.5" x14ac:dyDescent="0.25">
      <c r="A22" s="9">
        <v>7</v>
      </c>
      <c r="B22" s="16" t="s">
        <v>141</v>
      </c>
      <c r="C22" s="9" t="s">
        <v>35</v>
      </c>
      <c r="D22" s="22">
        <v>1022</v>
      </c>
      <c r="E22" s="9">
        <v>5</v>
      </c>
      <c r="F22" s="9">
        <v>1.5</v>
      </c>
      <c r="G22" s="9">
        <v>5</v>
      </c>
      <c r="H22" s="9">
        <v>2</v>
      </c>
      <c r="I22" s="9">
        <v>0</v>
      </c>
      <c r="J22" s="22">
        <v>1014</v>
      </c>
      <c r="K22" s="9">
        <v>1</v>
      </c>
      <c r="L22" s="9">
        <v>1</v>
      </c>
      <c r="M22" s="9">
        <v>1</v>
      </c>
      <c r="N22" s="23">
        <f t="shared" si="0"/>
        <v>16.5</v>
      </c>
      <c r="O22" s="19" t="s">
        <v>252</v>
      </c>
      <c r="P22" s="9"/>
      <c r="Q22" s="10" t="s">
        <v>284</v>
      </c>
    </row>
    <row r="23" spans="1:17" ht="31.5" x14ac:dyDescent="0.25">
      <c r="A23" s="9">
        <v>8</v>
      </c>
      <c r="B23" s="28" t="s">
        <v>142</v>
      </c>
      <c r="C23" s="9" t="s">
        <v>40</v>
      </c>
      <c r="D23" s="22">
        <v>1009</v>
      </c>
      <c r="E23" s="9">
        <v>1</v>
      </c>
      <c r="F23" s="9">
        <v>1</v>
      </c>
      <c r="G23" s="9">
        <v>1.5</v>
      </c>
      <c r="H23" s="9">
        <v>2</v>
      </c>
      <c r="I23" s="9">
        <v>4</v>
      </c>
      <c r="J23" s="22">
        <v>1029</v>
      </c>
      <c r="K23" s="9">
        <v>0</v>
      </c>
      <c r="L23" s="9">
        <v>0</v>
      </c>
      <c r="M23" s="9">
        <v>1</v>
      </c>
      <c r="N23" s="23">
        <f t="shared" si="0"/>
        <v>10.5</v>
      </c>
      <c r="O23" s="19" t="s">
        <v>207</v>
      </c>
      <c r="P23" s="10"/>
      <c r="Q23" s="10"/>
    </row>
    <row r="24" spans="1:17" ht="31.5" x14ac:dyDescent="0.25">
      <c r="A24" s="46">
        <v>9</v>
      </c>
      <c r="B24" s="47" t="s">
        <v>184</v>
      </c>
      <c r="C24" s="30" t="s">
        <v>47</v>
      </c>
      <c r="D24" s="22">
        <v>1001</v>
      </c>
      <c r="E24" s="9">
        <v>0</v>
      </c>
      <c r="F24" s="9">
        <v>0.5</v>
      </c>
      <c r="G24" s="9">
        <v>0</v>
      </c>
      <c r="H24" s="9">
        <v>0.5</v>
      </c>
      <c r="I24" s="9">
        <v>0</v>
      </c>
      <c r="J24" s="22">
        <v>1021</v>
      </c>
      <c r="K24" s="9">
        <v>1</v>
      </c>
      <c r="L24" s="9">
        <v>1</v>
      </c>
      <c r="M24" s="9">
        <v>1</v>
      </c>
      <c r="N24" s="23">
        <f t="shared" si="0"/>
        <v>4</v>
      </c>
      <c r="O24" s="19" t="s">
        <v>250</v>
      </c>
      <c r="P24" s="10"/>
      <c r="Q24" s="10"/>
    </row>
    <row r="25" spans="1:17" ht="31.5" x14ac:dyDescent="0.25">
      <c r="A25" s="9">
        <v>10</v>
      </c>
      <c r="B25" s="29" t="s">
        <v>143</v>
      </c>
      <c r="C25" s="16" t="s">
        <v>48</v>
      </c>
      <c r="D25" s="22">
        <v>1021</v>
      </c>
      <c r="E25" s="9">
        <v>0.5</v>
      </c>
      <c r="F25" s="9">
        <v>0.5</v>
      </c>
      <c r="G25" s="9">
        <v>0.5</v>
      </c>
      <c r="H25" s="9">
        <v>0.5</v>
      </c>
      <c r="I25" s="9">
        <v>0</v>
      </c>
      <c r="J25" s="22">
        <v>1012</v>
      </c>
      <c r="K25" s="9">
        <v>1</v>
      </c>
      <c r="L25" s="9">
        <v>0</v>
      </c>
      <c r="M25" s="9">
        <v>0</v>
      </c>
      <c r="N25" s="23">
        <f t="shared" si="0"/>
        <v>3</v>
      </c>
      <c r="O25" s="19" t="s">
        <v>253</v>
      </c>
      <c r="P25" s="10"/>
      <c r="Q25" s="10"/>
    </row>
    <row r="26" spans="1:17" ht="31.5" x14ac:dyDescent="0.25">
      <c r="A26" s="9">
        <v>11</v>
      </c>
      <c r="B26" s="16" t="s">
        <v>144</v>
      </c>
      <c r="C26" s="16" t="s">
        <v>94</v>
      </c>
      <c r="D26" s="22">
        <v>1024</v>
      </c>
      <c r="E26" s="9">
        <v>5</v>
      </c>
      <c r="F26" s="9">
        <v>0</v>
      </c>
      <c r="G26" s="9">
        <v>2</v>
      </c>
      <c r="H26" s="9">
        <v>0</v>
      </c>
      <c r="I26" s="9">
        <v>0</v>
      </c>
      <c r="J26" s="22">
        <v>1010</v>
      </c>
      <c r="K26" s="9">
        <v>2</v>
      </c>
      <c r="L26" s="9">
        <v>1</v>
      </c>
      <c r="M26" s="9">
        <v>2</v>
      </c>
      <c r="N26" s="23">
        <f t="shared" si="0"/>
        <v>12</v>
      </c>
      <c r="O26" s="19" t="s">
        <v>206</v>
      </c>
      <c r="P26" s="10"/>
      <c r="Q26" s="10" t="s">
        <v>284</v>
      </c>
    </row>
    <row r="27" spans="1:17" ht="31.5" x14ac:dyDescent="0.25">
      <c r="A27" s="9">
        <v>12</v>
      </c>
      <c r="B27" s="16" t="s">
        <v>145</v>
      </c>
      <c r="C27" s="16" t="s">
        <v>54</v>
      </c>
      <c r="D27" s="22">
        <v>1016</v>
      </c>
      <c r="E27" s="9">
        <v>1.5</v>
      </c>
      <c r="F27" s="9">
        <v>1</v>
      </c>
      <c r="G27" s="9">
        <v>5</v>
      </c>
      <c r="H27" s="9">
        <v>1</v>
      </c>
      <c r="I27" s="9">
        <v>3</v>
      </c>
      <c r="J27" s="22">
        <v>1007</v>
      </c>
      <c r="K27" s="9">
        <v>2</v>
      </c>
      <c r="L27" s="9">
        <v>1</v>
      </c>
      <c r="M27" s="9">
        <v>2</v>
      </c>
      <c r="N27" s="23">
        <f t="shared" si="0"/>
        <v>16.5</v>
      </c>
      <c r="O27" s="19" t="s">
        <v>252</v>
      </c>
      <c r="P27" s="10"/>
      <c r="Q27" s="10" t="s">
        <v>284</v>
      </c>
    </row>
    <row r="28" spans="1:17" ht="31.5" x14ac:dyDescent="0.25">
      <c r="A28" s="9">
        <v>13</v>
      </c>
      <c r="B28" s="16" t="s">
        <v>146</v>
      </c>
      <c r="C28" s="16" t="s">
        <v>55</v>
      </c>
      <c r="D28" s="22">
        <v>1026</v>
      </c>
      <c r="E28" s="9">
        <v>1</v>
      </c>
      <c r="F28" s="9">
        <v>0.5</v>
      </c>
      <c r="G28" s="9">
        <v>0.5</v>
      </c>
      <c r="H28" s="9">
        <v>0.5</v>
      </c>
      <c r="I28" s="9">
        <v>0</v>
      </c>
      <c r="J28" s="22">
        <v>1028</v>
      </c>
      <c r="K28" s="9">
        <v>2</v>
      </c>
      <c r="L28" s="9">
        <v>1</v>
      </c>
      <c r="M28" s="9">
        <v>1</v>
      </c>
      <c r="N28" s="23">
        <f t="shared" si="0"/>
        <v>6.5</v>
      </c>
      <c r="O28" s="19" t="s">
        <v>239</v>
      </c>
      <c r="P28" s="10"/>
      <c r="Q28" s="10"/>
    </row>
    <row r="29" spans="1:17" ht="47.25" x14ac:dyDescent="0.25">
      <c r="A29" s="9">
        <v>14</v>
      </c>
      <c r="B29" s="15" t="s">
        <v>187</v>
      </c>
      <c r="C29" s="16" t="s">
        <v>188</v>
      </c>
      <c r="D29" s="22">
        <v>1013</v>
      </c>
      <c r="E29" s="9">
        <v>0</v>
      </c>
      <c r="F29" s="9">
        <v>2</v>
      </c>
      <c r="G29" s="9">
        <v>0.5</v>
      </c>
      <c r="H29" s="9">
        <v>0.5</v>
      </c>
      <c r="I29" s="9">
        <v>0</v>
      </c>
      <c r="J29" s="22">
        <v>1006</v>
      </c>
      <c r="K29" s="9">
        <v>2</v>
      </c>
      <c r="L29" s="9">
        <v>1</v>
      </c>
      <c r="M29" s="9">
        <v>1</v>
      </c>
      <c r="N29" s="23">
        <f t="shared" si="0"/>
        <v>7</v>
      </c>
      <c r="O29" s="19" t="s">
        <v>227</v>
      </c>
      <c r="P29" s="10"/>
      <c r="Q29" s="10"/>
    </row>
    <row r="30" spans="1:17" ht="32.25" thickBot="1" x14ac:dyDescent="0.3">
      <c r="A30" s="9">
        <v>15</v>
      </c>
      <c r="B30" s="16" t="s">
        <v>147</v>
      </c>
      <c r="C30" s="16" t="s">
        <v>66</v>
      </c>
      <c r="D30" s="22">
        <v>1028</v>
      </c>
      <c r="E30" s="9">
        <v>1.5</v>
      </c>
      <c r="F30" s="9">
        <v>1</v>
      </c>
      <c r="G30" s="9">
        <v>5</v>
      </c>
      <c r="H30" s="9">
        <v>0</v>
      </c>
      <c r="I30" s="9">
        <v>2</v>
      </c>
      <c r="J30" s="22">
        <v>1027</v>
      </c>
      <c r="K30" s="9">
        <v>2</v>
      </c>
      <c r="L30" s="9">
        <v>1</v>
      </c>
      <c r="M30" s="9">
        <v>1</v>
      </c>
      <c r="N30" s="23">
        <f t="shared" si="0"/>
        <v>13.5</v>
      </c>
      <c r="O30" s="19" t="s">
        <v>199</v>
      </c>
      <c r="P30" s="10"/>
      <c r="Q30" s="10" t="s">
        <v>284</v>
      </c>
    </row>
    <row r="31" spans="1:17" ht="48" thickBot="1" x14ac:dyDescent="0.3">
      <c r="A31" s="9">
        <v>16</v>
      </c>
      <c r="B31" s="14" t="s">
        <v>64</v>
      </c>
      <c r="C31" s="16" t="s">
        <v>69</v>
      </c>
      <c r="D31" s="22">
        <v>1025</v>
      </c>
      <c r="E31" s="9">
        <v>0.5</v>
      </c>
      <c r="F31" s="9">
        <v>1</v>
      </c>
      <c r="G31" s="9">
        <v>1</v>
      </c>
      <c r="H31" s="9">
        <v>1</v>
      </c>
      <c r="I31" s="9">
        <v>0</v>
      </c>
      <c r="J31" s="22">
        <v>1005</v>
      </c>
      <c r="K31" s="9">
        <v>1</v>
      </c>
      <c r="L31" s="9">
        <v>1</v>
      </c>
      <c r="M31" s="9">
        <v>0</v>
      </c>
      <c r="N31" s="23">
        <f t="shared" si="0"/>
        <v>5.5</v>
      </c>
      <c r="O31" s="19" t="s">
        <v>254</v>
      </c>
      <c r="P31" s="10"/>
      <c r="Q31" s="10"/>
    </row>
    <row r="32" spans="1:17" ht="48" thickBot="1" x14ac:dyDescent="0.3">
      <c r="A32" s="9">
        <v>17</v>
      </c>
      <c r="B32" s="14" t="s">
        <v>186</v>
      </c>
      <c r="C32" s="16" t="s">
        <v>74</v>
      </c>
      <c r="D32" s="22">
        <v>1002</v>
      </c>
      <c r="E32" s="9">
        <v>0.5</v>
      </c>
      <c r="F32" s="9">
        <v>1</v>
      </c>
      <c r="G32" s="9">
        <v>0.5</v>
      </c>
      <c r="H32" s="9">
        <v>0.5</v>
      </c>
      <c r="I32" s="9">
        <v>2</v>
      </c>
      <c r="J32" s="22">
        <v>1018</v>
      </c>
      <c r="K32" s="9">
        <v>1</v>
      </c>
      <c r="L32" s="9">
        <v>1</v>
      </c>
      <c r="M32" s="9">
        <v>1</v>
      </c>
      <c r="N32" s="23">
        <f t="shared" si="0"/>
        <v>7.5</v>
      </c>
      <c r="O32" s="19" t="s">
        <v>249</v>
      </c>
      <c r="P32" s="10"/>
      <c r="Q32" s="10"/>
    </row>
    <row r="33" spans="1:17" ht="63" x14ac:dyDescent="0.25">
      <c r="A33" s="9">
        <v>18</v>
      </c>
      <c r="B33" s="16" t="s">
        <v>148</v>
      </c>
      <c r="C33" s="16" t="s">
        <v>152</v>
      </c>
      <c r="D33" s="22">
        <v>1006</v>
      </c>
      <c r="E33" s="9">
        <v>0</v>
      </c>
      <c r="F33" s="9">
        <v>1.5</v>
      </c>
      <c r="G33" s="9">
        <v>0</v>
      </c>
      <c r="H33" s="9">
        <v>1</v>
      </c>
      <c r="I33" s="9">
        <v>0</v>
      </c>
      <c r="J33" s="22">
        <v>1023</v>
      </c>
      <c r="K33" s="9">
        <v>2</v>
      </c>
      <c r="L33" s="9">
        <v>1</v>
      </c>
      <c r="M33" s="9">
        <v>0</v>
      </c>
      <c r="N33" s="23">
        <f t="shared" si="0"/>
        <v>5.5</v>
      </c>
      <c r="O33" s="19" t="s">
        <v>254</v>
      </c>
      <c r="P33" s="10"/>
      <c r="Q33" s="10"/>
    </row>
    <row r="34" spans="1:17" ht="32.25" thickBot="1" x14ac:dyDescent="0.3">
      <c r="A34" s="9">
        <v>19</v>
      </c>
      <c r="B34" s="16" t="s">
        <v>149</v>
      </c>
      <c r="C34" s="16" t="s">
        <v>153</v>
      </c>
      <c r="D34" s="22">
        <v>1004</v>
      </c>
      <c r="E34" s="9">
        <v>0.5</v>
      </c>
      <c r="F34" s="9">
        <v>0.5</v>
      </c>
      <c r="G34" s="9">
        <v>0</v>
      </c>
      <c r="H34" s="9">
        <v>1</v>
      </c>
      <c r="I34" s="9">
        <v>0</v>
      </c>
      <c r="J34" s="22">
        <v>1017</v>
      </c>
      <c r="K34" s="9">
        <v>0</v>
      </c>
      <c r="L34" s="9">
        <v>1</v>
      </c>
      <c r="M34" s="9">
        <v>1</v>
      </c>
      <c r="N34" s="23">
        <f t="shared" si="0"/>
        <v>4</v>
      </c>
      <c r="O34" s="19" t="s">
        <v>250</v>
      </c>
      <c r="P34" s="10"/>
      <c r="Q34" s="10"/>
    </row>
    <row r="35" spans="1:17" ht="48" thickBot="1" x14ac:dyDescent="0.3">
      <c r="A35" s="9">
        <v>20</v>
      </c>
      <c r="B35" s="14" t="s">
        <v>185</v>
      </c>
      <c r="C35" s="16" t="s">
        <v>154</v>
      </c>
      <c r="D35" s="22">
        <v>1003</v>
      </c>
      <c r="E35" s="9">
        <v>0.5</v>
      </c>
      <c r="F35" s="9">
        <v>0</v>
      </c>
      <c r="G35" s="9">
        <v>0.5</v>
      </c>
      <c r="H35" s="9">
        <v>0</v>
      </c>
      <c r="I35" s="9">
        <v>0</v>
      </c>
      <c r="J35" s="22">
        <v>1020</v>
      </c>
      <c r="K35" s="9">
        <v>0</v>
      </c>
      <c r="L35" s="9">
        <v>0</v>
      </c>
      <c r="M35" s="9">
        <v>0</v>
      </c>
      <c r="N35" s="23">
        <f t="shared" si="0"/>
        <v>1</v>
      </c>
      <c r="O35" s="19" t="s">
        <v>255</v>
      </c>
      <c r="P35" s="10"/>
      <c r="Q35" s="10"/>
    </row>
    <row r="36" spans="1:17" ht="31.5" x14ac:dyDescent="0.25">
      <c r="A36" s="9">
        <v>21</v>
      </c>
      <c r="B36" s="16" t="s">
        <v>150</v>
      </c>
      <c r="C36" s="16" t="s">
        <v>155</v>
      </c>
      <c r="D36" s="22">
        <v>1005</v>
      </c>
      <c r="E36" s="9">
        <v>0.5</v>
      </c>
      <c r="F36" s="9">
        <v>0.5</v>
      </c>
      <c r="G36" s="9">
        <v>0</v>
      </c>
      <c r="H36" s="9">
        <v>0</v>
      </c>
      <c r="I36" s="9">
        <v>2</v>
      </c>
      <c r="J36" s="22">
        <v>1018</v>
      </c>
      <c r="K36" s="9">
        <v>0</v>
      </c>
      <c r="L36" s="9">
        <v>0</v>
      </c>
      <c r="M36" s="9">
        <v>1</v>
      </c>
      <c r="N36" s="23">
        <f t="shared" si="0"/>
        <v>4</v>
      </c>
      <c r="O36" s="19" t="s">
        <v>250</v>
      </c>
      <c r="P36" s="10"/>
      <c r="Q36" s="10"/>
    </row>
    <row r="37" spans="1:17" ht="31.5" x14ac:dyDescent="0.25">
      <c r="A37" s="9">
        <v>22</v>
      </c>
      <c r="B37" s="16" t="s">
        <v>151</v>
      </c>
      <c r="C37" s="16" t="s">
        <v>156</v>
      </c>
      <c r="D37" s="22">
        <v>1012</v>
      </c>
      <c r="E37" s="9">
        <v>0.5</v>
      </c>
      <c r="F37" s="9">
        <v>0.5</v>
      </c>
      <c r="G37" s="9">
        <v>0</v>
      </c>
      <c r="H37" s="9">
        <v>0</v>
      </c>
      <c r="I37" s="9">
        <v>0</v>
      </c>
      <c r="J37" s="22">
        <v>1001</v>
      </c>
      <c r="K37" s="9">
        <v>1</v>
      </c>
      <c r="L37" s="9">
        <v>2</v>
      </c>
      <c r="M37" s="9">
        <v>1</v>
      </c>
      <c r="N37" s="23">
        <f t="shared" si="0"/>
        <v>5</v>
      </c>
      <c r="O37" s="19" t="s">
        <v>251</v>
      </c>
      <c r="P37" s="10"/>
      <c r="Q37" s="10"/>
    </row>
    <row r="38" spans="1:17" ht="47.25" x14ac:dyDescent="0.25">
      <c r="A38" s="9">
        <v>23</v>
      </c>
      <c r="B38" s="16" t="s">
        <v>157</v>
      </c>
      <c r="C38" s="16" t="s">
        <v>158</v>
      </c>
      <c r="D38" s="22">
        <v>1011</v>
      </c>
      <c r="E38" s="9">
        <v>1</v>
      </c>
      <c r="F38" s="9">
        <v>0</v>
      </c>
      <c r="G38" s="9">
        <v>0</v>
      </c>
      <c r="H38" s="9">
        <v>0</v>
      </c>
      <c r="I38" s="9">
        <v>1</v>
      </c>
      <c r="J38" s="22">
        <v>1002</v>
      </c>
      <c r="K38" s="9">
        <v>0</v>
      </c>
      <c r="L38" s="9">
        <v>1</v>
      </c>
      <c r="M38" s="9">
        <v>0</v>
      </c>
      <c r="N38" s="23">
        <f t="shared" si="0"/>
        <v>3</v>
      </c>
      <c r="O38" s="19" t="s">
        <v>253</v>
      </c>
      <c r="P38" s="10"/>
      <c r="Q38" s="10"/>
    </row>
    <row r="39" spans="1:17" ht="47.25" x14ac:dyDescent="0.25">
      <c r="A39" s="9">
        <v>24</v>
      </c>
      <c r="B39" s="16" t="s">
        <v>159</v>
      </c>
      <c r="C39" s="16" t="s">
        <v>160</v>
      </c>
      <c r="D39" s="22">
        <v>1014</v>
      </c>
      <c r="E39" s="9">
        <v>0.5</v>
      </c>
      <c r="F39" s="9">
        <v>0.5</v>
      </c>
      <c r="G39" s="9">
        <v>0</v>
      </c>
      <c r="H39" s="9">
        <v>1</v>
      </c>
      <c r="I39" s="9">
        <v>0</v>
      </c>
      <c r="J39" s="22">
        <v>1026</v>
      </c>
      <c r="K39" s="9">
        <v>0</v>
      </c>
      <c r="L39" s="9">
        <v>0</v>
      </c>
      <c r="M39" s="9">
        <v>0</v>
      </c>
      <c r="N39" s="23">
        <f t="shared" si="0"/>
        <v>2</v>
      </c>
      <c r="O39" s="19" t="s">
        <v>256</v>
      </c>
      <c r="P39" s="10"/>
      <c r="Q39" s="10"/>
    </row>
    <row r="40" spans="1:17" ht="47.25" x14ac:dyDescent="0.25">
      <c r="A40" s="9">
        <v>25</v>
      </c>
      <c r="B40" s="16" t="s">
        <v>161</v>
      </c>
      <c r="C40" s="16" t="s">
        <v>40</v>
      </c>
      <c r="D40" s="22">
        <v>1027</v>
      </c>
      <c r="E40" s="9">
        <v>1</v>
      </c>
      <c r="F40" s="9">
        <v>1.5</v>
      </c>
      <c r="G40" s="9">
        <v>3</v>
      </c>
      <c r="H40" s="9">
        <v>2</v>
      </c>
      <c r="I40" s="9">
        <v>5</v>
      </c>
      <c r="J40" s="22">
        <v>1003</v>
      </c>
      <c r="K40" s="9">
        <v>2</v>
      </c>
      <c r="L40" s="9">
        <v>1</v>
      </c>
      <c r="M40" s="9">
        <v>1</v>
      </c>
      <c r="N40" s="23">
        <f t="shared" si="0"/>
        <v>16.5</v>
      </c>
      <c r="O40" s="19" t="s">
        <v>252</v>
      </c>
      <c r="P40" s="10"/>
      <c r="Q40" s="10" t="s">
        <v>284</v>
      </c>
    </row>
    <row r="41" spans="1:17" ht="31.5" x14ac:dyDescent="0.25">
      <c r="A41" s="9">
        <v>26</v>
      </c>
      <c r="B41" s="16" t="s">
        <v>162</v>
      </c>
      <c r="C41" s="16" t="s">
        <v>36</v>
      </c>
      <c r="D41" s="22">
        <v>1020</v>
      </c>
      <c r="E41" s="9">
        <v>2.5</v>
      </c>
      <c r="F41" s="9">
        <v>4</v>
      </c>
      <c r="G41" s="9">
        <v>4</v>
      </c>
      <c r="H41" s="9">
        <v>2.5</v>
      </c>
      <c r="I41" s="9">
        <v>6</v>
      </c>
      <c r="J41" s="22">
        <v>1004</v>
      </c>
      <c r="K41" s="9">
        <v>2</v>
      </c>
      <c r="L41" s="9">
        <v>2</v>
      </c>
      <c r="M41" s="9">
        <v>2</v>
      </c>
      <c r="N41" s="23">
        <f t="shared" si="0"/>
        <v>25</v>
      </c>
      <c r="O41" s="19" t="s">
        <v>201</v>
      </c>
      <c r="P41" s="10"/>
      <c r="Q41" s="10" t="s">
        <v>283</v>
      </c>
    </row>
    <row r="42" spans="1:17" ht="47.25" x14ac:dyDescent="0.25">
      <c r="A42" s="9">
        <v>27</v>
      </c>
      <c r="B42" s="16" t="s">
        <v>163</v>
      </c>
      <c r="C42" s="16" t="s">
        <v>36</v>
      </c>
      <c r="D42" s="22">
        <v>1010</v>
      </c>
      <c r="E42" s="9">
        <v>2.5</v>
      </c>
      <c r="F42" s="9">
        <v>5</v>
      </c>
      <c r="G42" s="9">
        <v>5</v>
      </c>
      <c r="H42" s="9">
        <v>5</v>
      </c>
      <c r="I42" s="9">
        <v>5</v>
      </c>
      <c r="J42" s="22">
        <v>1025</v>
      </c>
      <c r="K42" s="9">
        <v>2</v>
      </c>
      <c r="L42" s="9">
        <v>2</v>
      </c>
      <c r="M42" s="9">
        <v>0</v>
      </c>
      <c r="N42" s="23">
        <f t="shared" si="0"/>
        <v>26.5</v>
      </c>
      <c r="O42" s="19" t="s">
        <v>257</v>
      </c>
      <c r="P42" s="10"/>
      <c r="Q42" s="10" t="s">
        <v>283</v>
      </c>
    </row>
    <row r="43" spans="1:17" ht="47.25" x14ac:dyDescent="0.25">
      <c r="A43" s="9">
        <v>28</v>
      </c>
      <c r="B43" s="16" t="s">
        <v>164</v>
      </c>
      <c r="C43" s="16" t="s">
        <v>36</v>
      </c>
      <c r="D43" s="24">
        <v>1023</v>
      </c>
      <c r="E43" s="16">
        <v>2.5</v>
      </c>
      <c r="F43" s="16">
        <v>1</v>
      </c>
      <c r="G43" s="16">
        <v>5</v>
      </c>
      <c r="H43" s="16">
        <v>5</v>
      </c>
      <c r="I43" s="16">
        <v>8</v>
      </c>
      <c r="J43" s="24">
        <v>1013</v>
      </c>
      <c r="K43" s="16">
        <v>2</v>
      </c>
      <c r="L43" s="16">
        <v>2</v>
      </c>
      <c r="M43" s="16">
        <v>1</v>
      </c>
      <c r="N43" s="23">
        <f t="shared" si="0"/>
        <v>26.5</v>
      </c>
      <c r="O43" s="25" t="s">
        <v>257</v>
      </c>
      <c r="P43" s="13"/>
      <c r="Q43" s="13" t="s">
        <v>283</v>
      </c>
    </row>
    <row r="44" spans="1:17" ht="31.5" x14ac:dyDescent="0.25">
      <c r="A44" s="9">
        <v>29</v>
      </c>
      <c r="B44" s="16" t="s">
        <v>165</v>
      </c>
      <c r="C44" s="16" t="s">
        <v>36</v>
      </c>
      <c r="D44" s="24">
        <v>1007</v>
      </c>
      <c r="E44" s="16">
        <v>2.5</v>
      </c>
      <c r="F44" s="16">
        <v>2.5</v>
      </c>
      <c r="G44" s="16">
        <v>2</v>
      </c>
      <c r="H44" s="16">
        <v>4.5</v>
      </c>
      <c r="I44" s="16">
        <v>2</v>
      </c>
      <c r="J44" s="24">
        <v>1022</v>
      </c>
      <c r="K44" s="16">
        <v>2</v>
      </c>
      <c r="L44" s="16">
        <v>1</v>
      </c>
      <c r="M44" s="16">
        <v>2</v>
      </c>
      <c r="N44" s="23">
        <f t="shared" si="0"/>
        <v>18.5</v>
      </c>
      <c r="O44" s="25" t="s">
        <v>203</v>
      </c>
      <c r="P44" s="13"/>
      <c r="Q44" s="13" t="s">
        <v>284</v>
      </c>
    </row>
    <row r="45" spans="1:17" ht="15.75" x14ac:dyDescent="0.25">
      <c r="A45" s="2"/>
    </row>
    <row r="46" spans="1:17" ht="15.75" x14ac:dyDescent="0.25">
      <c r="A46" s="2" t="s">
        <v>258</v>
      </c>
    </row>
    <row r="47" spans="1:17" ht="15.75" x14ac:dyDescent="0.25">
      <c r="A47" s="2"/>
    </row>
    <row r="48" spans="1:17" ht="15.75" x14ac:dyDescent="0.25">
      <c r="A48" s="2" t="s">
        <v>259</v>
      </c>
    </row>
    <row r="49" spans="1:10" ht="15.75" x14ac:dyDescent="0.25">
      <c r="A49" s="2"/>
      <c r="D49"/>
      <c r="J49"/>
    </row>
    <row r="50" spans="1:10" ht="15.75" x14ac:dyDescent="0.25">
      <c r="A50" s="2" t="s">
        <v>260</v>
      </c>
      <c r="D50"/>
      <c r="J50"/>
    </row>
    <row r="51" spans="1:10" ht="15.75" x14ac:dyDescent="0.25">
      <c r="A51" s="2"/>
      <c r="D51"/>
      <c r="J51"/>
    </row>
    <row r="52" spans="1:10" ht="15.75" x14ac:dyDescent="0.25">
      <c r="A52" s="2" t="s">
        <v>261</v>
      </c>
      <c r="D52"/>
      <c r="J52"/>
    </row>
    <row r="53" spans="1:10" x14ac:dyDescent="0.25">
      <c r="D53"/>
      <c r="J53"/>
    </row>
    <row r="54" spans="1:10" x14ac:dyDescent="0.25">
      <c r="D54"/>
      <c r="J54"/>
    </row>
    <row r="55" spans="1:10" x14ac:dyDescent="0.25">
      <c r="D55"/>
      <c r="J55"/>
    </row>
    <row r="56" spans="1:10" x14ac:dyDescent="0.25">
      <c r="D56"/>
      <c r="J56"/>
    </row>
    <row r="57" spans="1:10" x14ac:dyDescent="0.25">
      <c r="D57"/>
      <c r="J57"/>
    </row>
    <row r="58" spans="1:10" x14ac:dyDescent="0.25">
      <c r="D58"/>
      <c r="J58"/>
    </row>
    <row r="59" spans="1:10" x14ac:dyDescent="0.25">
      <c r="D59"/>
      <c r="J59"/>
    </row>
    <row r="60" spans="1:10" x14ac:dyDescent="0.25">
      <c r="D60"/>
      <c r="J60"/>
    </row>
    <row r="61" spans="1:10" x14ac:dyDescent="0.25">
      <c r="D61"/>
      <c r="J61"/>
    </row>
    <row r="62" spans="1:10" x14ac:dyDescent="0.25">
      <c r="D62"/>
      <c r="J62"/>
    </row>
    <row r="63" spans="1:10" x14ac:dyDescent="0.25">
      <c r="D63"/>
      <c r="J63"/>
    </row>
    <row r="64" spans="1:10" x14ac:dyDescent="0.25">
      <c r="D64"/>
      <c r="J64"/>
    </row>
  </sheetData>
  <mergeCells count="20">
    <mergeCell ref="O12:O15"/>
    <mergeCell ref="P12:P15"/>
    <mergeCell ref="Q12:Q15"/>
    <mergeCell ref="D13:I13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A12:A15"/>
    <mergeCell ref="B12:B15"/>
    <mergeCell ref="C12:C15"/>
    <mergeCell ref="D12:N12"/>
    <mergeCell ref="J13:M13"/>
    <mergeCell ref="N13:N15"/>
  </mergeCells>
  <pageMargins left="0.7" right="0.7" top="0.75" bottom="0.75" header="0.3" footer="0.3"/>
  <pageSetup paperSize="9" scale="74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tabSelected="1" zoomScale="80" zoomScaleNormal="80" workbookViewId="0"/>
  </sheetViews>
  <sheetFormatPr defaultRowHeight="15" x14ac:dyDescent="0.25"/>
  <cols>
    <col min="1" max="1" width="8.85546875" customWidth="1"/>
    <col min="2" max="2" width="17.28515625" customWidth="1"/>
    <col min="4" max="4" width="9.140625" style="21"/>
    <col min="10" max="10" width="9.140625" style="21"/>
    <col min="15" max="15" width="9.42578125" bestFit="1" customWidth="1"/>
    <col min="17" max="17" width="9.140625" style="43"/>
  </cols>
  <sheetData>
    <row r="1" spans="1:17" ht="15.75" x14ac:dyDescent="0.25">
      <c r="A1" s="3"/>
      <c r="B1" s="4"/>
      <c r="C1" s="4"/>
      <c r="D1" s="20"/>
      <c r="E1" s="4"/>
      <c r="F1" s="4"/>
      <c r="G1" s="4"/>
      <c r="H1" s="4"/>
      <c r="I1" s="1" t="s">
        <v>0</v>
      </c>
      <c r="J1" s="20"/>
      <c r="K1" s="4"/>
      <c r="L1" s="4"/>
      <c r="M1" s="4"/>
      <c r="N1" s="4"/>
      <c r="O1" s="4"/>
      <c r="P1" s="4"/>
      <c r="Q1" s="42"/>
    </row>
    <row r="2" spans="1:17" ht="15.75" x14ac:dyDescent="0.25">
      <c r="A2" s="3"/>
      <c r="B2" s="4"/>
      <c r="C2" s="4"/>
      <c r="D2" s="20"/>
      <c r="E2" s="4"/>
      <c r="F2" s="4"/>
      <c r="G2" s="4"/>
      <c r="H2" s="4"/>
      <c r="I2" s="1" t="s">
        <v>1</v>
      </c>
      <c r="J2" s="20"/>
      <c r="K2" s="4"/>
      <c r="L2" s="4"/>
      <c r="M2" s="4"/>
      <c r="N2" s="4"/>
      <c r="O2" s="4"/>
      <c r="P2" s="4"/>
      <c r="Q2" s="42"/>
    </row>
    <row r="3" spans="1:17" ht="15.75" x14ac:dyDescent="0.25">
      <c r="A3" s="3"/>
      <c r="B3" s="4"/>
      <c r="C3" s="4"/>
      <c r="D3" s="20"/>
      <c r="E3" s="4"/>
      <c r="F3" s="4"/>
      <c r="G3" s="4"/>
      <c r="H3" s="4"/>
      <c r="I3" s="1" t="s">
        <v>272</v>
      </c>
      <c r="J3" s="20"/>
      <c r="K3" s="4"/>
      <c r="L3" s="4"/>
      <c r="M3" s="4"/>
      <c r="N3" s="4"/>
      <c r="O3" s="4"/>
      <c r="P3" s="4"/>
      <c r="Q3" s="42"/>
    </row>
    <row r="4" spans="1:17" ht="15.75" x14ac:dyDescent="0.25">
      <c r="A4" s="3"/>
      <c r="B4" s="4"/>
      <c r="C4" s="4"/>
      <c r="D4" s="20"/>
      <c r="E4" s="4"/>
      <c r="F4" s="4"/>
      <c r="G4" s="4"/>
      <c r="H4" s="4"/>
      <c r="I4" s="1" t="s">
        <v>15</v>
      </c>
      <c r="J4" s="20"/>
      <c r="K4" s="4"/>
      <c r="L4" s="4"/>
      <c r="M4" s="4"/>
      <c r="N4" s="4"/>
      <c r="O4" s="4"/>
      <c r="P4" s="4"/>
      <c r="Q4" s="42"/>
    </row>
    <row r="5" spans="1:17" ht="15.75" x14ac:dyDescent="0.25">
      <c r="A5" s="3"/>
      <c r="B5" s="4"/>
      <c r="C5" s="4"/>
      <c r="D5" s="20"/>
      <c r="E5" s="4"/>
      <c r="F5" s="4"/>
      <c r="G5" s="4"/>
      <c r="H5" s="4"/>
      <c r="I5" s="1" t="s">
        <v>2</v>
      </c>
      <c r="J5" s="20"/>
      <c r="K5" s="4"/>
      <c r="L5" s="4"/>
      <c r="M5" s="4"/>
      <c r="N5" s="4"/>
      <c r="O5" s="4"/>
      <c r="P5" s="4"/>
      <c r="Q5" s="42"/>
    </row>
    <row r="6" spans="1:17" ht="15.75" x14ac:dyDescent="0.25">
      <c r="A6" s="3"/>
      <c r="B6" s="4"/>
      <c r="C6" s="4"/>
      <c r="D6" s="20"/>
      <c r="E6" s="4"/>
      <c r="F6" s="4"/>
      <c r="G6" s="4"/>
      <c r="H6" s="4"/>
      <c r="I6" s="4"/>
      <c r="J6" s="20"/>
      <c r="K6" s="4"/>
      <c r="L6" s="4"/>
      <c r="M6" s="4"/>
    </row>
    <row r="7" spans="1:17" ht="15.75" x14ac:dyDescent="0.25">
      <c r="A7" s="3" t="s">
        <v>3</v>
      </c>
      <c r="B7" s="4"/>
      <c r="C7" s="4"/>
      <c r="D7" s="20"/>
      <c r="E7" s="4"/>
      <c r="F7" s="4"/>
      <c r="G7" s="4"/>
      <c r="H7" s="4"/>
      <c r="I7" s="4"/>
      <c r="J7" s="20"/>
      <c r="K7" s="4"/>
      <c r="L7" s="4"/>
      <c r="M7" s="4"/>
    </row>
    <row r="8" spans="1:17" ht="15.75" x14ac:dyDescent="0.25">
      <c r="A8" s="3" t="s">
        <v>16</v>
      </c>
      <c r="B8" s="4"/>
      <c r="C8" s="4"/>
      <c r="D8" s="20"/>
      <c r="E8" s="4"/>
      <c r="F8" s="4"/>
      <c r="G8" s="4"/>
      <c r="H8" s="4"/>
      <c r="I8" s="4"/>
      <c r="J8" s="20"/>
      <c r="K8" s="4"/>
      <c r="L8" s="4"/>
      <c r="M8" s="4"/>
    </row>
    <row r="9" spans="1:17" ht="15.75" x14ac:dyDescent="0.25">
      <c r="A9" s="3" t="s">
        <v>273</v>
      </c>
      <c r="B9" s="4"/>
      <c r="C9" s="4"/>
      <c r="D9" s="20"/>
      <c r="E9" s="4"/>
      <c r="F9" s="4"/>
      <c r="G9" s="4"/>
      <c r="H9" s="4"/>
      <c r="I9" s="4"/>
      <c r="J9" s="20"/>
      <c r="K9" s="4"/>
      <c r="L9" s="4"/>
      <c r="M9" s="4"/>
    </row>
    <row r="10" spans="1:17" ht="15.75" x14ac:dyDescent="0.25">
      <c r="A10" s="2" t="s">
        <v>274</v>
      </c>
    </row>
    <row r="11" spans="1:17" ht="15.75" x14ac:dyDescent="0.25">
      <c r="A11" s="2"/>
    </row>
    <row r="12" spans="1:17" ht="46.9" customHeight="1" x14ac:dyDescent="0.25">
      <c r="A12" s="34" t="s">
        <v>5</v>
      </c>
      <c r="B12" s="34" t="s">
        <v>6</v>
      </c>
      <c r="C12" s="34" t="s">
        <v>7</v>
      </c>
      <c r="D12" s="34" t="s">
        <v>8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 t="s">
        <v>17</v>
      </c>
      <c r="P12" s="34" t="s">
        <v>18</v>
      </c>
      <c r="Q12" s="44" t="s">
        <v>9</v>
      </c>
    </row>
    <row r="13" spans="1:17" ht="62.45" customHeight="1" x14ac:dyDescent="0.25">
      <c r="A13" s="34"/>
      <c r="B13" s="34"/>
      <c r="C13" s="34"/>
      <c r="D13" s="34" t="s">
        <v>10</v>
      </c>
      <c r="E13" s="34"/>
      <c r="F13" s="34"/>
      <c r="G13" s="34"/>
      <c r="H13" s="34"/>
      <c r="I13" s="34"/>
      <c r="J13" s="34" t="s">
        <v>11</v>
      </c>
      <c r="K13" s="34"/>
      <c r="L13" s="34"/>
      <c r="M13" s="34"/>
      <c r="N13" s="40" t="s">
        <v>12</v>
      </c>
      <c r="O13" s="34"/>
      <c r="P13" s="34"/>
      <c r="Q13" s="44"/>
    </row>
    <row r="14" spans="1:17" ht="15" customHeight="1" x14ac:dyDescent="0.25">
      <c r="A14" s="34"/>
      <c r="B14" s="34"/>
      <c r="C14" s="34"/>
      <c r="D14" s="41" t="s">
        <v>13</v>
      </c>
      <c r="E14" s="34">
        <v>1</v>
      </c>
      <c r="F14" s="34">
        <v>2</v>
      </c>
      <c r="G14" s="34">
        <v>3</v>
      </c>
      <c r="H14" s="34">
        <v>4</v>
      </c>
      <c r="I14" s="34">
        <v>5</v>
      </c>
      <c r="J14" s="41" t="s">
        <v>13</v>
      </c>
      <c r="K14" s="34">
        <v>1</v>
      </c>
      <c r="L14" s="34">
        <v>2</v>
      </c>
      <c r="M14" s="34">
        <v>3</v>
      </c>
      <c r="N14" s="40"/>
      <c r="O14" s="34"/>
      <c r="P14" s="34"/>
      <c r="Q14" s="44"/>
    </row>
    <row r="15" spans="1:17" ht="15" customHeight="1" x14ac:dyDescent="0.25">
      <c r="A15" s="34"/>
      <c r="B15" s="34"/>
      <c r="C15" s="34"/>
      <c r="D15" s="41"/>
      <c r="E15" s="34"/>
      <c r="F15" s="34"/>
      <c r="G15" s="34"/>
      <c r="H15" s="34"/>
      <c r="I15" s="34"/>
      <c r="J15" s="41"/>
      <c r="K15" s="34"/>
      <c r="L15" s="34"/>
      <c r="M15" s="34"/>
      <c r="N15" s="40"/>
      <c r="O15" s="34"/>
      <c r="P15" s="34"/>
      <c r="Q15" s="44"/>
    </row>
    <row r="16" spans="1:17" ht="47.25" x14ac:dyDescent="0.25">
      <c r="A16" s="9">
        <v>1</v>
      </c>
      <c r="B16" s="16" t="s">
        <v>166</v>
      </c>
      <c r="C16" s="9" t="s">
        <v>36</v>
      </c>
      <c r="D16" s="22">
        <v>1107</v>
      </c>
      <c r="E16" s="9">
        <v>0</v>
      </c>
      <c r="F16" s="9">
        <v>0</v>
      </c>
      <c r="G16" s="9">
        <v>0</v>
      </c>
      <c r="H16" s="9">
        <v>3.5</v>
      </c>
      <c r="I16" s="9">
        <v>1</v>
      </c>
      <c r="J16" s="22">
        <v>1115</v>
      </c>
      <c r="K16" s="9">
        <v>1</v>
      </c>
      <c r="L16" s="9">
        <v>0</v>
      </c>
      <c r="M16" s="9">
        <v>0</v>
      </c>
      <c r="N16" s="23">
        <f>E16+F16+G16+H16+I16+K16+L16+M16</f>
        <v>5.5</v>
      </c>
      <c r="O16" s="19" t="s">
        <v>198</v>
      </c>
      <c r="P16" s="9"/>
      <c r="Q16" s="10"/>
    </row>
    <row r="17" spans="1:17" ht="31.5" x14ac:dyDescent="0.25">
      <c r="A17" s="9">
        <v>2</v>
      </c>
      <c r="B17" s="16" t="s">
        <v>167</v>
      </c>
      <c r="C17" s="16" t="s">
        <v>28</v>
      </c>
      <c r="D17" s="22">
        <v>1103</v>
      </c>
      <c r="E17" s="9">
        <v>1</v>
      </c>
      <c r="F17" s="9">
        <v>2</v>
      </c>
      <c r="G17" s="9">
        <v>1.5</v>
      </c>
      <c r="H17" s="9">
        <v>1.5</v>
      </c>
      <c r="I17" s="9">
        <v>2</v>
      </c>
      <c r="J17" s="22">
        <v>1120</v>
      </c>
      <c r="K17" s="9">
        <v>0.5</v>
      </c>
      <c r="L17" s="9">
        <v>0</v>
      </c>
      <c r="M17" s="9">
        <v>0.5</v>
      </c>
      <c r="N17" s="23">
        <f t="shared" ref="N17:N35" si="0">E17+F17+G17+H17+I17+K17+L17+M17</f>
        <v>9</v>
      </c>
      <c r="O17" s="19" t="s">
        <v>203</v>
      </c>
      <c r="P17" s="9"/>
      <c r="Q17" s="10"/>
    </row>
    <row r="18" spans="1:17" ht="47.25" x14ac:dyDescent="0.25">
      <c r="A18" s="9">
        <v>3</v>
      </c>
      <c r="B18" s="16" t="s">
        <v>275</v>
      </c>
      <c r="C18" s="16" t="s">
        <v>30</v>
      </c>
      <c r="D18" s="22">
        <v>1116</v>
      </c>
      <c r="E18" s="9">
        <v>0</v>
      </c>
      <c r="F18" s="9">
        <v>0</v>
      </c>
      <c r="G18" s="9">
        <v>0.5</v>
      </c>
      <c r="H18" s="9">
        <v>0.5</v>
      </c>
      <c r="I18" s="9">
        <v>0</v>
      </c>
      <c r="J18" s="22">
        <v>1101</v>
      </c>
      <c r="K18" s="9">
        <v>0</v>
      </c>
      <c r="L18" s="9">
        <v>0.5</v>
      </c>
      <c r="M18" s="9">
        <v>0</v>
      </c>
      <c r="N18" s="23">
        <f t="shared" si="0"/>
        <v>1.5</v>
      </c>
      <c r="O18" s="19" t="s">
        <v>254</v>
      </c>
      <c r="P18" s="9"/>
      <c r="Q18" s="10"/>
    </row>
    <row r="19" spans="1:17" ht="31.5" x14ac:dyDescent="0.25">
      <c r="A19" s="9">
        <v>4</v>
      </c>
      <c r="B19" s="16" t="s">
        <v>168</v>
      </c>
      <c r="C19" s="16" t="s">
        <v>31</v>
      </c>
      <c r="D19" s="22">
        <v>1118</v>
      </c>
      <c r="E19" s="9">
        <v>1</v>
      </c>
      <c r="F19" s="9">
        <v>5</v>
      </c>
      <c r="G19" s="9">
        <v>1.5</v>
      </c>
      <c r="H19" s="9">
        <v>4</v>
      </c>
      <c r="I19" s="9">
        <v>4</v>
      </c>
      <c r="J19" s="22">
        <v>1105</v>
      </c>
      <c r="K19" s="9">
        <v>1</v>
      </c>
      <c r="L19" s="9">
        <v>1</v>
      </c>
      <c r="M19" s="9">
        <v>1.5</v>
      </c>
      <c r="N19" s="23">
        <f t="shared" si="0"/>
        <v>19</v>
      </c>
      <c r="O19" s="19">
        <v>2</v>
      </c>
      <c r="P19" s="9"/>
      <c r="Q19" s="10" t="s">
        <v>283</v>
      </c>
    </row>
    <row r="20" spans="1:17" ht="31.5" x14ac:dyDescent="0.25">
      <c r="A20" s="9">
        <v>5</v>
      </c>
      <c r="B20" s="16" t="s">
        <v>169</v>
      </c>
      <c r="C20" s="16" t="s">
        <v>139</v>
      </c>
      <c r="D20" s="22">
        <v>1104</v>
      </c>
      <c r="E20" s="9">
        <v>0</v>
      </c>
      <c r="F20" s="9">
        <v>0</v>
      </c>
      <c r="G20" s="9">
        <v>0</v>
      </c>
      <c r="H20" s="9">
        <v>0.5</v>
      </c>
      <c r="I20" s="9">
        <v>0</v>
      </c>
      <c r="J20" s="22">
        <v>1119</v>
      </c>
      <c r="K20" s="9">
        <v>0</v>
      </c>
      <c r="L20" s="9">
        <v>0</v>
      </c>
      <c r="M20" s="9">
        <v>1.5</v>
      </c>
      <c r="N20" s="23">
        <f t="shared" si="0"/>
        <v>2</v>
      </c>
      <c r="O20" s="19" t="s">
        <v>276</v>
      </c>
      <c r="P20" s="9"/>
      <c r="Q20" s="10"/>
    </row>
    <row r="21" spans="1:17" ht="31.5" x14ac:dyDescent="0.25">
      <c r="A21" s="9">
        <v>6</v>
      </c>
      <c r="B21" s="16" t="s">
        <v>170</v>
      </c>
      <c r="C21" s="16" t="s">
        <v>40</v>
      </c>
      <c r="D21" s="22">
        <v>1119</v>
      </c>
      <c r="E21" s="9">
        <v>0.5</v>
      </c>
      <c r="F21" s="9">
        <v>5</v>
      </c>
      <c r="G21" s="9">
        <v>0</v>
      </c>
      <c r="H21" s="9">
        <v>4</v>
      </c>
      <c r="I21" s="9">
        <v>1.5</v>
      </c>
      <c r="J21" s="22">
        <v>1103</v>
      </c>
      <c r="K21" s="9">
        <v>1.5</v>
      </c>
      <c r="L21" s="9">
        <v>1</v>
      </c>
      <c r="M21" s="9">
        <v>0</v>
      </c>
      <c r="N21" s="23">
        <f t="shared" si="0"/>
        <v>13.5</v>
      </c>
      <c r="O21" s="19" t="s">
        <v>277</v>
      </c>
      <c r="P21" s="9"/>
      <c r="Q21" s="10" t="s">
        <v>284</v>
      </c>
    </row>
    <row r="22" spans="1:17" ht="47.25" x14ac:dyDescent="0.25">
      <c r="A22" s="9">
        <v>7</v>
      </c>
      <c r="B22" s="16" t="s">
        <v>171</v>
      </c>
      <c r="C22" s="16" t="s">
        <v>54</v>
      </c>
      <c r="D22" s="22">
        <v>1113</v>
      </c>
      <c r="E22" s="9">
        <v>0</v>
      </c>
      <c r="F22" s="9">
        <v>0.5</v>
      </c>
      <c r="G22" s="9">
        <v>0</v>
      </c>
      <c r="H22" s="9">
        <v>0.5</v>
      </c>
      <c r="I22" s="9">
        <v>2</v>
      </c>
      <c r="J22" s="22">
        <v>1106</v>
      </c>
      <c r="K22" s="9">
        <v>1</v>
      </c>
      <c r="L22" s="9">
        <v>0.5</v>
      </c>
      <c r="M22" s="9">
        <v>0</v>
      </c>
      <c r="N22" s="23">
        <f t="shared" si="0"/>
        <v>4.5</v>
      </c>
      <c r="O22" s="19" t="s">
        <v>278</v>
      </c>
      <c r="P22" s="10"/>
      <c r="Q22" s="10"/>
    </row>
    <row r="23" spans="1:17" ht="31.5" x14ac:dyDescent="0.25">
      <c r="A23" s="9">
        <v>8</v>
      </c>
      <c r="B23" s="16" t="s">
        <v>172</v>
      </c>
      <c r="C23" s="16" t="s">
        <v>55</v>
      </c>
      <c r="D23" s="22">
        <v>1110</v>
      </c>
      <c r="E23" s="9">
        <v>0.5</v>
      </c>
      <c r="F23" s="9">
        <v>1</v>
      </c>
      <c r="G23" s="9">
        <v>0.5</v>
      </c>
      <c r="H23" s="9">
        <v>0.5</v>
      </c>
      <c r="I23" s="9">
        <v>0.5</v>
      </c>
      <c r="J23" s="22">
        <v>1107</v>
      </c>
      <c r="K23" s="9">
        <v>1</v>
      </c>
      <c r="L23" s="9">
        <v>0</v>
      </c>
      <c r="M23" s="9">
        <v>0.5</v>
      </c>
      <c r="N23" s="23">
        <f t="shared" si="0"/>
        <v>4.5</v>
      </c>
      <c r="O23" s="19" t="s">
        <v>278</v>
      </c>
      <c r="P23" s="10"/>
      <c r="Q23" s="10"/>
    </row>
    <row r="24" spans="1:17" ht="47.25" x14ac:dyDescent="0.25">
      <c r="A24" s="9">
        <v>9</v>
      </c>
      <c r="B24" s="16" t="s">
        <v>173</v>
      </c>
      <c r="C24" s="16" t="s">
        <v>66</v>
      </c>
      <c r="D24" s="22">
        <v>1114</v>
      </c>
      <c r="E24" s="9">
        <v>0</v>
      </c>
      <c r="F24" s="9">
        <v>5</v>
      </c>
      <c r="G24" s="9">
        <v>0.5</v>
      </c>
      <c r="H24" s="9">
        <v>0.5</v>
      </c>
      <c r="I24" s="9">
        <v>0.5</v>
      </c>
      <c r="J24" s="22">
        <v>1110</v>
      </c>
      <c r="K24" s="9">
        <v>0.5</v>
      </c>
      <c r="L24" s="9">
        <v>1</v>
      </c>
      <c r="M24" s="9">
        <v>0.5</v>
      </c>
      <c r="N24" s="23">
        <f t="shared" si="0"/>
        <v>8.5</v>
      </c>
      <c r="O24" s="19" t="s">
        <v>237</v>
      </c>
      <c r="P24" s="10"/>
      <c r="Q24" s="10"/>
    </row>
    <row r="25" spans="1:17" ht="63" x14ac:dyDescent="0.25">
      <c r="A25" s="9">
        <v>10</v>
      </c>
      <c r="B25" s="16" t="s">
        <v>174</v>
      </c>
      <c r="C25" s="16" t="s">
        <v>152</v>
      </c>
      <c r="D25" s="22">
        <v>1105</v>
      </c>
      <c r="E25" s="9">
        <v>0</v>
      </c>
      <c r="F25" s="9">
        <v>0.5</v>
      </c>
      <c r="G25" s="9">
        <v>0.5</v>
      </c>
      <c r="H25" s="9">
        <v>0.5</v>
      </c>
      <c r="I25" s="9">
        <v>0.5</v>
      </c>
      <c r="J25" s="22">
        <v>1117</v>
      </c>
      <c r="K25" s="9">
        <v>1</v>
      </c>
      <c r="L25" s="9">
        <v>0.5</v>
      </c>
      <c r="M25" s="9">
        <v>1</v>
      </c>
      <c r="N25" s="23">
        <f t="shared" si="0"/>
        <v>4.5</v>
      </c>
      <c r="O25" s="19" t="s">
        <v>278</v>
      </c>
      <c r="P25" s="10"/>
      <c r="Q25" s="10"/>
    </row>
    <row r="26" spans="1:17" ht="47.25" x14ac:dyDescent="0.25">
      <c r="A26" s="9">
        <v>11</v>
      </c>
      <c r="B26" s="16" t="s">
        <v>175</v>
      </c>
      <c r="C26" s="16" t="s">
        <v>153</v>
      </c>
      <c r="D26" s="22">
        <v>1102</v>
      </c>
      <c r="E26" s="9">
        <v>0</v>
      </c>
      <c r="F26" s="9">
        <v>0</v>
      </c>
      <c r="G26" s="9">
        <v>0</v>
      </c>
      <c r="H26" s="9">
        <v>1</v>
      </c>
      <c r="I26" s="9">
        <v>0</v>
      </c>
      <c r="J26" s="22">
        <v>1112</v>
      </c>
      <c r="K26" s="9">
        <v>1</v>
      </c>
      <c r="L26" s="9">
        <v>0</v>
      </c>
      <c r="M26" s="9">
        <v>0</v>
      </c>
      <c r="N26" s="23">
        <f t="shared" si="0"/>
        <v>2</v>
      </c>
      <c r="O26" s="19" t="s">
        <v>276</v>
      </c>
      <c r="P26" s="10"/>
      <c r="Q26" s="10"/>
    </row>
    <row r="27" spans="1:17" ht="31.5" x14ac:dyDescent="0.25">
      <c r="A27" s="9">
        <v>12</v>
      </c>
      <c r="B27" s="16" t="s">
        <v>189</v>
      </c>
      <c r="C27" s="16" t="s">
        <v>154</v>
      </c>
      <c r="D27" s="22">
        <v>1111</v>
      </c>
      <c r="E27" s="9">
        <v>0</v>
      </c>
      <c r="F27" s="9">
        <v>0</v>
      </c>
      <c r="G27" s="9">
        <v>0</v>
      </c>
      <c r="H27" s="9">
        <v>0.5</v>
      </c>
      <c r="I27" s="9">
        <v>0.5</v>
      </c>
      <c r="J27" s="22">
        <v>1108</v>
      </c>
      <c r="K27" s="9">
        <v>0</v>
      </c>
      <c r="L27" s="9">
        <v>0</v>
      </c>
      <c r="M27" s="9">
        <v>0</v>
      </c>
      <c r="N27" s="23">
        <f t="shared" si="0"/>
        <v>1</v>
      </c>
      <c r="O27" s="19" t="s">
        <v>229</v>
      </c>
      <c r="P27" s="10"/>
      <c r="Q27" s="10"/>
    </row>
    <row r="28" spans="1:17" ht="47.25" x14ac:dyDescent="0.25">
      <c r="A28" s="9">
        <v>13</v>
      </c>
      <c r="B28" s="16" t="s">
        <v>176</v>
      </c>
      <c r="C28" s="16" t="s">
        <v>155</v>
      </c>
      <c r="D28" s="22">
        <v>1109</v>
      </c>
      <c r="E28" s="9">
        <v>0</v>
      </c>
      <c r="F28" s="9">
        <v>0.5</v>
      </c>
      <c r="G28" s="9">
        <v>0.5</v>
      </c>
      <c r="H28" s="9">
        <v>0.5</v>
      </c>
      <c r="I28" s="9">
        <v>0</v>
      </c>
      <c r="J28" s="22">
        <v>1111</v>
      </c>
      <c r="K28" s="9">
        <v>1</v>
      </c>
      <c r="L28" s="9">
        <v>0.5</v>
      </c>
      <c r="M28" s="9">
        <v>0</v>
      </c>
      <c r="N28" s="23">
        <f t="shared" si="0"/>
        <v>3</v>
      </c>
      <c r="O28" s="19" t="s">
        <v>226</v>
      </c>
      <c r="P28" s="10"/>
      <c r="Q28" s="10"/>
    </row>
    <row r="29" spans="1:17" ht="31.5" x14ac:dyDescent="0.25">
      <c r="A29" s="9">
        <v>14</v>
      </c>
      <c r="B29" s="16" t="s">
        <v>177</v>
      </c>
      <c r="C29" s="16" t="s">
        <v>156</v>
      </c>
      <c r="D29" s="22">
        <v>1101</v>
      </c>
      <c r="E29" s="9">
        <v>0</v>
      </c>
      <c r="F29" s="9">
        <v>0.5</v>
      </c>
      <c r="G29" s="9">
        <v>0</v>
      </c>
      <c r="H29" s="9">
        <v>0.5</v>
      </c>
      <c r="I29" s="9">
        <v>1</v>
      </c>
      <c r="J29" s="22">
        <v>1109</v>
      </c>
      <c r="K29" s="9">
        <v>1</v>
      </c>
      <c r="L29" s="9">
        <v>1</v>
      </c>
      <c r="M29" s="9">
        <v>1</v>
      </c>
      <c r="N29" s="23">
        <f t="shared" si="0"/>
        <v>5</v>
      </c>
      <c r="O29" s="19" t="s">
        <v>199</v>
      </c>
      <c r="P29" s="10"/>
      <c r="Q29" s="10"/>
    </row>
    <row r="30" spans="1:17" ht="47.25" x14ac:dyDescent="0.25">
      <c r="A30" s="9">
        <v>15</v>
      </c>
      <c r="B30" s="16" t="s">
        <v>178</v>
      </c>
      <c r="C30" s="16" t="s">
        <v>158</v>
      </c>
      <c r="D30" s="22">
        <v>1112</v>
      </c>
      <c r="E30" s="9">
        <v>0</v>
      </c>
      <c r="F30" s="9">
        <v>0</v>
      </c>
      <c r="G30" s="9">
        <v>1</v>
      </c>
      <c r="H30" s="9">
        <v>0.5</v>
      </c>
      <c r="I30" s="9">
        <v>0</v>
      </c>
      <c r="J30" s="22">
        <v>1113</v>
      </c>
      <c r="K30" s="9">
        <v>1</v>
      </c>
      <c r="L30" s="9">
        <v>1</v>
      </c>
      <c r="M30" s="9">
        <v>0</v>
      </c>
      <c r="N30" s="23">
        <f t="shared" si="0"/>
        <v>3.5</v>
      </c>
      <c r="O30" s="19" t="s">
        <v>208</v>
      </c>
      <c r="P30" s="10"/>
      <c r="Q30" s="10"/>
    </row>
    <row r="31" spans="1:17" ht="47.25" x14ac:dyDescent="0.25">
      <c r="A31" s="9">
        <v>16</v>
      </c>
      <c r="B31" s="16" t="s">
        <v>179</v>
      </c>
      <c r="C31" s="16" t="s">
        <v>160</v>
      </c>
      <c r="D31" s="22">
        <v>1106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22">
        <v>1118</v>
      </c>
      <c r="K31" s="9">
        <v>1</v>
      </c>
      <c r="L31" s="9">
        <v>0.5</v>
      </c>
      <c r="M31" s="9">
        <v>0</v>
      </c>
      <c r="N31" s="23">
        <f t="shared" si="0"/>
        <v>1.5</v>
      </c>
      <c r="O31" s="19" t="s">
        <v>254</v>
      </c>
      <c r="P31" s="10"/>
      <c r="Q31" s="10"/>
    </row>
    <row r="32" spans="1:17" ht="31.5" x14ac:dyDescent="0.25">
      <c r="A32" s="9">
        <v>17</v>
      </c>
      <c r="B32" s="16" t="s">
        <v>180</v>
      </c>
      <c r="C32" s="12" t="s">
        <v>20</v>
      </c>
      <c r="D32" s="22">
        <v>1115</v>
      </c>
      <c r="E32" s="9">
        <v>2.5</v>
      </c>
      <c r="F32" s="9">
        <v>5</v>
      </c>
      <c r="G32" s="9">
        <v>0</v>
      </c>
      <c r="H32" s="9">
        <v>1.5</v>
      </c>
      <c r="I32" s="9">
        <v>4</v>
      </c>
      <c r="J32" s="22">
        <v>1114</v>
      </c>
      <c r="K32" s="9">
        <v>0</v>
      </c>
      <c r="L32" s="9">
        <v>0.5</v>
      </c>
      <c r="M32" s="9">
        <v>0</v>
      </c>
      <c r="N32" s="23">
        <f t="shared" si="0"/>
        <v>13.5</v>
      </c>
      <c r="O32" s="19" t="s">
        <v>277</v>
      </c>
      <c r="P32" s="10"/>
      <c r="Q32" s="10" t="s">
        <v>284</v>
      </c>
    </row>
    <row r="33" spans="1:17" ht="47.25" x14ac:dyDescent="0.25">
      <c r="A33" s="9">
        <v>18</v>
      </c>
      <c r="B33" s="16" t="s">
        <v>181</v>
      </c>
      <c r="C33" s="12" t="s">
        <v>20</v>
      </c>
      <c r="D33" s="22">
        <v>1117</v>
      </c>
      <c r="E33" s="9">
        <v>2.5</v>
      </c>
      <c r="F33" s="9">
        <v>4</v>
      </c>
      <c r="G33" s="9">
        <v>0.5</v>
      </c>
      <c r="H33" s="9">
        <v>0.5</v>
      </c>
      <c r="I33" s="9">
        <v>1.5</v>
      </c>
      <c r="J33" s="22">
        <v>1102</v>
      </c>
      <c r="K33" s="9">
        <v>1.5</v>
      </c>
      <c r="L33" s="9">
        <v>0.5</v>
      </c>
      <c r="M33" s="9">
        <v>1</v>
      </c>
      <c r="N33" s="23">
        <f t="shared" si="0"/>
        <v>12</v>
      </c>
      <c r="O33" s="19">
        <v>5</v>
      </c>
      <c r="P33" s="10"/>
      <c r="Q33" s="10" t="s">
        <v>284</v>
      </c>
    </row>
    <row r="34" spans="1:17" ht="31.5" x14ac:dyDescent="0.25">
      <c r="A34" s="9">
        <v>19</v>
      </c>
      <c r="B34" s="16" t="s">
        <v>182</v>
      </c>
      <c r="C34" s="12" t="s">
        <v>20</v>
      </c>
      <c r="D34" s="24">
        <v>1120</v>
      </c>
      <c r="E34" s="16">
        <v>5</v>
      </c>
      <c r="F34" s="16">
        <v>5</v>
      </c>
      <c r="G34" s="16">
        <v>0</v>
      </c>
      <c r="H34" s="16">
        <v>3.5</v>
      </c>
      <c r="I34" s="16">
        <v>3</v>
      </c>
      <c r="J34" s="24">
        <v>1104</v>
      </c>
      <c r="K34" s="16">
        <v>1.5</v>
      </c>
      <c r="L34" s="16">
        <v>1</v>
      </c>
      <c r="M34" s="16">
        <v>1</v>
      </c>
      <c r="N34" s="23">
        <f t="shared" si="0"/>
        <v>20</v>
      </c>
      <c r="O34" s="25">
        <v>1</v>
      </c>
      <c r="P34" s="13"/>
      <c r="Q34" s="13" t="s">
        <v>282</v>
      </c>
    </row>
    <row r="35" spans="1:17" ht="47.25" x14ac:dyDescent="0.25">
      <c r="A35" s="9">
        <v>20</v>
      </c>
      <c r="B35" s="16" t="s">
        <v>183</v>
      </c>
      <c r="C35" s="12" t="s">
        <v>20</v>
      </c>
      <c r="D35" s="24">
        <v>1108</v>
      </c>
      <c r="E35" s="16">
        <v>3</v>
      </c>
      <c r="F35" s="16">
        <v>0</v>
      </c>
      <c r="G35" s="16">
        <v>0</v>
      </c>
      <c r="H35" s="16">
        <v>0</v>
      </c>
      <c r="I35" s="16">
        <v>1</v>
      </c>
      <c r="J35" s="24">
        <v>1116</v>
      </c>
      <c r="K35" s="16">
        <v>1</v>
      </c>
      <c r="L35" s="16">
        <v>0</v>
      </c>
      <c r="M35" s="16">
        <v>2</v>
      </c>
      <c r="N35" s="23">
        <f t="shared" si="0"/>
        <v>7</v>
      </c>
      <c r="O35" s="25" t="s">
        <v>197</v>
      </c>
      <c r="P35" s="13"/>
      <c r="Q35" s="13"/>
    </row>
    <row r="36" spans="1:17" ht="15.75" x14ac:dyDescent="0.25">
      <c r="A36" s="2"/>
    </row>
    <row r="37" spans="1:17" ht="15.75" x14ac:dyDescent="0.25">
      <c r="A37" s="2" t="s">
        <v>279</v>
      </c>
      <c r="C37" s="27"/>
    </row>
    <row r="38" spans="1:17" ht="15.75" x14ac:dyDescent="0.25">
      <c r="A38" s="2"/>
    </row>
    <row r="39" spans="1:17" ht="15.75" x14ac:dyDescent="0.25">
      <c r="A39" s="2" t="s">
        <v>259</v>
      </c>
    </row>
    <row r="40" spans="1:17" ht="15.75" x14ac:dyDescent="0.25">
      <c r="A40" s="2"/>
    </row>
    <row r="41" spans="1:17" ht="15.75" x14ac:dyDescent="0.25">
      <c r="A41" s="2" t="s">
        <v>280</v>
      </c>
    </row>
    <row r="42" spans="1:17" ht="15.75" x14ac:dyDescent="0.25">
      <c r="A42" s="2"/>
    </row>
    <row r="43" spans="1:17" ht="15.75" x14ac:dyDescent="0.25">
      <c r="A43" s="2" t="s">
        <v>281</v>
      </c>
    </row>
    <row r="49" spans="4:10" x14ac:dyDescent="0.25">
      <c r="D49"/>
      <c r="J49"/>
    </row>
    <row r="50" spans="4:10" x14ac:dyDescent="0.25">
      <c r="D50"/>
      <c r="J50"/>
    </row>
    <row r="51" spans="4:10" x14ac:dyDescent="0.25">
      <c r="D51"/>
      <c r="J51"/>
    </row>
    <row r="52" spans="4:10" x14ac:dyDescent="0.25">
      <c r="D52"/>
      <c r="J52"/>
    </row>
    <row r="53" spans="4:10" x14ac:dyDescent="0.25">
      <c r="D53"/>
      <c r="J53"/>
    </row>
    <row r="54" spans="4:10" x14ac:dyDescent="0.25">
      <c r="D54"/>
      <c r="J54"/>
    </row>
    <row r="55" spans="4:10" x14ac:dyDescent="0.25">
      <c r="D55"/>
      <c r="J55"/>
    </row>
    <row r="56" spans="4:10" x14ac:dyDescent="0.25">
      <c r="D56"/>
      <c r="J56"/>
    </row>
    <row r="57" spans="4:10" x14ac:dyDescent="0.25">
      <c r="D57"/>
      <c r="J57"/>
    </row>
    <row r="58" spans="4:10" x14ac:dyDescent="0.25">
      <c r="D58"/>
      <c r="J58"/>
    </row>
    <row r="59" spans="4:10" x14ac:dyDescent="0.25">
      <c r="D59"/>
      <c r="J59"/>
    </row>
    <row r="60" spans="4:10" x14ac:dyDescent="0.25">
      <c r="D60"/>
      <c r="J60"/>
    </row>
    <row r="61" spans="4:10" x14ac:dyDescent="0.25">
      <c r="D61"/>
      <c r="J61"/>
    </row>
    <row r="62" spans="4:10" x14ac:dyDescent="0.25">
      <c r="D62"/>
      <c r="J62"/>
    </row>
  </sheetData>
  <mergeCells count="20">
    <mergeCell ref="O12:O15"/>
    <mergeCell ref="P12:P15"/>
    <mergeCell ref="Q12:Q15"/>
    <mergeCell ref="D13:I13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A12:A15"/>
    <mergeCell ref="B12:B15"/>
    <mergeCell ref="C12:C15"/>
    <mergeCell ref="D12:N12"/>
    <mergeCell ref="J13:M13"/>
    <mergeCell ref="N13:N15"/>
  </mergeCells>
  <pageMargins left="0.7" right="0.7" top="0.75" bottom="0.75" header="0.3" footer="0.3"/>
  <pageSetup paperSize="9" scale="7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7 клас</vt:lpstr>
      <vt:lpstr>8 клас</vt:lpstr>
      <vt:lpstr>9 клас</vt:lpstr>
      <vt:lpstr>10 клас</vt:lpstr>
      <vt:lpstr>11 клас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Yuoga500</dc:creator>
  <cp:lastModifiedBy>Наталья</cp:lastModifiedBy>
  <cp:lastPrinted>2021-11-20T16:04:36Z</cp:lastPrinted>
  <dcterms:created xsi:type="dcterms:W3CDTF">2021-11-19T18:52:48Z</dcterms:created>
  <dcterms:modified xsi:type="dcterms:W3CDTF">2021-11-22T16:07:39Z</dcterms:modified>
</cp:coreProperties>
</file>