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3950" windowHeight="12795" activeTab="2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'ЗДО'!$B$1:$AB$59</definedName>
  </definedNames>
  <calcPr fullCalcOnLoad="1"/>
</workbook>
</file>

<file path=xl/sharedStrings.xml><?xml version="1.0" encoding="utf-8"?>
<sst xmlns="http://schemas.openxmlformats.org/spreadsheetml/2006/main" count="552" uniqueCount="262">
  <si>
    <t>Разом</t>
  </si>
  <si>
    <t>Установа ЗЗСО</t>
  </si>
  <si>
    <t>Установа ЗПО</t>
  </si>
  <si>
    <t>Установа ЗДО</t>
  </si>
  <si>
    <t>Ліцей 1</t>
  </si>
  <si>
    <t>Ліцей 3</t>
  </si>
  <si>
    <t>Ліцей 4</t>
  </si>
  <si>
    <t xml:space="preserve">ДНЗ 1 </t>
  </si>
  <si>
    <t xml:space="preserve">ДНЗ 2 </t>
  </si>
  <si>
    <t>ДНЗ 3</t>
  </si>
  <si>
    <t>ДНЗ 4</t>
  </si>
  <si>
    <t xml:space="preserve">ДНЗ 5 </t>
  </si>
  <si>
    <t>ДНЗ 6</t>
  </si>
  <si>
    <t xml:space="preserve">ДНЗ 7 </t>
  </si>
  <si>
    <t>ДНЗ 8</t>
  </si>
  <si>
    <t>ДНЗ 9</t>
  </si>
  <si>
    <t xml:space="preserve">ДНЗ 10 </t>
  </si>
  <si>
    <t>ДНЗ 11</t>
  </si>
  <si>
    <t>ДНЗ 12</t>
  </si>
  <si>
    <t>ДНЗ 14</t>
  </si>
  <si>
    <t>ДНЗ 15</t>
  </si>
  <si>
    <t>ДНЗ 16</t>
  </si>
  <si>
    <t>ДНЗ 17</t>
  </si>
  <si>
    <t>ДНЗ 18</t>
  </si>
  <si>
    <t>ДНЗ 19</t>
  </si>
  <si>
    <t>ДНЗ 20</t>
  </si>
  <si>
    <t>ДНЗ 21</t>
  </si>
  <si>
    <t>ДНЗ 22</t>
  </si>
  <si>
    <t>ДНЗ 23</t>
  </si>
  <si>
    <t>ДНЗ 24</t>
  </si>
  <si>
    <t>ДНЗ 25</t>
  </si>
  <si>
    <t>ДНЗ 26</t>
  </si>
  <si>
    <t>ДНЗ 27</t>
  </si>
  <si>
    <t>ДНЗ 28</t>
  </si>
  <si>
    <t>ДНЗ 29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</si>
  <si>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</si>
  <si>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</si>
  <si>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</si>
  <si>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</si>
  <si>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</si>
  <si>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</si>
  <si>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</si>
  <si>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37</t>
  </si>
  <si>
    <t>ДНЗ 38</t>
  </si>
  <si>
    <t>ДНЗ 39</t>
  </si>
  <si>
    <t>ДНЗ 40</t>
  </si>
  <si>
    <t>ДНЗ 41</t>
  </si>
  <si>
    <t>ДНЗ 42</t>
  </si>
  <si>
    <t xml:space="preserve">ДНЗ 43 </t>
  </si>
  <si>
    <t>ДНЗ 44</t>
  </si>
  <si>
    <t>ДНЗ 45</t>
  </si>
  <si>
    <t>ДНЗ 47</t>
  </si>
  <si>
    <t>ДНЗ 48</t>
  </si>
  <si>
    <t>ДНЗ 49</t>
  </si>
  <si>
    <t>ДНЗ 50</t>
  </si>
  <si>
    <t>ДНЗ 51</t>
  </si>
  <si>
    <t>ДНЗ 52</t>
  </si>
  <si>
    <t>ДНЗ 53</t>
  </si>
  <si>
    <t>ДНЗ 54</t>
  </si>
  <si>
    <t>ДНЗ 55</t>
  </si>
  <si>
    <t>Д/С №4</t>
  </si>
  <si>
    <t>ЗОШ 1</t>
  </si>
  <si>
    <t>ЗОШ 2</t>
  </si>
  <si>
    <t>ЗОШ 3</t>
  </si>
  <si>
    <t>ЗОШ 4</t>
  </si>
  <si>
    <t>ЗОШ 8</t>
  </si>
  <si>
    <t>ЗОШ 10</t>
  </si>
  <si>
    <t>ЗОШ 11</t>
  </si>
  <si>
    <t>ЗОШ 13</t>
  </si>
  <si>
    <t>ЗОШ 16</t>
  </si>
  <si>
    <t>ЗОШ 17</t>
  </si>
  <si>
    <t>ЗОШ 20</t>
  </si>
  <si>
    <t>ЗОШ 25</t>
  </si>
  <si>
    <t>ЗОШ 28</t>
  </si>
  <si>
    <t>ЗОШ 30</t>
  </si>
  <si>
    <t>ЗОШ 31</t>
  </si>
  <si>
    <t>ЗОШ 33</t>
  </si>
  <si>
    <t>ЗОШ 37</t>
  </si>
  <si>
    <t>ЗОШ 38</t>
  </si>
  <si>
    <t>НВК Лідер</t>
  </si>
  <si>
    <t>НВК Берегиня</t>
  </si>
  <si>
    <t>НВК Любисток</t>
  </si>
  <si>
    <t xml:space="preserve">Ліцей 2 </t>
  </si>
  <si>
    <t>Ліц. 5/Г№5</t>
  </si>
  <si>
    <t>Ліц. 6/ Г№6</t>
  </si>
  <si>
    <t>Ліц. 7/Г№7</t>
  </si>
  <si>
    <t>Ліц. 8/Г№1</t>
  </si>
  <si>
    <t>Ліц. 9/Г№4</t>
  </si>
  <si>
    <t>Ліц. 10/Г№3</t>
  </si>
  <si>
    <t>Ліц. 11/Г№2</t>
  </si>
  <si>
    <t>Коровійська ЗОШ</t>
  </si>
  <si>
    <t>ДГЗ 46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</si>
  <si>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</si>
  <si>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</si>
  <si>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</si>
  <si>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</si>
  <si>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</si>
  <si>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</si>
  <si>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</si>
  <si>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</si>
  <si>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</si>
  <si>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</si>
  <si>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</si>
  <si>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</si>
  <si>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</si>
  <si>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</si>
  <si>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</si>
  <si>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</si>
  <si>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</si>
  <si>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</si>
  <si>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</si>
  <si>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</si>
  <si>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</si>
  <si>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</si>
  <si>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</si>
  <si>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</si>
  <si>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</si>
  <si>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</si>
  <si>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</si>
  <si>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</si>
  <si>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</si>
  <si>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</si>
  <si>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</si>
  <si>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</si>
  <si>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</si>
  <si>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</si>
  <si>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</si>
  <si>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</si>
  <si>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</si>
  <si>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</si>
  <si>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</si>
  <si>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</si>
  <si>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</si>
  <si>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</si>
  <si>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</si>
  <si>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</si>
  <si>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</si>
  <si>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</si>
  <si>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</si>
  <si>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</si>
  <si>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</si>
  <si>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</si>
  <si>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</si>
  <si>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</si>
  <si>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</si>
  <si>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</si>
  <si>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</si>
  <si>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Чорнівський НВК</t>
  </si>
  <si>
    <t>Світлові прилади</t>
  </si>
  <si>
    <t>БТДЮ</t>
  </si>
  <si>
    <t>Гердан</t>
  </si>
  <si>
    <t>МПДЮ</t>
  </si>
  <si>
    <t>МЦЕНТУМ</t>
  </si>
  <si>
    <t>МЦНТТУМ</t>
  </si>
  <si>
    <t>ЦДЮТ</t>
  </si>
  <si>
    <t>Придбання за бюдж.кошти за грудень 2021 року</t>
  </si>
  <si>
    <t>Придбання за кошти спецфонду за грудень 2021 року</t>
  </si>
  <si>
    <t>ЧЦЮТ (Кют Кварц)</t>
  </si>
  <si>
    <t>ІРЦ 1</t>
  </si>
  <si>
    <t>ІРЦ 2</t>
  </si>
  <si>
    <t>ІРЦ 3</t>
  </si>
  <si>
    <t>ІРЦ 4</t>
  </si>
  <si>
    <t>Сейф оф.</t>
  </si>
  <si>
    <t>Меблі</t>
  </si>
  <si>
    <t>Папір</t>
  </si>
  <si>
    <t>Розвив. іграшки</t>
  </si>
  <si>
    <t>Вугілля</t>
  </si>
  <si>
    <t>Розвив. набір</t>
  </si>
  <si>
    <t>Стенд пож. Вогнегас</t>
  </si>
  <si>
    <t>Маски медичні</t>
  </si>
  <si>
    <t>гамак дитячий</t>
  </si>
  <si>
    <t>Шафа д/одягу</t>
  </si>
  <si>
    <t>Стіл масаж.</t>
  </si>
  <si>
    <t>Блок живлен.</t>
  </si>
  <si>
    <t>Ламінатор</t>
  </si>
  <si>
    <t>Комп. обладн</t>
  </si>
  <si>
    <t>Туал. папір/ серветки</t>
  </si>
  <si>
    <t>К-кт мульт. обладн.</t>
  </si>
  <si>
    <t>Реабіліт. бігова доріжка</t>
  </si>
  <si>
    <t>Басейн з кульками</t>
  </si>
  <si>
    <t>БФП</t>
  </si>
  <si>
    <t>Веб-камера</t>
  </si>
  <si>
    <t>Комп./ планшет ноутбук</t>
  </si>
  <si>
    <t>Велотре нажер</t>
  </si>
  <si>
    <t>Радіа-тор</t>
  </si>
  <si>
    <t>Крісло-мішок</t>
  </si>
  <si>
    <t>Дидактичні ма-ли іграш.</t>
  </si>
  <si>
    <t>Плитка керамічна</t>
  </si>
  <si>
    <t>Стіл виробн.     н/ж</t>
  </si>
  <si>
    <t>Мийки виробн.</t>
  </si>
  <si>
    <t>Бактер.   Опромін</t>
  </si>
  <si>
    <t>Водонаг-рівач</t>
  </si>
  <si>
    <t>Комфорка</t>
  </si>
  <si>
    <t>Нічник плазм. Панно</t>
  </si>
  <si>
    <t>Стенд пожежний /вогнегасники з кріпленням</t>
  </si>
  <si>
    <t>Ігровий модуль "Тунель альпен."</t>
  </si>
  <si>
    <t xml:space="preserve">Сухий басейн </t>
  </si>
  <si>
    <t>К-т постіл. білизни</t>
  </si>
  <si>
    <t>М"яка підлога,модулі</t>
  </si>
  <si>
    <t>Термощуп</t>
  </si>
  <si>
    <t>Шафи для одягу</t>
  </si>
  <si>
    <t>Вага ВНЕ-150-А</t>
  </si>
  <si>
    <t>Хлібопічка Panasonic</t>
  </si>
  <si>
    <t>Вел.дидактичний н-р Фребеля</t>
  </si>
  <si>
    <t>Туалетний папір,серветки</t>
  </si>
  <si>
    <t>Баланс.дошка Белгау</t>
  </si>
  <si>
    <t>Маска мед.одноразові</t>
  </si>
  <si>
    <t>Крісло безкаркасне</t>
  </si>
  <si>
    <t>З-б КЗІ Secure Token-338M</t>
  </si>
  <si>
    <t xml:space="preserve">Радіатор </t>
  </si>
  <si>
    <t>Плита елект.</t>
  </si>
  <si>
    <t>М"який модуль Черепаха</t>
  </si>
  <si>
    <t>Пральна машина</t>
  </si>
  <si>
    <t>Світловий дощ/пов.бульб.</t>
  </si>
  <si>
    <t>Сухий басейн/конст.будівельник</t>
  </si>
  <si>
    <t xml:space="preserve">Ноутбук </t>
  </si>
  <si>
    <t>Принтер</t>
  </si>
  <si>
    <t>Холодильник/морозильна камера</t>
  </si>
  <si>
    <t>Гімн.стінка Класик-2</t>
  </si>
  <si>
    <t>Короткофокусний проектор</t>
  </si>
  <si>
    <t>Новорічні подарунки</t>
  </si>
  <si>
    <t>Мод.конструк.</t>
  </si>
  <si>
    <t xml:space="preserve">Плита газова </t>
  </si>
  <si>
    <t>К-т Evro Termo д/радіаторів</t>
  </si>
  <si>
    <t>Папір ксероксний</t>
  </si>
  <si>
    <t xml:space="preserve">Шафи </t>
  </si>
  <si>
    <t>Металоп.двері</t>
  </si>
  <si>
    <t xml:space="preserve">К-т постільної білизни </t>
  </si>
  <si>
    <t>Н-р д/ігр турніру"Ліга розумник"</t>
  </si>
  <si>
    <t>Наст. гра"Лісові комерсанти"</t>
  </si>
  <si>
    <t>ЗОШ 5/Ліц12</t>
  </si>
  <si>
    <t>ЗОШ 14/Ліц14</t>
  </si>
  <si>
    <t>ЗОШ 19/Гім3</t>
  </si>
  <si>
    <t>ЗОШ 22/Ліц 13</t>
  </si>
  <si>
    <t>ЗОШ 24/Ліц19</t>
  </si>
  <si>
    <t>ЗОШ 27/Ліц 20</t>
  </si>
  <si>
    <t>ЗОШ 39/Ліц 21</t>
  </si>
  <si>
    <t>ЗОШ 40/Гім 4</t>
  </si>
  <si>
    <t>ЗОШ 41/Ліц 15</t>
  </si>
  <si>
    <t>Днз 8</t>
  </si>
  <si>
    <t>Днз 10</t>
  </si>
  <si>
    <t>Сухий басейн /Конструктор</t>
  </si>
  <si>
    <t xml:space="preserve">Маска медична </t>
  </si>
  <si>
    <t xml:space="preserve">Ламінатор </t>
  </si>
  <si>
    <t>Стіл пис./комп.</t>
  </si>
  <si>
    <t>Шафи/тумби</t>
  </si>
  <si>
    <t>Туалетний папір</t>
  </si>
  <si>
    <t xml:space="preserve">Меблі </t>
  </si>
  <si>
    <t>Книги</t>
  </si>
  <si>
    <t>Ноутбук</t>
  </si>
  <si>
    <t>Стіл демонстр.</t>
  </si>
  <si>
    <t>Стінки меб.</t>
  </si>
  <si>
    <t>М"ясорубка/овочерізка</t>
  </si>
  <si>
    <t>БФП/комп.обл./</t>
  </si>
  <si>
    <t>Мультимедійне обладнання</t>
  </si>
  <si>
    <t>ЗОШ 6/Ліц 18</t>
  </si>
  <si>
    <t>ЗОШ 5/Ліц 12</t>
  </si>
  <si>
    <t>К-т мульт.обл.</t>
  </si>
  <si>
    <t>Проекц.екран</t>
  </si>
  <si>
    <t>Реабілітаційна бігова доріжка</t>
  </si>
  <si>
    <t>Сухий басейн/М"який модул.куток/конструктор</t>
  </si>
  <si>
    <t>Спорт куток Піратіко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</si>
</sst>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33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4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34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17.57421875" style="8" customWidth="1"/>
    <col min="3" max="17" width="10.7109375" style="8" customWidth="1"/>
    <col min="18" max="18" width="10.7109375" style="5" customWidth="1"/>
    <col min="19" max="19" width="12.28125" style="14" customWidth="1"/>
    <col min="22" max="22" width="12.00390625" style="0" customWidth="1"/>
  </cols>
  <sheetData>
    <row r="1" spans="2:24" s="1" customFormat="1" ht="21">
      <c r="B1" s="2" t="s">
        <v>155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2"/>
      <c r="S1" s="22"/>
      <c r="T1" s="22"/>
      <c r="U1" s="22"/>
      <c r="V1" s="22"/>
      <c r="W1" s="22"/>
      <c r="X1" s="22"/>
    </row>
    <row r="2" spans="1:19" s="5" customFormat="1" ht="44.25" customHeight="1">
      <c r="A2" s="21"/>
      <c r="B2" s="9" t="s">
        <v>2</v>
      </c>
      <c r="C2" s="9" t="s">
        <v>162</v>
      </c>
      <c r="D2" s="9" t="s">
        <v>163</v>
      </c>
      <c r="E2" s="9" t="s">
        <v>164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169</v>
      </c>
      <c r="K2" s="9" t="s">
        <v>170</v>
      </c>
      <c r="L2" s="9" t="s">
        <v>171</v>
      </c>
      <c r="M2" s="9" t="s">
        <v>172</v>
      </c>
      <c r="N2" s="9" t="s">
        <v>173</v>
      </c>
      <c r="O2" s="9" t="s">
        <v>174</v>
      </c>
      <c r="P2" s="9" t="s">
        <v>175</v>
      </c>
      <c r="Q2" s="9" t="s">
        <v>176</v>
      </c>
      <c r="R2" s="7" t="s">
        <v>165</v>
      </c>
      <c r="S2" s="11" t="s">
        <v>0</v>
      </c>
    </row>
    <row r="3" spans="1:19" ht="15">
      <c r="A3" s="24" t="s">
        <v>92</v>
      </c>
      <c r="B3" s="24" t="s">
        <v>149</v>
      </c>
      <c r="C3" s="28"/>
      <c r="D3" s="28"/>
      <c r="E3" s="21">
        <v>1992</v>
      </c>
      <c r="F3" s="21"/>
      <c r="G3" s="21">
        <v>46200</v>
      </c>
      <c r="H3" s="21"/>
      <c r="I3" s="21">
        <v>4160</v>
      </c>
      <c r="J3" s="21">
        <v>1900</v>
      </c>
      <c r="K3" s="21"/>
      <c r="L3" s="21"/>
      <c r="M3" s="21"/>
      <c r="N3" s="21"/>
      <c r="O3" s="21"/>
      <c r="P3" s="21"/>
      <c r="Q3" s="21"/>
      <c r="R3" s="21"/>
      <c r="S3" s="26">
        <f>SUM(C3:R3)</f>
        <v>54252</v>
      </c>
    </row>
    <row r="4" spans="1:19" ht="15">
      <c r="A4" s="24" t="s">
        <v>93</v>
      </c>
      <c r="B4" s="24" t="s">
        <v>150</v>
      </c>
      <c r="C4" s="28"/>
      <c r="D4" s="28"/>
      <c r="E4" s="21">
        <v>996</v>
      </c>
      <c r="F4" s="21"/>
      <c r="G4" s="21"/>
      <c r="H4" s="21"/>
      <c r="I4" s="21"/>
      <c r="J4" s="21">
        <v>500</v>
      </c>
      <c r="K4" s="21"/>
      <c r="L4" s="21"/>
      <c r="M4" s="21"/>
      <c r="N4" s="21"/>
      <c r="O4" s="21"/>
      <c r="P4" s="21"/>
      <c r="Q4" s="21"/>
      <c r="R4" s="21"/>
      <c r="S4" s="26">
        <f aca="true" t="shared" si="0" ref="S4:S13">SUM(C4:R4)</f>
        <v>1496</v>
      </c>
    </row>
    <row r="5" spans="1:19" ht="15">
      <c r="A5" s="24" t="s">
        <v>94</v>
      </c>
      <c r="B5" s="24" t="s">
        <v>151</v>
      </c>
      <c r="C5" s="28"/>
      <c r="D5" s="28"/>
      <c r="E5" s="21">
        <v>1992</v>
      </c>
      <c r="F5" s="21"/>
      <c r="G5" s="21"/>
      <c r="H5" s="21"/>
      <c r="I5" s="21"/>
      <c r="J5" s="21">
        <v>2650</v>
      </c>
      <c r="K5" s="21"/>
      <c r="L5" s="21"/>
      <c r="M5" s="21"/>
      <c r="N5" s="21"/>
      <c r="O5" s="21"/>
      <c r="P5" s="21"/>
      <c r="Q5" s="21"/>
      <c r="R5" s="21"/>
      <c r="S5" s="26">
        <f t="shared" si="0"/>
        <v>4642</v>
      </c>
    </row>
    <row r="6" spans="1:19" ht="15">
      <c r="A6" s="24" t="s">
        <v>95</v>
      </c>
      <c r="B6" s="24" t="s">
        <v>152</v>
      </c>
      <c r="C6" s="28"/>
      <c r="D6" s="28"/>
      <c r="E6" s="21"/>
      <c r="F6" s="21"/>
      <c r="G6" s="21"/>
      <c r="H6" s="21"/>
      <c r="I6" s="21"/>
      <c r="J6" s="21">
        <v>1100</v>
      </c>
      <c r="K6" s="21"/>
      <c r="L6" s="21"/>
      <c r="M6" s="21"/>
      <c r="N6" s="21"/>
      <c r="O6" s="21"/>
      <c r="P6" s="21"/>
      <c r="Q6" s="21"/>
      <c r="R6" s="21"/>
      <c r="S6" s="26">
        <f t="shared" si="0"/>
        <v>1100</v>
      </c>
    </row>
    <row r="7" spans="1:19" ht="15">
      <c r="A7" s="24" t="s">
        <v>96</v>
      </c>
      <c r="B7" s="24" t="s">
        <v>153</v>
      </c>
      <c r="C7" s="28"/>
      <c r="D7" s="28"/>
      <c r="E7" s="21">
        <v>1494</v>
      </c>
      <c r="F7" s="21"/>
      <c r="G7" s="21"/>
      <c r="H7" s="21"/>
      <c r="I7" s="21"/>
      <c r="J7" s="21">
        <v>1500</v>
      </c>
      <c r="K7" s="21"/>
      <c r="L7" s="21"/>
      <c r="M7" s="21"/>
      <c r="N7" s="21"/>
      <c r="O7" s="21"/>
      <c r="P7" s="21"/>
      <c r="Q7" s="21"/>
      <c r="R7" s="21"/>
      <c r="S7" s="26">
        <f t="shared" si="0"/>
        <v>2994</v>
      </c>
    </row>
    <row r="8" spans="1:19" ht="15">
      <c r="A8" s="24" t="s">
        <v>97</v>
      </c>
      <c r="B8" s="24" t="s">
        <v>157</v>
      </c>
      <c r="C8" s="28"/>
      <c r="D8" s="28"/>
      <c r="E8" s="21">
        <v>1992</v>
      </c>
      <c r="F8" s="21"/>
      <c r="G8" s="21"/>
      <c r="H8" s="21"/>
      <c r="I8" s="21">
        <v>2809</v>
      </c>
      <c r="J8" s="21">
        <v>1350</v>
      </c>
      <c r="K8" s="21"/>
      <c r="L8" s="21"/>
      <c r="M8" s="21"/>
      <c r="N8" s="21"/>
      <c r="O8" s="21"/>
      <c r="P8" s="21"/>
      <c r="Q8" s="21"/>
      <c r="R8" s="21"/>
      <c r="S8" s="26">
        <f t="shared" si="0"/>
        <v>6151</v>
      </c>
    </row>
    <row r="9" spans="1:19" ht="15">
      <c r="A9" s="24" t="s">
        <v>98</v>
      </c>
      <c r="B9" s="24" t="s">
        <v>154</v>
      </c>
      <c r="C9" s="28"/>
      <c r="D9" s="28"/>
      <c r="E9" s="21">
        <v>1992</v>
      </c>
      <c r="F9" s="21"/>
      <c r="G9" s="21"/>
      <c r="H9" s="21"/>
      <c r="I9" s="21"/>
      <c r="J9" s="21">
        <v>1900</v>
      </c>
      <c r="K9" s="21"/>
      <c r="L9" s="21"/>
      <c r="M9" s="21"/>
      <c r="N9" s="21"/>
      <c r="O9" s="21"/>
      <c r="P9" s="21"/>
      <c r="Q9" s="21"/>
      <c r="R9" s="21"/>
      <c r="S9" s="26">
        <f t="shared" si="0"/>
        <v>3892</v>
      </c>
    </row>
    <row r="10" spans="1:19" ht="15">
      <c r="A10" s="24" t="s">
        <v>99</v>
      </c>
      <c r="B10" s="24" t="s">
        <v>158</v>
      </c>
      <c r="C10" s="28"/>
      <c r="D10" s="28"/>
      <c r="E10" s="21">
        <v>498</v>
      </c>
      <c r="F10" s="21">
        <v>17440</v>
      </c>
      <c r="G10" s="21"/>
      <c r="H10" s="21"/>
      <c r="I10" s="21">
        <v>1481</v>
      </c>
      <c r="J10" s="21">
        <v>1350</v>
      </c>
      <c r="K10" s="21"/>
      <c r="L10" s="21"/>
      <c r="M10" s="21"/>
      <c r="N10" s="21">
        <v>2900</v>
      </c>
      <c r="O10" s="21"/>
      <c r="P10" s="21"/>
      <c r="Q10" s="21">
        <v>3360.9</v>
      </c>
      <c r="R10" s="21">
        <v>4750</v>
      </c>
      <c r="S10" s="26">
        <f t="shared" si="0"/>
        <v>31779.9</v>
      </c>
    </row>
    <row r="11" spans="1:19" ht="15">
      <c r="A11" s="24" t="s">
        <v>100</v>
      </c>
      <c r="B11" s="24" t="s">
        <v>159</v>
      </c>
      <c r="C11" s="28">
        <v>4590</v>
      </c>
      <c r="D11" s="28"/>
      <c r="E11" s="21">
        <v>498</v>
      </c>
      <c r="F11" s="21">
        <v>2400</v>
      </c>
      <c r="G11" s="21"/>
      <c r="H11" s="21"/>
      <c r="I11" s="21">
        <v>1481</v>
      </c>
      <c r="J11" s="21">
        <v>800</v>
      </c>
      <c r="K11" s="21"/>
      <c r="L11" s="21"/>
      <c r="M11" s="21">
        <v>5000</v>
      </c>
      <c r="N11" s="21"/>
      <c r="O11" s="21"/>
      <c r="P11" s="21"/>
      <c r="Q11" s="21">
        <v>1560.4</v>
      </c>
      <c r="R11" s="21">
        <v>5800</v>
      </c>
      <c r="S11" s="26">
        <f t="shared" si="0"/>
        <v>22129.4</v>
      </c>
    </row>
    <row r="12" spans="1:19" ht="15">
      <c r="A12" s="24" t="s">
        <v>101</v>
      </c>
      <c r="B12" s="24" t="s">
        <v>160</v>
      </c>
      <c r="C12" s="28"/>
      <c r="D12" s="28">
        <v>17297.1</v>
      </c>
      <c r="E12" s="21">
        <v>498</v>
      </c>
      <c r="F12" s="21">
        <v>71930</v>
      </c>
      <c r="G12" s="21"/>
      <c r="H12" s="21"/>
      <c r="I12" s="21">
        <v>1481</v>
      </c>
      <c r="J12" s="21">
        <v>650</v>
      </c>
      <c r="K12" s="21">
        <v>1070</v>
      </c>
      <c r="L12" s="21">
        <v>6760</v>
      </c>
      <c r="M12" s="21"/>
      <c r="N12" s="21"/>
      <c r="O12" s="21">
        <v>4000</v>
      </c>
      <c r="P12" s="21"/>
      <c r="Q12" s="21"/>
      <c r="R12" s="21">
        <v>40710</v>
      </c>
      <c r="S12" s="26">
        <f t="shared" si="0"/>
        <v>144396.1</v>
      </c>
    </row>
    <row r="13" spans="1:19" ht="15">
      <c r="A13" s="24" t="s">
        <v>102</v>
      </c>
      <c r="B13" s="24" t="s">
        <v>161</v>
      </c>
      <c r="C13" s="28"/>
      <c r="D13" s="28">
        <v>42567.66</v>
      </c>
      <c r="E13" s="21"/>
      <c r="F13" s="21">
        <v>15556</v>
      </c>
      <c r="G13" s="21"/>
      <c r="H13" s="21">
        <v>54124</v>
      </c>
      <c r="I13" s="21"/>
      <c r="J13" s="21"/>
      <c r="K13" s="21"/>
      <c r="L13" s="21"/>
      <c r="M13" s="21"/>
      <c r="N13" s="21"/>
      <c r="O13" s="21">
        <v>8000</v>
      </c>
      <c r="P13" s="21">
        <v>9000</v>
      </c>
      <c r="Q13" s="21"/>
      <c r="R13" s="21"/>
      <c r="S13" s="26">
        <f t="shared" si="0"/>
        <v>129247.66</v>
      </c>
    </row>
    <row r="14" spans="1:19" ht="15.75">
      <c r="A14" s="29"/>
      <c r="B14" s="19" t="s">
        <v>0</v>
      </c>
      <c r="C14" s="15">
        <f>SUM(C3:C13)</f>
        <v>4590</v>
      </c>
      <c r="D14" s="15">
        <f aca="true" t="shared" si="1" ref="D14:R14">SUM(D3:D13)</f>
        <v>59864.76</v>
      </c>
      <c r="E14" s="15">
        <f t="shared" si="1"/>
        <v>11952</v>
      </c>
      <c r="F14" s="15">
        <f t="shared" si="1"/>
        <v>107326</v>
      </c>
      <c r="G14" s="15">
        <f t="shared" si="1"/>
        <v>46200</v>
      </c>
      <c r="H14" s="15">
        <f t="shared" si="1"/>
        <v>54124</v>
      </c>
      <c r="I14" s="15">
        <f t="shared" si="1"/>
        <v>11412</v>
      </c>
      <c r="J14" s="15">
        <f t="shared" si="1"/>
        <v>13700</v>
      </c>
      <c r="K14" s="15">
        <f t="shared" si="1"/>
        <v>1070</v>
      </c>
      <c r="L14" s="15">
        <f t="shared" si="1"/>
        <v>6760</v>
      </c>
      <c r="M14" s="15">
        <f t="shared" si="1"/>
        <v>5000</v>
      </c>
      <c r="N14" s="15">
        <f t="shared" si="1"/>
        <v>2900</v>
      </c>
      <c r="O14" s="15">
        <f t="shared" si="1"/>
        <v>12000</v>
      </c>
      <c r="P14" s="15">
        <f t="shared" si="1"/>
        <v>9000</v>
      </c>
      <c r="Q14" s="15">
        <f t="shared" si="1"/>
        <v>4921.3</v>
      </c>
      <c r="R14" s="15">
        <f t="shared" si="1"/>
        <v>51260</v>
      </c>
      <c r="S14" s="18">
        <f>SUM(C14:R14)</f>
        <v>402080.06</v>
      </c>
    </row>
    <row r="15" ht="15">
      <c r="R15" s="14"/>
    </row>
    <row r="16" spans="2:8" s="1" customFormat="1" ht="21">
      <c r="B16" s="10" t="s">
        <v>156</v>
      </c>
      <c r="C16" s="22"/>
      <c r="D16" s="22"/>
      <c r="E16" s="22"/>
      <c r="F16" s="22"/>
      <c r="G16" s="22"/>
      <c r="H16" s="22"/>
    </row>
    <row r="17" spans="1:11" s="17" customFormat="1" ht="45" customHeight="1">
      <c r="A17" s="31"/>
      <c r="B17" s="16" t="s">
        <v>2</v>
      </c>
      <c r="C17" s="7" t="s">
        <v>177</v>
      </c>
      <c r="D17" s="7" t="s">
        <v>178</v>
      </c>
      <c r="E17" s="7" t="s">
        <v>179</v>
      </c>
      <c r="F17" s="7" t="s">
        <v>171</v>
      </c>
      <c r="G17" s="7" t="s">
        <v>180</v>
      </c>
      <c r="H17" s="7" t="s">
        <v>181</v>
      </c>
      <c r="I17" s="7" t="s">
        <v>182</v>
      </c>
      <c r="J17" s="7" t="s">
        <v>183</v>
      </c>
      <c r="K17" s="11" t="s">
        <v>0</v>
      </c>
    </row>
    <row r="18" spans="1:19" ht="15">
      <c r="A18" s="24" t="s">
        <v>92</v>
      </c>
      <c r="B18" s="24" t="s">
        <v>158</v>
      </c>
      <c r="C18" s="21"/>
      <c r="D18" s="21"/>
      <c r="E18" s="21"/>
      <c r="F18" s="21"/>
      <c r="G18" s="21">
        <v>15800</v>
      </c>
      <c r="H18" s="21"/>
      <c r="I18" s="21"/>
      <c r="J18" s="21"/>
      <c r="K18" s="26">
        <f>SUM(C18:J18)</f>
        <v>15800</v>
      </c>
      <c r="L18"/>
      <c r="M18"/>
      <c r="N18"/>
      <c r="O18"/>
      <c r="P18"/>
      <c r="Q18"/>
      <c r="R18"/>
      <c r="S18"/>
    </row>
    <row r="19" spans="1:19" ht="15">
      <c r="A19" s="24" t="s">
        <v>93</v>
      </c>
      <c r="B19" s="24" t="s">
        <v>159</v>
      </c>
      <c r="C19" s="21"/>
      <c r="D19" s="21">
        <v>35796</v>
      </c>
      <c r="E19" s="21"/>
      <c r="F19" s="21"/>
      <c r="G19" s="21">
        <v>7900</v>
      </c>
      <c r="H19" s="21"/>
      <c r="I19" s="21"/>
      <c r="J19" s="21"/>
      <c r="K19" s="26">
        <f>SUM(C19:J19)</f>
        <v>43696</v>
      </c>
      <c r="L19"/>
      <c r="M19"/>
      <c r="N19"/>
      <c r="O19"/>
      <c r="P19"/>
      <c r="Q19"/>
      <c r="R19"/>
      <c r="S19"/>
    </row>
    <row r="20" spans="1:19" ht="15">
      <c r="A20" s="24" t="s">
        <v>94</v>
      </c>
      <c r="B20" s="24" t="s">
        <v>160</v>
      </c>
      <c r="C20" s="21">
        <v>185000</v>
      </c>
      <c r="D20" s="21"/>
      <c r="E20" s="21">
        <v>8035</v>
      </c>
      <c r="F20" s="21">
        <v>6040</v>
      </c>
      <c r="G20" s="21">
        <v>23700</v>
      </c>
      <c r="H20" s="21"/>
      <c r="I20" s="21"/>
      <c r="J20" s="21">
        <v>8950</v>
      </c>
      <c r="K20" s="26">
        <f>SUM(C20:J20)</f>
        <v>231725</v>
      </c>
      <c r="L20"/>
      <c r="M20"/>
      <c r="N20"/>
      <c r="O20"/>
      <c r="P20"/>
      <c r="Q20"/>
      <c r="R20"/>
      <c r="S20"/>
    </row>
    <row r="21" spans="1:19" ht="15">
      <c r="A21" s="24" t="s">
        <v>95</v>
      </c>
      <c r="B21" s="24" t="s">
        <v>161</v>
      </c>
      <c r="C21" s="21">
        <v>45579</v>
      </c>
      <c r="D21" s="21"/>
      <c r="E21" s="21"/>
      <c r="F21" s="21"/>
      <c r="G21" s="21">
        <v>15800</v>
      </c>
      <c r="H21" s="21">
        <v>7900</v>
      </c>
      <c r="I21" s="21">
        <v>163000</v>
      </c>
      <c r="J21" s="21"/>
      <c r="K21" s="26">
        <f>SUM(C21:J21)</f>
        <v>232279</v>
      </c>
      <c r="L21"/>
      <c r="M21"/>
      <c r="N21"/>
      <c r="O21"/>
      <c r="P21"/>
      <c r="Q21"/>
      <c r="R21"/>
      <c r="S21"/>
    </row>
    <row r="22" spans="1:19" ht="15.75">
      <c r="A22" s="29"/>
      <c r="B22" s="6" t="s">
        <v>0</v>
      </c>
      <c r="C22" s="15">
        <f>SUM(C18:C21)</f>
        <v>230579</v>
      </c>
      <c r="D22" s="15">
        <f aca="true" t="shared" si="2" ref="D22:J22">SUM(D18:D21)</f>
        <v>35796</v>
      </c>
      <c r="E22" s="15">
        <f t="shared" si="2"/>
        <v>8035</v>
      </c>
      <c r="F22" s="15">
        <f t="shared" si="2"/>
        <v>6040</v>
      </c>
      <c r="G22" s="15">
        <f t="shared" si="2"/>
        <v>63200</v>
      </c>
      <c r="H22" s="15">
        <f t="shared" si="2"/>
        <v>7900</v>
      </c>
      <c r="I22" s="15">
        <f t="shared" si="2"/>
        <v>163000</v>
      </c>
      <c r="J22" s="15">
        <f t="shared" si="2"/>
        <v>8950</v>
      </c>
      <c r="K22" s="18">
        <f>SUM(C22:J22)</f>
        <v>523500</v>
      </c>
      <c r="L22"/>
      <c r="M22"/>
      <c r="N22"/>
      <c r="O22"/>
      <c r="P22"/>
      <c r="Q22"/>
      <c r="R22"/>
      <c r="S22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7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140625" style="14" customWidth="1"/>
    <col min="3" max="17" width="11.00390625" style="5" customWidth="1"/>
    <col min="18" max="18" width="12.28125" style="5" customWidth="1"/>
    <col min="19" max="24" width="11.00390625" style="5" customWidth="1"/>
    <col min="25" max="27" width="10.140625" style="5" customWidth="1"/>
    <col min="28" max="28" width="12.7109375" style="14" customWidth="1"/>
    <col min="29" max="34" width="9.140625" style="0" customWidth="1"/>
  </cols>
  <sheetData>
    <row r="1" spans="2:30" s="1" customFormat="1" ht="21">
      <c r="B1" s="2" t="s">
        <v>155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28" s="5" customFormat="1" ht="59.25" customHeight="1">
      <c r="A2" s="21"/>
      <c r="B2" s="7" t="s">
        <v>3</v>
      </c>
      <c r="C2" s="7" t="s">
        <v>184</v>
      </c>
      <c r="D2" s="7" t="s">
        <v>185</v>
      </c>
      <c r="E2" s="7" t="s">
        <v>197</v>
      </c>
      <c r="F2" s="7" t="s">
        <v>186</v>
      </c>
      <c r="G2" s="7" t="s">
        <v>187</v>
      </c>
      <c r="H2" s="7" t="s">
        <v>188</v>
      </c>
      <c r="I2" s="7" t="s">
        <v>189</v>
      </c>
      <c r="J2" s="7" t="s">
        <v>190</v>
      </c>
      <c r="K2" s="7" t="s">
        <v>191</v>
      </c>
      <c r="L2" s="7" t="s">
        <v>192</v>
      </c>
      <c r="M2" s="7" t="s">
        <v>193</v>
      </c>
      <c r="N2" s="7" t="s">
        <v>194</v>
      </c>
      <c r="O2" s="7" t="s">
        <v>195</v>
      </c>
      <c r="P2" s="7" t="s">
        <v>196</v>
      </c>
      <c r="Q2" s="7" t="s">
        <v>198</v>
      </c>
      <c r="R2" s="7" t="s">
        <v>199</v>
      </c>
      <c r="S2" s="7" t="s">
        <v>200</v>
      </c>
      <c r="T2" s="7" t="s">
        <v>201</v>
      </c>
      <c r="U2" s="7" t="s">
        <v>202</v>
      </c>
      <c r="V2" s="7" t="s">
        <v>203</v>
      </c>
      <c r="W2" s="7" t="s">
        <v>204</v>
      </c>
      <c r="X2" s="7" t="s">
        <v>205</v>
      </c>
      <c r="Y2" s="7" t="s">
        <v>206</v>
      </c>
      <c r="Z2" s="7" t="s">
        <v>207</v>
      </c>
      <c r="AA2" s="7" t="s">
        <v>208</v>
      </c>
      <c r="AB2" s="12" t="s">
        <v>0</v>
      </c>
    </row>
    <row r="3" spans="1:28" ht="15">
      <c r="A3" s="24" t="s">
        <v>92</v>
      </c>
      <c r="B3" s="24" t="s">
        <v>7</v>
      </c>
      <c r="C3" s="35"/>
      <c r="D3" s="35"/>
      <c r="E3" s="35"/>
      <c r="F3" s="35"/>
      <c r="G3" s="35"/>
      <c r="H3" s="35"/>
      <c r="I3" s="35"/>
      <c r="J3" s="35"/>
      <c r="K3" s="35">
        <v>4879</v>
      </c>
      <c r="L3" s="35"/>
      <c r="M3" s="35"/>
      <c r="N3" s="35"/>
      <c r="O3" s="35"/>
      <c r="P3" s="21"/>
      <c r="Q3" s="32"/>
      <c r="R3" s="32">
        <v>2256</v>
      </c>
      <c r="S3" s="32"/>
      <c r="T3" s="33"/>
      <c r="U3" s="34"/>
      <c r="V3" s="34"/>
      <c r="W3" s="34">
        <v>3046.65</v>
      </c>
      <c r="X3" s="34"/>
      <c r="Y3" s="34">
        <v>4050</v>
      </c>
      <c r="Z3" s="37"/>
      <c r="AA3" s="37"/>
      <c r="AB3" s="26">
        <f aca="true" t="shared" si="0" ref="AB3:AB34">SUM(C3:AA3)</f>
        <v>14231.65</v>
      </c>
    </row>
    <row r="4" spans="1:28" ht="15">
      <c r="A4" s="24" t="s">
        <v>93</v>
      </c>
      <c r="B4" s="24" t="s">
        <v>8</v>
      </c>
      <c r="C4" s="35"/>
      <c r="D4" s="35"/>
      <c r="E4" s="35"/>
      <c r="F4" s="35"/>
      <c r="G4" s="35"/>
      <c r="H4" s="35">
        <v>19128</v>
      </c>
      <c r="I4" s="35"/>
      <c r="J4" s="35"/>
      <c r="K4" s="35"/>
      <c r="L4" s="35"/>
      <c r="M4" s="35"/>
      <c r="N4" s="35">
        <v>6889</v>
      </c>
      <c r="O4" s="35"/>
      <c r="P4" s="21"/>
      <c r="Q4" s="32"/>
      <c r="R4" s="32">
        <v>2256</v>
      </c>
      <c r="S4" s="32">
        <v>21840</v>
      </c>
      <c r="T4" s="33"/>
      <c r="U4" s="34"/>
      <c r="V4" s="34">
        <v>5000</v>
      </c>
      <c r="W4" s="34">
        <v>8256.65</v>
      </c>
      <c r="X4" s="34"/>
      <c r="Y4" s="34">
        <v>8800</v>
      </c>
      <c r="Z4" s="37"/>
      <c r="AA4" s="37"/>
      <c r="AB4" s="26">
        <f t="shared" si="0"/>
        <v>72169.65</v>
      </c>
    </row>
    <row r="5" spans="1:28" ht="15">
      <c r="A5" s="24" t="s">
        <v>94</v>
      </c>
      <c r="B5" s="24" t="s">
        <v>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1"/>
      <c r="Q5" s="32"/>
      <c r="R5" s="32">
        <v>2256</v>
      </c>
      <c r="S5" s="32"/>
      <c r="T5" s="33"/>
      <c r="U5" s="34"/>
      <c r="V5" s="34"/>
      <c r="W5" s="34">
        <v>11011.35</v>
      </c>
      <c r="X5" s="34"/>
      <c r="Y5" s="34">
        <v>8800</v>
      </c>
      <c r="Z5" s="37"/>
      <c r="AA5" s="37"/>
      <c r="AB5" s="26">
        <f t="shared" si="0"/>
        <v>22067.35</v>
      </c>
    </row>
    <row r="6" spans="1:28" ht="15">
      <c r="A6" s="24" t="s">
        <v>95</v>
      </c>
      <c r="B6" s="24" t="s">
        <v>10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4604</v>
      </c>
      <c r="O6" s="35"/>
      <c r="P6" s="21"/>
      <c r="Q6" s="32"/>
      <c r="R6" s="32">
        <v>2256</v>
      </c>
      <c r="S6" s="32"/>
      <c r="T6" s="33"/>
      <c r="U6" s="34"/>
      <c r="V6" s="34">
        <v>5000</v>
      </c>
      <c r="W6" s="34">
        <v>4214.35</v>
      </c>
      <c r="X6" s="34"/>
      <c r="Y6" s="34">
        <v>9900</v>
      </c>
      <c r="Z6" s="37"/>
      <c r="AA6" s="37"/>
      <c r="AB6" s="26">
        <f t="shared" si="0"/>
        <v>25974.35</v>
      </c>
    </row>
    <row r="7" spans="1:28" ht="15">
      <c r="A7" s="24" t="s">
        <v>96</v>
      </c>
      <c r="B7" s="24" t="s">
        <v>11</v>
      </c>
      <c r="C7" s="35"/>
      <c r="D7" s="35"/>
      <c r="E7" s="35"/>
      <c r="F7" s="35"/>
      <c r="G7" s="35"/>
      <c r="H7" s="35">
        <v>7510</v>
      </c>
      <c r="I7" s="35">
        <v>3936</v>
      </c>
      <c r="J7" s="35"/>
      <c r="K7" s="35"/>
      <c r="L7" s="35"/>
      <c r="M7" s="35"/>
      <c r="N7" s="35">
        <v>3190</v>
      </c>
      <c r="O7" s="35"/>
      <c r="P7" s="21"/>
      <c r="Q7" s="32"/>
      <c r="R7" s="32">
        <v>2256</v>
      </c>
      <c r="S7" s="32">
        <v>36400</v>
      </c>
      <c r="T7" s="33"/>
      <c r="U7" s="34"/>
      <c r="V7" s="34"/>
      <c r="W7" s="34">
        <v>2649.9</v>
      </c>
      <c r="X7" s="34"/>
      <c r="Y7" s="34">
        <v>6550</v>
      </c>
      <c r="Z7" s="37"/>
      <c r="AA7" s="37"/>
      <c r="AB7" s="26">
        <f t="shared" si="0"/>
        <v>62491.9</v>
      </c>
    </row>
    <row r="8" spans="1:28" ht="15">
      <c r="A8" s="24" t="s">
        <v>97</v>
      </c>
      <c r="B8" s="24" t="s">
        <v>12</v>
      </c>
      <c r="C8" s="35"/>
      <c r="D8" s="35"/>
      <c r="E8" s="35">
        <v>7950</v>
      </c>
      <c r="F8" s="35"/>
      <c r="G8" s="35"/>
      <c r="H8" s="35"/>
      <c r="I8" s="35"/>
      <c r="J8" s="35"/>
      <c r="K8" s="35"/>
      <c r="L8" s="35"/>
      <c r="M8" s="35"/>
      <c r="N8" s="35">
        <v>3675</v>
      </c>
      <c r="O8" s="35"/>
      <c r="P8" s="21"/>
      <c r="Q8" s="32"/>
      <c r="R8" s="32">
        <v>2256</v>
      </c>
      <c r="S8" s="32"/>
      <c r="T8" s="33"/>
      <c r="U8" s="34"/>
      <c r="V8" s="34"/>
      <c r="W8" s="34">
        <v>3079.1</v>
      </c>
      <c r="X8" s="34"/>
      <c r="Y8" s="34">
        <v>4900</v>
      </c>
      <c r="Z8" s="37"/>
      <c r="AA8" s="34"/>
      <c r="AB8" s="26">
        <f t="shared" si="0"/>
        <v>21860.1</v>
      </c>
    </row>
    <row r="9" spans="1:28" ht="15">
      <c r="A9" s="24" t="s">
        <v>98</v>
      </c>
      <c r="B9" s="24" t="s">
        <v>13</v>
      </c>
      <c r="C9" s="35"/>
      <c r="D9" s="35"/>
      <c r="E9" s="35">
        <v>7950</v>
      </c>
      <c r="F9" s="35"/>
      <c r="G9" s="35"/>
      <c r="H9" s="35"/>
      <c r="I9" s="35"/>
      <c r="J9" s="35"/>
      <c r="K9" s="35"/>
      <c r="L9" s="35"/>
      <c r="M9" s="35"/>
      <c r="N9" s="35">
        <v>3190</v>
      </c>
      <c r="O9" s="35"/>
      <c r="P9" s="21"/>
      <c r="Q9" s="32"/>
      <c r="R9" s="32">
        <v>2256</v>
      </c>
      <c r="S9" s="32"/>
      <c r="T9" s="33"/>
      <c r="U9" s="34"/>
      <c r="V9" s="34"/>
      <c r="W9" s="34">
        <v>3817.7</v>
      </c>
      <c r="X9" s="34"/>
      <c r="Y9" s="34">
        <v>7300</v>
      </c>
      <c r="Z9" s="37"/>
      <c r="AA9" s="34"/>
      <c r="AB9" s="26">
        <f t="shared" si="0"/>
        <v>24513.7</v>
      </c>
    </row>
    <row r="10" spans="1:28" ht="15">
      <c r="A10" s="24" t="s">
        <v>99</v>
      </c>
      <c r="B10" s="24" t="s">
        <v>14</v>
      </c>
      <c r="C10" s="35"/>
      <c r="D10" s="35"/>
      <c r="E10" s="35">
        <v>7950</v>
      </c>
      <c r="F10" s="35"/>
      <c r="G10" s="35"/>
      <c r="H10" s="35">
        <v>7510</v>
      </c>
      <c r="I10" s="35">
        <v>12876</v>
      </c>
      <c r="J10" s="35"/>
      <c r="K10" s="35"/>
      <c r="L10" s="35"/>
      <c r="M10" s="35"/>
      <c r="N10" s="35">
        <v>5151</v>
      </c>
      <c r="O10" s="35"/>
      <c r="P10" s="21"/>
      <c r="Q10" s="32"/>
      <c r="R10" s="32">
        <v>2256</v>
      </c>
      <c r="S10" s="32"/>
      <c r="T10" s="33"/>
      <c r="U10" s="34"/>
      <c r="V10" s="34"/>
      <c r="W10" s="34">
        <v>3548.2</v>
      </c>
      <c r="X10" s="34"/>
      <c r="Y10" s="34">
        <v>4800</v>
      </c>
      <c r="Z10" s="37"/>
      <c r="AA10" s="34">
        <v>2040</v>
      </c>
      <c r="AB10" s="26">
        <f t="shared" si="0"/>
        <v>46131.2</v>
      </c>
    </row>
    <row r="11" spans="1:28" ht="15">
      <c r="A11" s="24" t="s">
        <v>100</v>
      </c>
      <c r="B11" s="24" t="s">
        <v>15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21"/>
      <c r="Q11" s="32"/>
      <c r="R11" s="32">
        <v>2256</v>
      </c>
      <c r="S11" s="32"/>
      <c r="T11" s="33"/>
      <c r="U11" s="34"/>
      <c r="V11" s="34">
        <v>5000</v>
      </c>
      <c r="W11" s="34">
        <v>8321.55</v>
      </c>
      <c r="X11" s="34"/>
      <c r="Y11" s="34">
        <v>8200</v>
      </c>
      <c r="Z11" s="37"/>
      <c r="AA11" s="34"/>
      <c r="AB11" s="26">
        <f t="shared" si="0"/>
        <v>23777.55</v>
      </c>
    </row>
    <row r="12" spans="1:28" ht="15">
      <c r="A12" s="24" t="s">
        <v>101</v>
      </c>
      <c r="B12" s="24" t="s">
        <v>16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1"/>
      <c r="Q12" s="32"/>
      <c r="R12" s="32">
        <v>2256</v>
      </c>
      <c r="S12" s="32"/>
      <c r="T12" s="33"/>
      <c r="U12" s="34"/>
      <c r="V12" s="34"/>
      <c r="W12" s="34">
        <v>10944</v>
      </c>
      <c r="X12" s="34"/>
      <c r="Y12" s="34">
        <v>9050</v>
      </c>
      <c r="Z12" s="37"/>
      <c r="AA12" s="34">
        <v>2040</v>
      </c>
      <c r="AB12" s="26">
        <f t="shared" si="0"/>
        <v>24290</v>
      </c>
    </row>
    <row r="13" spans="1:28" ht="15">
      <c r="A13" s="24" t="s">
        <v>102</v>
      </c>
      <c r="B13" s="24" t="s">
        <v>17</v>
      </c>
      <c r="C13" s="35"/>
      <c r="D13" s="35"/>
      <c r="E13" s="35">
        <v>7950</v>
      </c>
      <c r="F13" s="35"/>
      <c r="G13" s="35"/>
      <c r="H13" s="35"/>
      <c r="I13" s="35"/>
      <c r="J13" s="35"/>
      <c r="K13" s="35"/>
      <c r="L13" s="35"/>
      <c r="M13" s="35"/>
      <c r="N13" s="35">
        <v>2080</v>
      </c>
      <c r="O13" s="35"/>
      <c r="P13" s="21"/>
      <c r="Q13" s="32"/>
      <c r="R13" s="32">
        <v>2256</v>
      </c>
      <c r="S13" s="32"/>
      <c r="T13" s="33"/>
      <c r="U13" s="34"/>
      <c r="V13" s="34"/>
      <c r="W13" s="34">
        <v>3016.75</v>
      </c>
      <c r="X13" s="34"/>
      <c r="Y13" s="34">
        <v>4200</v>
      </c>
      <c r="Z13" s="37"/>
      <c r="AA13" s="34"/>
      <c r="AB13" s="26">
        <f t="shared" si="0"/>
        <v>19502.75</v>
      </c>
    </row>
    <row r="14" spans="1:28" ht="15">
      <c r="A14" s="24" t="s">
        <v>103</v>
      </c>
      <c r="B14" s="24" t="s">
        <v>18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>
        <v>5360</v>
      </c>
      <c r="P14" s="21"/>
      <c r="Q14" s="32"/>
      <c r="R14" s="32">
        <v>2256</v>
      </c>
      <c r="S14" s="32"/>
      <c r="T14" s="33"/>
      <c r="U14" s="34"/>
      <c r="V14" s="34"/>
      <c r="W14" s="34">
        <v>3715.35</v>
      </c>
      <c r="X14" s="34"/>
      <c r="Y14" s="34">
        <v>4100</v>
      </c>
      <c r="Z14" s="37"/>
      <c r="AA14" s="37"/>
      <c r="AB14" s="26">
        <f t="shared" si="0"/>
        <v>15431.35</v>
      </c>
    </row>
    <row r="15" spans="1:28" ht="15">
      <c r="A15" s="24" t="s">
        <v>104</v>
      </c>
      <c r="B15" s="24" t="s">
        <v>19</v>
      </c>
      <c r="C15" s="35"/>
      <c r="D15" s="35"/>
      <c r="E15" s="35">
        <v>1590</v>
      </c>
      <c r="F15" s="35"/>
      <c r="G15" s="35"/>
      <c r="H15" s="35"/>
      <c r="I15" s="35"/>
      <c r="J15" s="35"/>
      <c r="K15" s="35"/>
      <c r="L15" s="35"/>
      <c r="M15" s="35"/>
      <c r="N15" s="35">
        <v>4443</v>
      </c>
      <c r="O15" s="35"/>
      <c r="P15" s="21"/>
      <c r="Q15" s="32"/>
      <c r="R15" s="32">
        <v>2256</v>
      </c>
      <c r="S15" s="32"/>
      <c r="T15" s="33"/>
      <c r="U15" s="34"/>
      <c r="V15" s="34"/>
      <c r="W15" s="34">
        <v>3715.35</v>
      </c>
      <c r="X15" s="34"/>
      <c r="Y15" s="34">
        <v>7050</v>
      </c>
      <c r="Z15" s="37"/>
      <c r="AA15" s="37"/>
      <c r="AB15" s="26">
        <f t="shared" si="0"/>
        <v>19054.35</v>
      </c>
    </row>
    <row r="16" spans="1:28" ht="15">
      <c r="A16" s="24" t="s">
        <v>105</v>
      </c>
      <c r="B16" s="24" t="s">
        <v>20</v>
      </c>
      <c r="C16" s="35"/>
      <c r="D16" s="35"/>
      <c r="E16" s="35"/>
      <c r="F16" s="35"/>
      <c r="G16" s="35"/>
      <c r="H16" s="35">
        <v>11265</v>
      </c>
      <c r="I16" s="35"/>
      <c r="J16" s="35"/>
      <c r="K16" s="35"/>
      <c r="L16" s="35"/>
      <c r="M16" s="35"/>
      <c r="N16" s="35">
        <v>2080</v>
      </c>
      <c r="O16" s="35"/>
      <c r="P16" s="21"/>
      <c r="Q16" s="32"/>
      <c r="R16" s="32">
        <v>2256</v>
      </c>
      <c r="S16" s="32"/>
      <c r="T16" s="33"/>
      <c r="U16" s="34"/>
      <c r="V16" s="34"/>
      <c r="W16" s="34">
        <v>1324.95</v>
      </c>
      <c r="X16" s="34"/>
      <c r="Y16" s="34">
        <v>3650</v>
      </c>
      <c r="Z16" s="37"/>
      <c r="AA16" s="37"/>
      <c r="AB16" s="26">
        <f t="shared" si="0"/>
        <v>20575.95</v>
      </c>
    </row>
    <row r="17" spans="1:28" ht="15">
      <c r="A17" s="24" t="s">
        <v>106</v>
      </c>
      <c r="B17" s="24" t="s">
        <v>21</v>
      </c>
      <c r="C17" s="35"/>
      <c r="D17" s="35"/>
      <c r="E17" s="35">
        <v>3180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21"/>
      <c r="Q17" s="32"/>
      <c r="R17" s="32">
        <v>2256</v>
      </c>
      <c r="S17" s="32"/>
      <c r="T17" s="33"/>
      <c r="U17" s="34"/>
      <c r="V17" s="34"/>
      <c r="W17" s="34">
        <v>1893.85</v>
      </c>
      <c r="X17" s="34"/>
      <c r="Y17" s="34">
        <v>3600</v>
      </c>
      <c r="Z17" s="37"/>
      <c r="AA17" s="37"/>
      <c r="AB17" s="26">
        <f t="shared" si="0"/>
        <v>10929.85</v>
      </c>
    </row>
    <row r="18" spans="1:28" ht="15">
      <c r="A18" s="24" t="s">
        <v>107</v>
      </c>
      <c r="B18" s="24" t="s">
        <v>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21"/>
      <c r="Q18" s="32"/>
      <c r="R18" s="32">
        <v>2256</v>
      </c>
      <c r="S18" s="32"/>
      <c r="T18" s="33"/>
      <c r="U18" s="34"/>
      <c r="V18" s="34"/>
      <c r="W18" s="34">
        <v>3715.35</v>
      </c>
      <c r="X18" s="34"/>
      <c r="Y18" s="34">
        <v>8200</v>
      </c>
      <c r="Z18" s="37"/>
      <c r="AA18" s="37"/>
      <c r="AB18" s="26">
        <f t="shared" si="0"/>
        <v>14171.35</v>
      </c>
    </row>
    <row r="19" spans="1:28" ht="15">
      <c r="A19" s="24" t="s">
        <v>108</v>
      </c>
      <c r="B19" s="24" t="s">
        <v>23</v>
      </c>
      <c r="C19" s="35"/>
      <c r="D19" s="35"/>
      <c r="E19" s="35"/>
      <c r="F19" s="35"/>
      <c r="G19" s="35"/>
      <c r="H19" s="35">
        <v>7510</v>
      </c>
      <c r="I19" s="35">
        <v>3936</v>
      </c>
      <c r="J19" s="35"/>
      <c r="K19" s="35"/>
      <c r="L19" s="35"/>
      <c r="M19" s="35"/>
      <c r="N19" s="35">
        <v>2080</v>
      </c>
      <c r="O19" s="35"/>
      <c r="P19" s="21"/>
      <c r="Q19" s="32"/>
      <c r="R19" s="32">
        <v>2256</v>
      </c>
      <c r="S19" s="32"/>
      <c r="T19" s="33"/>
      <c r="U19" s="34"/>
      <c r="V19" s="34"/>
      <c r="W19" s="34">
        <v>4740.9</v>
      </c>
      <c r="X19" s="34"/>
      <c r="Y19" s="34">
        <v>4550</v>
      </c>
      <c r="Z19" s="37"/>
      <c r="AA19" s="37"/>
      <c r="AB19" s="26">
        <f t="shared" si="0"/>
        <v>25072.9</v>
      </c>
    </row>
    <row r="20" spans="1:28" ht="15">
      <c r="A20" s="24" t="s">
        <v>109</v>
      </c>
      <c r="B20" s="24" t="s">
        <v>24</v>
      </c>
      <c r="C20" s="35"/>
      <c r="D20" s="35"/>
      <c r="E20" s="35"/>
      <c r="F20" s="35"/>
      <c r="G20" s="35"/>
      <c r="H20" s="35"/>
      <c r="I20" s="35">
        <v>3936</v>
      </c>
      <c r="J20" s="35"/>
      <c r="K20" s="35"/>
      <c r="L20" s="35"/>
      <c r="M20" s="35"/>
      <c r="N20" s="35">
        <v>2080</v>
      </c>
      <c r="O20" s="35"/>
      <c r="P20" s="21">
        <v>4690</v>
      </c>
      <c r="Q20" s="32"/>
      <c r="R20" s="32">
        <v>2256</v>
      </c>
      <c r="S20" s="32"/>
      <c r="T20" s="33"/>
      <c r="U20" s="34"/>
      <c r="V20" s="34"/>
      <c r="W20" s="34">
        <v>6727.1</v>
      </c>
      <c r="X20" s="34"/>
      <c r="Y20" s="34">
        <v>8150</v>
      </c>
      <c r="Z20" s="37"/>
      <c r="AA20" s="37"/>
      <c r="AB20" s="26">
        <f t="shared" si="0"/>
        <v>27839.1</v>
      </c>
    </row>
    <row r="21" spans="1:28" ht="15">
      <c r="A21" s="24" t="s">
        <v>110</v>
      </c>
      <c r="B21" s="24" t="s">
        <v>25</v>
      </c>
      <c r="C21" s="35"/>
      <c r="D21" s="35"/>
      <c r="E21" s="35"/>
      <c r="F21" s="35"/>
      <c r="G21" s="35"/>
      <c r="H21" s="35"/>
      <c r="I21" s="35">
        <v>12876</v>
      </c>
      <c r="J21" s="35"/>
      <c r="K21" s="35"/>
      <c r="L21" s="35"/>
      <c r="M21" s="35"/>
      <c r="N21" s="35">
        <v>1113</v>
      </c>
      <c r="O21" s="35"/>
      <c r="P21" s="21"/>
      <c r="Q21" s="32"/>
      <c r="R21" s="32">
        <v>2256</v>
      </c>
      <c r="S21" s="32"/>
      <c r="T21" s="33"/>
      <c r="U21" s="34"/>
      <c r="V21" s="34"/>
      <c r="W21" s="34">
        <v>6370.25</v>
      </c>
      <c r="X21" s="34"/>
      <c r="Y21" s="34">
        <v>7500</v>
      </c>
      <c r="Z21" s="37"/>
      <c r="AA21" s="37"/>
      <c r="AB21" s="26">
        <f t="shared" si="0"/>
        <v>30115.25</v>
      </c>
    </row>
    <row r="22" spans="1:28" ht="15">
      <c r="A22" s="24" t="s">
        <v>111</v>
      </c>
      <c r="B22" s="24" t="s">
        <v>26</v>
      </c>
      <c r="C22" s="35"/>
      <c r="D22" s="35"/>
      <c r="E22" s="35">
        <v>4770</v>
      </c>
      <c r="F22" s="35"/>
      <c r="G22" s="35"/>
      <c r="H22" s="35"/>
      <c r="I22" s="35"/>
      <c r="J22" s="35"/>
      <c r="K22" s="35"/>
      <c r="L22" s="35"/>
      <c r="M22" s="35"/>
      <c r="N22" s="35">
        <v>3071</v>
      </c>
      <c r="O22" s="35"/>
      <c r="P22" s="21"/>
      <c r="Q22" s="32"/>
      <c r="R22" s="32">
        <v>2256</v>
      </c>
      <c r="S22" s="32"/>
      <c r="T22" s="33"/>
      <c r="U22" s="34"/>
      <c r="V22" s="34"/>
      <c r="W22" s="34">
        <v>6694.65</v>
      </c>
      <c r="X22" s="34"/>
      <c r="Y22" s="34">
        <v>8150</v>
      </c>
      <c r="Z22" s="37"/>
      <c r="AA22" s="37"/>
      <c r="AB22" s="26">
        <f t="shared" si="0"/>
        <v>24941.65</v>
      </c>
    </row>
    <row r="23" spans="1:28" ht="15">
      <c r="A23" s="24" t="s">
        <v>112</v>
      </c>
      <c r="B23" s="24" t="s">
        <v>27</v>
      </c>
      <c r="C23" s="35"/>
      <c r="D23" s="35"/>
      <c r="E23" s="35">
        <v>12720</v>
      </c>
      <c r="F23" s="35"/>
      <c r="G23" s="35"/>
      <c r="H23" s="35"/>
      <c r="I23" s="35"/>
      <c r="J23" s="35"/>
      <c r="K23" s="35"/>
      <c r="L23" s="35"/>
      <c r="M23" s="35"/>
      <c r="N23" s="35">
        <v>4780</v>
      </c>
      <c r="O23" s="35"/>
      <c r="P23" s="21"/>
      <c r="Q23" s="32"/>
      <c r="R23" s="32">
        <v>2256</v>
      </c>
      <c r="S23" s="32"/>
      <c r="T23" s="33"/>
      <c r="U23" s="34"/>
      <c r="V23" s="34"/>
      <c r="W23" s="34">
        <v>4409.05</v>
      </c>
      <c r="X23" s="34"/>
      <c r="Y23" s="34">
        <v>4750</v>
      </c>
      <c r="Z23" s="37"/>
      <c r="AA23" s="37"/>
      <c r="AB23" s="26">
        <f t="shared" si="0"/>
        <v>28915.05</v>
      </c>
    </row>
    <row r="24" spans="1:28" ht="15">
      <c r="A24" s="24" t="s">
        <v>113</v>
      </c>
      <c r="B24" s="24" t="s">
        <v>28</v>
      </c>
      <c r="C24" s="36"/>
      <c r="D24" s="36"/>
      <c r="E24" s="36">
        <v>6360</v>
      </c>
      <c r="F24" s="36"/>
      <c r="G24" s="36"/>
      <c r="H24" s="36">
        <v>7510</v>
      </c>
      <c r="I24" s="36"/>
      <c r="J24" s="36"/>
      <c r="K24" s="36"/>
      <c r="L24" s="36"/>
      <c r="M24" s="36"/>
      <c r="N24" s="36">
        <v>2080</v>
      </c>
      <c r="O24" s="36"/>
      <c r="P24" s="23"/>
      <c r="Q24" s="32"/>
      <c r="R24" s="32">
        <v>2256</v>
      </c>
      <c r="S24" s="32"/>
      <c r="T24" s="33"/>
      <c r="U24" s="34"/>
      <c r="V24" s="34"/>
      <c r="W24" s="34">
        <v>5541.85</v>
      </c>
      <c r="X24" s="34"/>
      <c r="Y24" s="34">
        <v>7500</v>
      </c>
      <c r="Z24" s="37"/>
      <c r="AA24" s="37"/>
      <c r="AB24" s="26">
        <f t="shared" si="0"/>
        <v>31247.85</v>
      </c>
    </row>
    <row r="25" spans="1:28" ht="15">
      <c r="A25" s="24" t="s">
        <v>114</v>
      </c>
      <c r="B25" s="24" t="s">
        <v>29</v>
      </c>
      <c r="C25" s="36"/>
      <c r="D25" s="36"/>
      <c r="E25" s="36"/>
      <c r="F25" s="36"/>
      <c r="G25" s="36"/>
      <c r="H25" s="36">
        <v>15020</v>
      </c>
      <c r="I25" s="36">
        <v>3936</v>
      </c>
      <c r="J25" s="36"/>
      <c r="K25" s="36"/>
      <c r="L25" s="36"/>
      <c r="M25" s="36"/>
      <c r="N25" s="36"/>
      <c r="O25" s="36"/>
      <c r="P25" s="23"/>
      <c r="Q25" s="32"/>
      <c r="R25" s="32">
        <v>2256</v>
      </c>
      <c r="S25" s="32">
        <v>21840</v>
      </c>
      <c r="T25" s="33"/>
      <c r="U25" s="34"/>
      <c r="V25" s="34"/>
      <c r="W25" s="34">
        <v>6634.75</v>
      </c>
      <c r="X25" s="34"/>
      <c r="Y25" s="34">
        <v>8850</v>
      </c>
      <c r="Z25" s="37"/>
      <c r="AA25" s="37"/>
      <c r="AB25" s="26">
        <f t="shared" si="0"/>
        <v>58536.75</v>
      </c>
    </row>
    <row r="26" spans="1:28" ht="15">
      <c r="A26" s="24" t="s">
        <v>115</v>
      </c>
      <c r="B26" s="24" t="s">
        <v>30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>
        <v>4780</v>
      </c>
      <c r="O26" s="36"/>
      <c r="P26" s="23"/>
      <c r="Q26" s="32"/>
      <c r="R26" s="32">
        <v>2256</v>
      </c>
      <c r="S26" s="32"/>
      <c r="T26" s="33"/>
      <c r="U26" s="34"/>
      <c r="V26" s="34"/>
      <c r="W26" s="34">
        <v>8588.5</v>
      </c>
      <c r="X26" s="34"/>
      <c r="Y26" s="34">
        <v>7600</v>
      </c>
      <c r="Z26" s="37"/>
      <c r="AA26" s="37"/>
      <c r="AB26" s="26">
        <f t="shared" si="0"/>
        <v>23224.5</v>
      </c>
    </row>
    <row r="27" spans="1:28" ht="15">
      <c r="A27" s="24" t="s">
        <v>116</v>
      </c>
      <c r="B27" s="24" t="s">
        <v>31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3"/>
      <c r="Q27" s="32"/>
      <c r="R27" s="32">
        <v>2256</v>
      </c>
      <c r="S27" s="32"/>
      <c r="T27" s="33"/>
      <c r="U27" s="34"/>
      <c r="V27" s="34"/>
      <c r="W27" s="34">
        <v>4833.25</v>
      </c>
      <c r="X27" s="34"/>
      <c r="Y27" s="34">
        <v>4400</v>
      </c>
      <c r="Z27" s="37"/>
      <c r="AA27" s="37"/>
      <c r="AB27" s="26">
        <f t="shared" si="0"/>
        <v>11489.25</v>
      </c>
    </row>
    <row r="28" spans="1:28" ht="15">
      <c r="A28" s="24" t="s">
        <v>117</v>
      </c>
      <c r="B28" s="24" t="s">
        <v>32</v>
      </c>
      <c r="C28" s="36"/>
      <c r="D28" s="36"/>
      <c r="E28" s="36"/>
      <c r="F28" s="36"/>
      <c r="G28" s="36"/>
      <c r="H28" s="36"/>
      <c r="I28" s="36">
        <v>12876</v>
      </c>
      <c r="J28" s="36"/>
      <c r="K28" s="36"/>
      <c r="L28" s="36"/>
      <c r="M28" s="36"/>
      <c r="N28" s="36"/>
      <c r="O28" s="36"/>
      <c r="P28" s="23"/>
      <c r="Q28" s="32"/>
      <c r="R28" s="32">
        <v>2256</v>
      </c>
      <c r="S28" s="32"/>
      <c r="T28" s="33"/>
      <c r="U28" s="34"/>
      <c r="V28" s="34"/>
      <c r="W28" s="34">
        <v>5871.25</v>
      </c>
      <c r="X28" s="34"/>
      <c r="Y28" s="34">
        <v>8500</v>
      </c>
      <c r="Z28" s="37"/>
      <c r="AA28" s="37"/>
      <c r="AB28" s="26">
        <f t="shared" si="0"/>
        <v>29503.25</v>
      </c>
    </row>
    <row r="29" spans="1:28" ht="15">
      <c r="A29" s="24" t="s">
        <v>118</v>
      </c>
      <c r="B29" s="24" t="s">
        <v>33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>
        <v>1484</v>
      </c>
      <c r="O29" s="36"/>
      <c r="P29" s="23"/>
      <c r="Q29" s="32"/>
      <c r="R29" s="32">
        <v>2256</v>
      </c>
      <c r="S29" s="32"/>
      <c r="T29" s="33"/>
      <c r="U29" s="34"/>
      <c r="V29" s="34"/>
      <c r="W29" s="34">
        <v>3548.2</v>
      </c>
      <c r="X29" s="34"/>
      <c r="Y29" s="34">
        <v>7450</v>
      </c>
      <c r="Z29" s="37"/>
      <c r="AA29" s="37"/>
      <c r="AB29" s="26">
        <f t="shared" si="0"/>
        <v>14738.2</v>
      </c>
    </row>
    <row r="30" spans="1:28" ht="15">
      <c r="A30" s="24" t="s">
        <v>119</v>
      </c>
      <c r="B30" s="24" t="s">
        <v>34</v>
      </c>
      <c r="C30" s="36"/>
      <c r="D30" s="36"/>
      <c r="E30" s="36">
        <v>6360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23"/>
      <c r="Q30" s="32"/>
      <c r="R30" s="32">
        <v>2256</v>
      </c>
      <c r="S30" s="32"/>
      <c r="T30" s="33"/>
      <c r="U30" s="34"/>
      <c r="V30" s="34"/>
      <c r="W30" s="34">
        <v>2886.95</v>
      </c>
      <c r="X30" s="34"/>
      <c r="Y30" s="34">
        <v>4000</v>
      </c>
      <c r="Z30" s="37"/>
      <c r="AA30" s="37"/>
      <c r="AB30" s="26">
        <f t="shared" si="0"/>
        <v>15502.95</v>
      </c>
    </row>
    <row r="31" spans="1:28" ht="15">
      <c r="A31" s="24" t="s">
        <v>120</v>
      </c>
      <c r="B31" s="24" t="s">
        <v>35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>
        <v>4111</v>
      </c>
      <c r="O31" s="36"/>
      <c r="P31" s="23"/>
      <c r="Q31" s="32"/>
      <c r="R31" s="32">
        <v>2256</v>
      </c>
      <c r="S31" s="32"/>
      <c r="T31" s="33"/>
      <c r="U31" s="34"/>
      <c r="V31" s="34"/>
      <c r="W31" s="34">
        <v>10679.5</v>
      </c>
      <c r="X31" s="34"/>
      <c r="Y31" s="34">
        <v>11700</v>
      </c>
      <c r="Z31" s="37"/>
      <c r="AA31" s="37"/>
      <c r="AB31" s="26">
        <f t="shared" si="0"/>
        <v>28746.5</v>
      </c>
    </row>
    <row r="32" spans="1:28" ht="15">
      <c r="A32" s="24" t="s">
        <v>121</v>
      </c>
      <c r="B32" s="24" t="s">
        <v>36</v>
      </c>
      <c r="C32" s="36"/>
      <c r="D32" s="36"/>
      <c r="E32" s="36">
        <v>6360</v>
      </c>
      <c r="F32" s="36"/>
      <c r="G32" s="36"/>
      <c r="H32" s="36">
        <v>11265</v>
      </c>
      <c r="I32" s="36"/>
      <c r="J32" s="36"/>
      <c r="K32" s="36"/>
      <c r="L32" s="36"/>
      <c r="M32" s="36"/>
      <c r="N32" s="36"/>
      <c r="O32" s="36"/>
      <c r="P32" s="23"/>
      <c r="Q32" s="32"/>
      <c r="R32" s="32">
        <v>2256</v>
      </c>
      <c r="S32" s="32">
        <v>24960</v>
      </c>
      <c r="T32" s="33"/>
      <c r="U32" s="34"/>
      <c r="V32" s="34"/>
      <c r="W32" s="34">
        <v>728.6</v>
      </c>
      <c r="X32" s="34"/>
      <c r="Y32" s="34">
        <v>4200</v>
      </c>
      <c r="Z32" s="37"/>
      <c r="AA32" s="37"/>
      <c r="AB32" s="26">
        <f t="shared" si="0"/>
        <v>49769.6</v>
      </c>
    </row>
    <row r="33" spans="1:28" ht="15">
      <c r="A33" s="24" t="s">
        <v>122</v>
      </c>
      <c r="B33" s="24" t="s">
        <v>37</v>
      </c>
      <c r="C33" s="36"/>
      <c r="D33" s="36"/>
      <c r="E33" s="36"/>
      <c r="F33" s="36"/>
      <c r="G33" s="36"/>
      <c r="H33" s="36"/>
      <c r="I33" s="36"/>
      <c r="J33" s="36"/>
      <c r="K33" s="36"/>
      <c r="L33" s="36">
        <v>5560</v>
      </c>
      <c r="M33" s="36"/>
      <c r="N33" s="36">
        <v>2080</v>
      </c>
      <c r="O33" s="36"/>
      <c r="P33" s="23"/>
      <c r="Q33" s="32"/>
      <c r="R33" s="32">
        <v>2256</v>
      </c>
      <c r="S33" s="32"/>
      <c r="T33" s="33"/>
      <c r="U33" s="34"/>
      <c r="V33" s="34"/>
      <c r="W33" s="34">
        <v>7101.3</v>
      </c>
      <c r="X33" s="34"/>
      <c r="Y33" s="34">
        <v>8500</v>
      </c>
      <c r="Z33" s="37"/>
      <c r="AA33" s="37"/>
      <c r="AB33" s="26">
        <f t="shared" si="0"/>
        <v>25497.3</v>
      </c>
    </row>
    <row r="34" spans="1:28" ht="15">
      <c r="A34" s="24" t="s">
        <v>123</v>
      </c>
      <c r="B34" s="24" t="s">
        <v>38</v>
      </c>
      <c r="C34" s="36"/>
      <c r="D34" s="36"/>
      <c r="E34" s="36">
        <v>14310</v>
      </c>
      <c r="F34" s="36"/>
      <c r="G34" s="36"/>
      <c r="H34" s="36">
        <v>11265</v>
      </c>
      <c r="I34" s="36"/>
      <c r="J34" s="36"/>
      <c r="K34" s="36"/>
      <c r="L34" s="36"/>
      <c r="M34" s="36"/>
      <c r="N34" s="36">
        <v>2080</v>
      </c>
      <c r="O34" s="36"/>
      <c r="P34" s="23"/>
      <c r="Q34" s="32"/>
      <c r="R34" s="32">
        <v>2256</v>
      </c>
      <c r="S34" s="32"/>
      <c r="T34" s="33"/>
      <c r="U34" s="34"/>
      <c r="V34" s="34">
        <v>5000</v>
      </c>
      <c r="W34" s="34">
        <v>8925.35</v>
      </c>
      <c r="X34" s="34"/>
      <c r="Y34" s="34">
        <v>9100</v>
      </c>
      <c r="Z34" s="37"/>
      <c r="AA34" s="37"/>
      <c r="AB34" s="26">
        <f t="shared" si="0"/>
        <v>52936.35</v>
      </c>
    </row>
    <row r="35" spans="1:28" ht="15">
      <c r="A35" s="24" t="s">
        <v>124</v>
      </c>
      <c r="B35" s="24" t="s">
        <v>39</v>
      </c>
      <c r="C35" s="36">
        <v>8766</v>
      </c>
      <c r="D35" s="36"/>
      <c r="E35" s="36"/>
      <c r="F35" s="36"/>
      <c r="G35" s="36"/>
      <c r="H35" s="36">
        <v>11265</v>
      </c>
      <c r="I35" s="36"/>
      <c r="J35" s="36"/>
      <c r="K35" s="36"/>
      <c r="L35" s="36"/>
      <c r="M35" s="36"/>
      <c r="N35" s="36">
        <v>1696</v>
      </c>
      <c r="O35" s="36"/>
      <c r="P35" s="23"/>
      <c r="Q35" s="32"/>
      <c r="R35" s="32">
        <v>2256</v>
      </c>
      <c r="S35" s="32"/>
      <c r="T35" s="33"/>
      <c r="U35" s="34"/>
      <c r="V35" s="34"/>
      <c r="W35" s="34">
        <v>3680.45</v>
      </c>
      <c r="X35" s="34"/>
      <c r="Y35" s="34">
        <v>10550</v>
      </c>
      <c r="Z35" s="37"/>
      <c r="AA35" s="37"/>
      <c r="AB35" s="26">
        <f aca="true" t="shared" si="1" ref="AB35:AB58">SUM(C35:AA35)</f>
        <v>38213.45</v>
      </c>
    </row>
    <row r="36" spans="1:28" ht="15">
      <c r="A36" s="24" t="s">
        <v>125</v>
      </c>
      <c r="B36" s="24" t="s">
        <v>40</v>
      </c>
      <c r="C36" s="36"/>
      <c r="D36" s="36"/>
      <c r="E36" s="36">
        <v>6360</v>
      </c>
      <c r="F36" s="36"/>
      <c r="G36" s="36"/>
      <c r="H36" s="36"/>
      <c r="I36" s="36"/>
      <c r="J36" s="36"/>
      <c r="K36" s="36"/>
      <c r="L36" s="36"/>
      <c r="M36" s="36"/>
      <c r="N36" s="36">
        <v>2451</v>
      </c>
      <c r="O36" s="36"/>
      <c r="P36" s="23"/>
      <c r="Q36" s="32"/>
      <c r="R36" s="32">
        <v>2256</v>
      </c>
      <c r="S36" s="32"/>
      <c r="T36" s="33"/>
      <c r="U36" s="34"/>
      <c r="V36" s="34"/>
      <c r="W36" s="34">
        <v>7765.1</v>
      </c>
      <c r="X36" s="34"/>
      <c r="Y36" s="34">
        <v>9050</v>
      </c>
      <c r="Z36" s="37"/>
      <c r="AA36" s="37"/>
      <c r="AB36" s="26">
        <f t="shared" si="1"/>
        <v>27882.1</v>
      </c>
    </row>
    <row r="37" spans="1:28" ht="15">
      <c r="A37" s="24" t="s">
        <v>126</v>
      </c>
      <c r="B37" s="24" t="s">
        <v>41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>
        <v>2080</v>
      </c>
      <c r="O37" s="36"/>
      <c r="P37" s="23"/>
      <c r="Q37" s="32"/>
      <c r="R37" s="32">
        <v>2256</v>
      </c>
      <c r="S37" s="32"/>
      <c r="T37" s="33"/>
      <c r="U37" s="34"/>
      <c r="V37" s="34"/>
      <c r="W37" s="34">
        <v>900.75</v>
      </c>
      <c r="X37" s="34"/>
      <c r="Y37" s="34">
        <v>3700</v>
      </c>
      <c r="Z37" s="37"/>
      <c r="AA37" s="37"/>
      <c r="AB37" s="26">
        <f t="shared" si="1"/>
        <v>8936.75</v>
      </c>
    </row>
    <row r="38" spans="1:28" ht="15">
      <c r="A38" s="24" t="s">
        <v>127</v>
      </c>
      <c r="B38" s="24" t="s">
        <v>42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23"/>
      <c r="Q38" s="32"/>
      <c r="R38" s="32">
        <v>2256</v>
      </c>
      <c r="S38" s="32"/>
      <c r="T38" s="33"/>
      <c r="U38" s="34"/>
      <c r="V38" s="34"/>
      <c r="W38" s="34">
        <v>1060.45</v>
      </c>
      <c r="X38" s="34"/>
      <c r="Y38" s="34">
        <v>4250</v>
      </c>
      <c r="Z38" s="37"/>
      <c r="AA38" s="37"/>
      <c r="AB38" s="26">
        <f t="shared" si="1"/>
        <v>7566.45</v>
      </c>
    </row>
    <row r="39" spans="1:28" ht="15">
      <c r="A39" s="24" t="s">
        <v>128</v>
      </c>
      <c r="B39" s="24" t="s">
        <v>43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v>2080</v>
      </c>
      <c r="O39" s="36"/>
      <c r="P39" s="23"/>
      <c r="Q39" s="32"/>
      <c r="R39" s="32">
        <v>2256</v>
      </c>
      <c r="S39" s="32"/>
      <c r="T39" s="33"/>
      <c r="U39" s="34"/>
      <c r="V39" s="34"/>
      <c r="W39" s="34">
        <v>7961.65</v>
      </c>
      <c r="X39" s="34"/>
      <c r="Y39" s="34">
        <v>8650</v>
      </c>
      <c r="Z39" s="37"/>
      <c r="AA39" s="37"/>
      <c r="AB39" s="26">
        <f t="shared" si="1"/>
        <v>20947.65</v>
      </c>
    </row>
    <row r="40" spans="1:28" ht="15">
      <c r="A40" s="24" t="s">
        <v>129</v>
      </c>
      <c r="B40" s="24" t="s">
        <v>44</v>
      </c>
      <c r="C40" s="36"/>
      <c r="D40" s="36"/>
      <c r="E40" s="36">
        <v>9540</v>
      </c>
      <c r="F40" s="36"/>
      <c r="G40" s="36"/>
      <c r="H40" s="36"/>
      <c r="I40" s="36"/>
      <c r="J40" s="36"/>
      <c r="K40" s="36"/>
      <c r="L40" s="36"/>
      <c r="M40" s="36"/>
      <c r="N40" s="36">
        <v>2080</v>
      </c>
      <c r="O40" s="36"/>
      <c r="P40" s="23"/>
      <c r="Q40" s="32"/>
      <c r="R40" s="32">
        <v>2256</v>
      </c>
      <c r="S40" s="32">
        <v>21840</v>
      </c>
      <c r="T40" s="33"/>
      <c r="U40" s="34"/>
      <c r="V40" s="34"/>
      <c r="W40" s="34">
        <v>2053.55</v>
      </c>
      <c r="X40" s="34"/>
      <c r="Y40" s="34">
        <v>3800</v>
      </c>
      <c r="Z40" s="37"/>
      <c r="AA40" s="37"/>
      <c r="AB40" s="26">
        <f t="shared" si="1"/>
        <v>41569.55</v>
      </c>
    </row>
    <row r="41" spans="1:28" ht="15">
      <c r="A41" s="24" t="s">
        <v>130</v>
      </c>
      <c r="B41" s="24" t="s">
        <v>45</v>
      </c>
      <c r="C41" s="36"/>
      <c r="D41" s="36"/>
      <c r="E41" s="36">
        <v>1590</v>
      </c>
      <c r="F41" s="36"/>
      <c r="G41" s="36">
        <v>2520</v>
      </c>
      <c r="H41" s="36"/>
      <c r="I41" s="36">
        <v>6438</v>
      </c>
      <c r="J41" s="36">
        <v>930</v>
      </c>
      <c r="K41" s="36"/>
      <c r="L41" s="36"/>
      <c r="M41" s="36"/>
      <c r="N41" s="36">
        <v>2700</v>
      </c>
      <c r="O41" s="36"/>
      <c r="P41" s="23"/>
      <c r="Q41" s="32"/>
      <c r="R41" s="32">
        <v>2256</v>
      </c>
      <c r="S41" s="32"/>
      <c r="T41" s="33"/>
      <c r="U41" s="34"/>
      <c r="V41" s="34"/>
      <c r="W41" s="34">
        <v>2285.6</v>
      </c>
      <c r="X41" s="34"/>
      <c r="Y41" s="34">
        <v>4100</v>
      </c>
      <c r="Z41" s="37"/>
      <c r="AA41" s="37"/>
      <c r="AB41" s="26">
        <f t="shared" si="1"/>
        <v>22819.6</v>
      </c>
    </row>
    <row r="42" spans="1:28" ht="15">
      <c r="A42" s="24" t="s">
        <v>131</v>
      </c>
      <c r="B42" s="24" t="s">
        <v>46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v>2080</v>
      </c>
      <c r="O42" s="36"/>
      <c r="P42" s="23"/>
      <c r="Q42" s="32"/>
      <c r="R42" s="32">
        <v>2256</v>
      </c>
      <c r="S42" s="32"/>
      <c r="T42" s="33"/>
      <c r="U42" s="34"/>
      <c r="V42" s="34"/>
      <c r="W42" s="34">
        <v>9326.7</v>
      </c>
      <c r="X42" s="34"/>
      <c r="Y42" s="34">
        <v>15500</v>
      </c>
      <c r="Z42" s="37"/>
      <c r="AA42" s="37"/>
      <c r="AB42" s="26">
        <f t="shared" si="1"/>
        <v>29162.7</v>
      </c>
    </row>
    <row r="43" spans="1:28" ht="15">
      <c r="A43" s="24" t="s">
        <v>132</v>
      </c>
      <c r="B43" s="24" t="s">
        <v>47</v>
      </c>
      <c r="C43" s="36"/>
      <c r="D43" s="36">
        <v>2949</v>
      </c>
      <c r="E43" s="36"/>
      <c r="F43" s="36">
        <v>13400</v>
      </c>
      <c r="G43" s="36"/>
      <c r="H43" s="36"/>
      <c r="I43" s="36"/>
      <c r="J43" s="36"/>
      <c r="K43" s="36"/>
      <c r="L43" s="36"/>
      <c r="M43" s="36">
        <v>7000</v>
      </c>
      <c r="N43" s="36"/>
      <c r="O43" s="36"/>
      <c r="P43" s="23"/>
      <c r="Q43" s="32">
        <v>8035</v>
      </c>
      <c r="R43" s="32">
        <v>2256</v>
      </c>
      <c r="S43" s="32"/>
      <c r="T43" s="33"/>
      <c r="U43" s="34"/>
      <c r="V43" s="34"/>
      <c r="W43" s="34">
        <v>5309.8</v>
      </c>
      <c r="X43" s="34">
        <v>2520</v>
      </c>
      <c r="Y43" s="34">
        <v>7050</v>
      </c>
      <c r="Z43" s="37">
        <v>2949</v>
      </c>
      <c r="AA43" s="37"/>
      <c r="AB43" s="26">
        <f t="shared" si="1"/>
        <v>51468.8</v>
      </c>
    </row>
    <row r="44" spans="1:28" ht="15">
      <c r="A44" s="24" t="s">
        <v>133</v>
      </c>
      <c r="B44" s="24" t="s">
        <v>48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>
        <v>5784</v>
      </c>
      <c r="O44" s="36"/>
      <c r="P44" s="23"/>
      <c r="Q44" s="32"/>
      <c r="R44" s="32">
        <v>2256</v>
      </c>
      <c r="S44" s="32"/>
      <c r="T44" s="33"/>
      <c r="U44" s="34"/>
      <c r="V44" s="34"/>
      <c r="W44" s="34">
        <v>6904.25</v>
      </c>
      <c r="X44" s="34"/>
      <c r="Y44" s="34">
        <v>8000</v>
      </c>
      <c r="Z44" s="37"/>
      <c r="AA44" s="37"/>
      <c r="AB44" s="26">
        <f t="shared" si="1"/>
        <v>22944.25</v>
      </c>
    </row>
    <row r="45" spans="1:28" ht="15">
      <c r="A45" s="24" t="s">
        <v>134</v>
      </c>
      <c r="B45" s="24" t="s">
        <v>49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>
        <v>2080</v>
      </c>
      <c r="O45" s="36"/>
      <c r="P45" s="23"/>
      <c r="Q45" s="32"/>
      <c r="R45" s="32">
        <v>2256</v>
      </c>
      <c r="S45" s="32"/>
      <c r="T45" s="33"/>
      <c r="U45" s="34"/>
      <c r="V45" s="34"/>
      <c r="W45" s="34">
        <v>11479.15</v>
      </c>
      <c r="X45" s="34"/>
      <c r="Y45" s="34">
        <v>12000</v>
      </c>
      <c r="Z45" s="37"/>
      <c r="AA45" s="37"/>
      <c r="AB45" s="26">
        <f t="shared" si="1"/>
        <v>27815.15</v>
      </c>
    </row>
    <row r="46" spans="1:28" ht="15">
      <c r="A46" s="24" t="s">
        <v>135</v>
      </c>
      <c r="B46" s="24" t="s">
        <v>50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>
        <v>1403</v>
      </c>
      <c r="O46" s="36"/>
      <c r="P46" s="23"/>
      <c r="Q46" s="32"/>
      <c r="R46" s="32">
        <v>2256</v>
      </c>
      <c r="S46" s="32"/>
      <c r="T46" s="33"/>
      <c r="U46" s="34"/>
      <c r="V46" s="34"/>
      <c r="W46" s="34">
        <v>7991.45</v>
      </c>
      <c r="X46" s="34"/>
      <c r="Y46" s="34">
        <v>8900</v>
      </c>
      <c r="Z46" s="37"/>
      <c r="AA46" s="37"/>
      <c r="AB46" s="26">
        <f t="shared" si="1"/>
        <v>20550.45</v>
      </c>
    </row>
    <row r="47" spans="1:28" ht="15">
      <c r="A47" s="24" t="s">
        <v>136</v>
      </c>
      <c r="B47" s="24" t="s">
        <v>91</v>
      </c>
      <c r="C47" s="36"/>
      <c r="D47" s="36"/>
      <c r="E47" s="36"/>
      <c r="F47" s="36"/>
      <c r="G47" s="36"/>
      <c r="H47" s="36">
        <v>11265</v>
      </c>
      <c r="I47" s="36"/>
      <c r="J47" s="36"/>
      <c r="K47" s="36"/>
      <c r="L47" s="36"/>
      <c r="M47" s="36"/>
      <c r="N47" s="36">
        <v>1665</v>
      </c>
      <c r="O47" s="36"/>
      <c r="P47" s="23"/>
      <c r="Q47" s="32"/>
      <c r="R47" s="32">
        <v>2256</v>
      </c>
      <c r="S47" s="32"/>
      <c r="T47" s="33"/>
      <c r="U47" s="34"/>
      <c r="V47" s="34"/>
      <c r="W47" s="34">
        <v>6826.9</v>
      </c>
      <c r="X47" s="34"/>
      <c r="Y47" s="34">
        <v>8000</v>
      </c>
      <c r="Z47" s="37"/>
      <c r="AA47" s="37"/>
      <c r="AB47" s="26">
        <f t="shared" si="1"/>
        <v>30012.9</v>
      </c>
    </row>
    <row r="48" spans="1:28" ht="15">
      <c r="A48" s="24" t="s">
        <v>137</v>
      </c>
      <c r="B48" s="24" t="s">
        <v>51</v>
      </c>
      <c r="C48" s="36"/>
      <c r="D48" s="36"/>
      <c r="E48" s="36"/>
      <c r="F48" s="36"/>
      <c r="G48" s="36"/>
      <c r="H48" s="36">
        <v>11265</v>
      </c>
      <c r="I48" s="36"/>
      <c r="J48" s="36"/>
      <c r="K48" s="36"/>
      <c r="L48" s="36"/>
      <c r="M48" s="36"/>
      <c r="N48" s="36">
        <v>2080</v>
      </c>
      <c r="O48" s="36"/>
      <c r="P48" s="23"/>
      <c r="Q48" s="32"/>
      <c r="R48" s="32">
        <v>2256</v>
      </c>
      <c r="S48" s="32"/>
      <c r="T48" s="33"/>
      <c r="U48" s="34"/>
      <c r="V48" s="34"/>
      <c r="W48" s="34">
        <v>4341.7</v>
      </c>
      <c r="X48" s="34"/>
      <c r="Y48" s="34">
        <v>5000</v>
      </c>
      <c r="Z48" s="37"/>
      <c r="AA48" s="37"/>
      <c r="AB48" s="26">
        <f t="shared" si="1"/>
        <v>24942.7</v>
      </c>
    </row>
    <row r="49" spans="1:28" ht="15">
      <c r="A49" s="24" t="s">
        <v>138</v>
      </c>
      <c r="B49" s="24" t="s">
        <v>52</v>
      </c>
      <c r="C49" s="36"/>
      <c r="D49" s="36"/>
      <c r="E49" s="36"/>
      <c r="F49" s="36"/>
      <c r="G49" s="36"/>
      <c r="H49" s="36">
        <v>11265</v>
      </c>
      <c r="I49" s="36"/>
      <c r="J49" s="36"/>
      <c r="K49" s="36"/>
      <c r="L49" s="36"/>
      <c r="M49" s="36"/>
      <c r="N49" s="36"/>
      <c r="O49" s="36"/>
      <c r="P49" s="23"/>
      <c r="Q49" s="32"/>
      <c r="R49" s="32">
        <v>2256</v>
      </c>
      <c r="S49" s="32"/>
      <c r="T49" s="33"/>
      <c r="U49" s="34"/>
      <c r="V49" s="34"/>
      <c r="W49" s="34">
        <v>4341.7</v>
      </c>
      <c r="X49" s="34"/>
      <c r="Y49" s="34">
        <v>4600</v>
      </c>
      <c r="Z49" s="37"/>
      <c r="AA49" s="37"/>
      <c r="AB49" s="26">
        <f t="shared" si="1"/>
        <v>22462.7</v>
      </c>
    </row>
    <row r="50" spans="1:28" ht="15">
      <c r="A50" s="24" t="s">
        <v>139</v>
      </c>
      <c r="B50" s="24" t="s">
        <v>53</v>
      </c>
      <c r="C50" s="36"/>
      <c r="D50" s="36"/>
      <c r="E50" s="36"/>
      <c r="F50" s="36"/>
      <c r="G50" s="36"/>
      <c r="H50" s="36">
        <v>22530</v>
      </c>
      <c r="I50" s="36"/>
      <c r="J50" s="36"/>
      <c r="K50" s="36"/>
      <c r="L50" s="36"/>
      <c r="M50" s="36"/>
      <c r="N50" s="36">
        <v>2080</v>
      </c>
      <c r="O50" s="36"/>
      <c r="P50" s="23"/>
      <c r="Q50" s="32"/>
      <c r="R50" s="32">
        <v>2256</v>
      </c>
      <c r="S50" s="32"/>
      <c r="T50" s="33"/>
      <c r="U50" s="34"/>
      <c r="V50" s="34"/>
      <c r="W50" s="34">
        <v>4833.25</v>
      </c>
      <c r="X50" s="34"/>
      <c r="Y50" s="34">
        <v>5000</v>
      </c>
      <c r="Z50" s="37"/>
      <c r="AA50" s="37"/>
      <c r="AB50" s="26">
        <f t="shared" si="1"/>
        <v>36699.25</v>
      </c>
    </row>
    <row r="51" spans="1:28" ht="15">
      <c r="A51" s="24" t="s">
        <v>140</v>
      </c>
      <c r="B51" s="24" t="s">
        <v>54</v>
      </c>
      <c r="C51" s="36"/>
      <c r="D51" s="36"/>
      <c r="E51" s="36">
        <v>3180</v>
      </c>
      <c r="F51" s="36"/>
      <c r="G51" s="36"/>
      <c r="H51" s="36">
        <v>11265</v>
      </c>
      <c r="I51" s="36">
        <v>12876</v>
      </c>
      <c r="J51" s="36"/>
      <c r="K51" s="36"/>
      <c r="L51" s="36"/>
      <c r="M51" s="36"/>
      <c r="N51" s="36">
        <v>742</v>
      </c>
      <c r="O51" s="36"/>
      <c r="P51" s="23"/>
      <c r="Q51" s="32"/>
      <c r="R51" s="32">
        <v>2256</v>
      </c>
      <c r="S51" s="32"/>
      <c r="T51" s="33"/>
      <c r="U51" s="34"/>
      <c r="V51" s="34"/>
      <c r="W51" s="34">
        <v>1836.5</v>
      </c>
      <c r="X51" s="34"/>
      <c r="Y51" s="34">
        <v>3650</v>
      </c>
      <c r="Z51" s="37"/>
      <c r="AA51" s="37"/>
      <c r="AB51" s="26">
        <f t="shared" si="1"/>
        <v>35805.5</v>
      </c>
    </row>
    <row r="52" spans="1:28" ht="15">
      <c r="A52" s="24" t="s">
        <v>141</v>
      </c>
      <c r="B52" s="24" t="s">
        <v>55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3"/>
      <c r="Q52" s="32"/>
      <c r="R52" s="32">
        <v>2256</v>
      </c>
      <c r="S52" s="32"/>
      <c r="T52" s="33"/>
      <c r="U52" s="34"/>
      <c r="V52" s="34"/>
      <c r="W52" s="34">
        <v>3615.55</v>
      </c>
      <c r="X52" s="34"/>
      <c r="Y52" s="34">
        <v>5000</v>
      </c>
      <c r="Z52" s="37"/>
      <c r="AA52" s="37"/>
      <c r="AB52" s="26">
        <f t="shared" si="1"/>
        <v>10871.55</v>
      </c>
    </row>
    <row r="53" spans="1:28" ht="15">
      <c r="A53" s="24" t="s">
        <v>142</v>
      </c>
      <c r="B53" s="24" t="s">
        <v>56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>
        <v>3120</v>
      </c>
      <c r="O53" s="36"/>
      <c r="P53" s="23"/>
      <c r="Q53" s="32"/>
      <c r="R53" s="32">
        <v>2256</v>
      </c>
      <c r="S53" s="32"/>
      <c r="T53" s="33"/>
      <c r="U53" s="34"/>
      <c r="V53" s="34"/>
      <c r="W53" s="34">
        <v>7575.4</v>
      </c>
      <c r="X53" s="34"/>
      <c r="Y53" s="34">
        <v>8800</v>
      </c>
      <c r="Z53" s="37"/>
      <c r="AA53" s="37"/>
      <c r="AB53" s="26">
        <f t="shared" si="1"/>
        <v>21751.4</v>
      </c>
    </row>
    <row r="54" spans="1:28" ht="15">
      <c r="A54" s="24" t="s">
        <v>143</v>
      </c>
      <c r="B54" s="24" t="s">
        <v>57</v>
      </c>
      <c r="C54" s="36"/>
      <c r="D54" s="36"/>
      <c r="E54" s="36">
        <v>4770</v>
      </c>
      <c r="F54" s="36"/>
      <c r="G54" s="36"/>
      <c r="H54" s="36"/>
      <c r="I54" s="36"/>
      <c r="J54" s="36"/>
      <c r="K54" s="36"/>
      <c r="L54" s="36"/>
      <c r="M54" s="36"/>
      <c r="N54" s="36">
        <v>1696</v>
      </c>
      <c r="O54" s="36"/>
      <c r="P54" s="23"/>
      <c r="Q54" s="32"/>
      <c r="R54" s="32">
        <v>11280</v>
      </c>
      <c r="S54" s="32"/>
      <c r="T54" s="33"/>
      <c r="U54" s="34"/>
      <c r="V54" s="34"/>
      <c r="W54" s="34">
        <v>6070.85</v>
      </c>
      <c r="X54" s="34"/>
      <c r="Y54" s="34">
        <v>7400</v>
      </c>
      <c r="Z54" s="37"/>
      <c r="AA54" s="37"/>
      <c r="AB54" s="26">
        <f t="shared" si="1"/>
        <v>31216.85</v>
      </c>
    </row>
    <row r="55" spans="1:28" ht="15">
      <c r="A55" s="24" t="s">
        <v>144</v>
      </c>
      <c r="B55" s="24" t="s">
        <v>58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3"/>
      <c r="Q55" s="32"/>
      <c r="R55" s="32">
        <v>2256</v>
      </c>
      <c r="S55" s="32"/>
      <c r="T55" s="33"/>
      <c r="U55" s="34"/>
      <c r="V55" s="34"/>
      <c r="W55" s="34">
        <v>3046.65</v>
      </c>
      <c r="X55" s="34"/>
      <c r="Y55" s="34">
        <v>3900</v>
      </c>
      <c r="Z55" s="37"/>
      <c r="AA55" s="37"/>
      <c r="AB55" s="26">
        <f t="shared" si="1"/>
        <v>9202.65</v>
      </c>
    </row>
    <row r="56" spans="1:28" ht="15">
      <c r="A56" s="24" t="s">
        <v>145</v>
      </c>
      <c r="B56" s="24" t="s">
        <v>59</v>
      </c>
      <c r="C56" s="36"/>
      <c r="D56" s="36"/>
      <c r="E56" s="36"/>
      <c r="F56" s="36"/>
      <c r="G56" s="36"/>
      <c r="H56" s="36">
        <v>11265</v>
      </c>
      <c r="I56" s="36"/>
      <c r="J56" s="36"/>
      <c r="K56" s="36"/>
      <c r="L56" s="36"/>
      <c r="M56" s="36"/>
      <c r="N56" s="36"/>
      <c r="O56" s="36"/>
      <c r="P56" s="23"/>
      <c r="Q56" s="32"/>
      <c r="R56" s="32">
        <v>2256</v>
      </c>
      <c r="S56" s="32"/>
      <c r="T56" s="32">
        <v>2980</v>
      </c>
      <c r="U56" s="34"/>
      <c r="V56" s="34"/>
      <c r="W56" s="34">
        <v>2285.6</v>
      </c>
      <c r="X56" s="34"/>
      <c r="Y56" s="34">
        <v>6050</v>
      </c>
      <c r="Z56" s="37"/>
      <c r="AA56" s="37"/>
      <c r="AB56" s="26">
        <f t="shared" si="1"/>
        <v>24836.6</v>
      </c>
    </row>
    <row r="57" spans="1:28" ht="15">
      <c r="A57" s="24" t="s">
        <v>146</v>
      </c>
      <c r="B57" s="24" t="s">
        <v>60</v>
      </c>
      <c r="C57" s="36"/>
      <c r="D57" s="36"/>
      <c r="E57" s="36"/>
      <c r="F57" s="36"/>
      <c r="G57" s="36"/>
      <c r="H57" s="36">
        <v>11265</v>
      </c>
      <c r="I57" s="36"/>
      <c r="J57" s="36"/>
      <c r="K57" s="36"/>
      <c r="L57" s="36"/>
      <c r="M57" s="36"/>
      <c r="N57" s="36">
        <v>1113</v>
      </c>
      <c r="O57" s="36"/>
      <c r="P57" s="23"/>
      <c r="Q57" s="32"/>
      <c r="R57" s="32">
        <v>2256</v>
      </c>
      <c r="S57" s="32"/>
      <c r="T57" s="33"/>
      <c r="U57" s="34">
        <v>5950</v>
      </c>
      <c r="V57" s="34"/>
      <c r="W57" s="34">
        <v>1392.3</v>
      </c>
      <c r="X57" s="34"/>
      <c r="Y57" s="34">
        <v>3500</v>
      </c>
      <c r="Z57" s="37"/>
      <c r="AA57" s="37"/>
      <c r="AB57" s="26">
        <f t="shared" si="1"/>
        <v>25476.3</v>
      </c>
    </row>
    <row r="58" spans="1:28" s="4" customFormat="1" ht="15.75">
      <c r="A58" s="30"/>
      <c r="B58" s="20" t="s">
        <v>0</v>
      </c>
      <c r="C58" s="15">
        <f>SUM(C3:C57)</f>
        <v>8766</v>
      </c>
      <c r="D58" s="15">
        <f aca="true" t="shared" si="2" ref="D58:AA58">SUM(D3:D57)</f>
        <v>2949</v>
      </c>
      <c r="E58" s="15">
        <f t="shared" si="2"/>
        <v>112890</v>
      </c>
      <c r="F58" s="15">
        <f t="shared" si="2"/>
        <v>13400</v>
      </c>
      <c r="G58" s="15">
        <f t="shared" si="2"/>
        <v>2520</v>
      </c>
      <c r="H58" s="15">
        <f t="shared" si="2"/>
        <v>199368</v>
      </c>
      <c r="I58" s="15">
        <f t="shared" si="2"/>
        <v>73686</v>
      </c>
      <c r="J58" s="15">
        <f t="shared" si="2"/>
        <v>930</v>
      </c>
      <c r="K58" s="15">
        <f t="shared" si="2"/>
        <v>4879</v>
      </c>
      <c r="L58" s="15">
        <f t="shared" si="2"/>
        <v>5560</v>
      </c>
      <c r="M58" s="15">
        <f t="shared" si="2"/>
        <v>7000</v>
      </c>
      <c r="N58" s="15">
        <f t="shared" si="2"/>
        <v>101971</v>
      </c>
      <c r="O58" s="15">
        <f t="shared" si="2"/>
        <v>5360</v>
      </c>
      <c r="P58" s="15">
        <f t="shared" si="2"/>
        <v>4690</v>
      </c>
      <c r="Q58" s="15">
        <f t="shared" si="2"/>
        <v>8035</v>
      </c>
      <c r="R58" s="15">
        <f t="shared" si="2"/>
        <v>133104</v>
      </c>
      <c r="S58" s="15">
        <f t="shared" si="2"/>
        <v>126880</v>
      </c>
      <c r="T58" s="15">
        <f t="shared" si="2"/>
        <v>2980</v>
      </c>
      <c r="U58" s="15">
        <f t="shared" si="2"/>
        <v>5950</v>
      </c>
      <c r="V58" s="15">
        <f t="shared" si="2"/>
        <v>20000</v>
      </c>
      <c r="W58" s="15">
        <f t="shared" si="2"/>
        <v>283437.8000000001</v>
      </c>
      <c r="X58" s="15">
        <f t="shared" si="2"/>
        <v>2520</v>
      </c>
      <c r="Y58" s="15">
        <f t="shared" si="2"/>
        <v>374500</v>
      </c>
      <c r="Z58" s="15">
        <f t="shared" si="2"/>
        <v>2949</v>
      </c>
      <c r="AA58" s="15">
        <f t="shared" si="2"/>
        <v>4080</v>
      </c>
      <c r="AB58" s="18">
        <f t="shared" si="1"/>
        <v>1508404.8</v>
      </c>
    </row>
    <row r="59" spans="2:28" s="4" customFormat="1" ht="15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27"/>
    </row>
    <row r="60" spans="2:30" s="1" customFormat="1" ht="21">
      <c r="B60" s="10" t="s">
        <v>156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28" ht="60">
      <c r="A61" s="21"/>
      <c r="B61" s="7" t="s">
        <v>3</v>
      </c>
      <c r="C61" s="7" t="s">
        <v>209</v>
      </c>
      <c r="D61" s="7" t="s">
        <v>210</v>
      </c>
      <c r="E61" s="7" t="s">
        <v>211</v>
      </c>
      <c r="F61" s="7" t="s">
        <v>212</v>
      </c>
      <c r="G61" s="7" t="s">
        <v>213</v>
      </c>
      <c r="H61" s="7" t="s">
        <v>214</v>
      </c>
      <c r="I61" s="7" t="s">
        <v>215</v>
      </c>
      <c r="J61" s="7" t="s">
        <v>216</v>
      </c>
      <c r="K61" s="7" t="s">
        <v>217</v>
      </c>
      <c r="L61" s="7" t="s">
        <v>218</v>
      </c>
      <c r="M61" s="7" t="s">
        <v>180</v>
      </c>
      <c r="N61" s="7" t="s">
        <v>219</v>
      </c>
      <c r="O61" s="7" t="s">
        <v>220</v>
      </c>
      <c r="P61" s="7" t="s">
        <v>221</v>
      </c>
      <c r="Q61" s="7" t="s">
        <v>148</v>
      </c>
      <c r="R61" s="12" t="s">
        <v>0</v>
      </c>
      <c r="S61"/>
      <c r="T61"/>
      <c r="U61"/>
      <c r="V61"/>
      <c r="W61"/>
      <c r="X61"/>
      <c r="Y61"/>
      <c r="Z61"/>
      <c r="AA61"/>
      <c r="AB61"/>
    </row>
    <row r="62" spans="1:28" ht="15">
      <c r="A62" s="24" t="s">
        <v>92</v>
      </c>
      <c r="B62" s="24" t="s">
        <v>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>
        <v>5863.22</v>
      </c>
      <c r="P62" s="35"/>
      <c r="Q62" s="32"/>
      <c r="R62" s="26">
        <f>SUM(C62:Q62)</f>
        <v>5863.22</v>
      </c>
      <c r="S62"/>
      <c r="T62"/>
      <c r="U62"/>
      <c r="V62"/>
      <c r="W62"/>
      <c r="X62"/>
      <c r="Y62"/>
      <c r="Z62"/>
      <c r="AA62"/>
      <c r="AB62"/>
    </row>
    <row r="63" spans="1:28" ht="15">
      <c r="A63" s="24" t="s">
        <v>93</v>
      </c>
      <c r="B63" s="24" t="s">
        <v>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>
        <v>16498.81</v>
      </c>
      <c r="P63" s="35"/>
      <c r="Q63" s="32"/>
      <c r="R63" s="26">
        <f>SUM(C63:Q63)</f>
        <v>16498.81</v>
      </c>
      <c r="S63"/>
      <c r="T63"/>
      <c r="U63"/>
      <c r="V63"/>
      <c r="W63"/>
      <c r="X63"/>
      <c r="Y63"/>
      <c r="Z63"/>
      <c r="AA63"/>
      <c r="AB63"/>
    </row>
    <row r="64" spans="1:28" ht="15">
      <c r="A64" s="24" t="s">
        <v>94</v>
      </c>
      <c r="B64" s="24" t="s">
        <v>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>
        <v>20998.45</v>
      </c>
      <c r="P64" s="35"/>
      <c r="Q64" s="32"/>
      <c r="R64" s="26">
        <f>SUM(C64:Q64)</f>
        <v>20998.45</v>
      </c>
      <c r="S64"/>
      <c r="T64"/>
      <c r="U64"/>
      <c r="V64"/>
      <c r="W64"/>
      <c r="X64"/>
      <c r="Y64"/>
      <c r="Z64"/>
      <c r="AA64"/>
      <c r="AB64"/>
    </row>
    <row r="65" spans="1:28" ht="15">
      <c r="A65" s="24" t="s">
        <v>95</v>
      </c>
      <c r="B65" s="24" t="s">
        <v>10</v>
      </c>
      <c r="C65" s="35"/>
      <c r="D65" s="35">
        <v>18900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>
        <v>8044.88</v>
      </c>
      <c r="P65" s="35"/>
      <c r="Q65" s="32"/>
      <c r="R65" s="26">
        <f>SUM(C65:Q65)</f>
        <v>26944.88</v>
      </c>
      <c r="S65"/>
      <c r="T65"/>
      <c r="U65"/>
      <c r="V65"/>
      <c r="W65"/>
      <c r="X65"/>
      <c r="Y65"/>
      <c r="Z65"/>
      <c r="AA65"/>
      <c r="AB65"/>
    </row>
    <row r="66" spans="1:28" ht="15">
      <c r="A66" s="24" t="s">
        <v>96</v>
      </c>
      <c r="B66" s="24" t="s">
        <v>11</v>
      </c>
      <c r="C66" s="35"/>
      <c r="D66" s="35">
        <v>18900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>
        <v>5999.57</v>
      </c>
      <c r="P66" s="35"/>
      <c r="Q66" s="32"/>
      <c r="R66" s="26">
        <f>SUM(C66:Q66)</f>
        <v>24899.57</v>
      </c>
      <c r="S66"/>
      <c r="T66"/>
      <c r="U66"/>
      <c r="V66"/>
      <c r="W66"/>
      <c r="X66"/>
      <c r="Y66"/>
      <c r="Z66"/>
      <c r="AA66"/>
      <c r="AB66"/>
    </row>
    <row r="67" spans="1:28" ht="15">
      <c r="A67" s="24" t="s">
        <v>97</v>
      </c>
      <c r="B67" s="24" t="s">
        <v>12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>
        <v>6954.05</v>
      </c>
      <c r="P67" s="35"/>
      <c r="Q67" s="32"/>
      <c r="R67" s="26">
        <f>SUM(C67:Q67)</f>
        <v>6954.05</v>
      </c>
      <c r="S67"/>
      <c r="T67"/>
      <c r="U67"/>
      <c r="V67"/>
      <c r="W67"/>
      <c r="X67"/>
      <c r="Y67"/>
      <c r="Z67"/>
      <c r="AA67"/>
      <c r="AB67"/>
    </row>
    <row r="68" spans="1:28" ht="15">
      <c r="A68" s="24" t="s">
        <v>98</v>
      </c>
      <c r="B68" s="24" t="s">
        <v>13</v>
      </c>
      <c r="C68" s="35"/>
      <c r="D68" s="35">
        <v>18900</v>
      </c>
      <c r="E68" s="35"/>
      <c r="F68" s="35"/>
      <c r="G68" s="35"/>
      <c r="H68" s="35"/>
      <c r="I68" s="35"/>
      <c r="J68" s="35"/>
      <c r="K68" s="35">
        <v>22250</v>
      </c>
      <c r="L68" s="35"/>
      <c r="M68" s="35"/>
      <c r="N68" s="35"/>
      <c r="O68" s="35">
        <v>7226.76</v>
      </c>
      <c r="P68" s="35"/>
      <c r="Q68" s="32"/>
      <c r="R68" s="26">
        <f>SUM(C68:Q68)</f>
        <v>48376.76</v>
      </c>
      <c r="S68"/>
      <c r="T68"/>
      <c r="U68"/>
      <c r="V68"/>
      <c r="W68"/>
      <c r="X68"/>
      <c r="Y68"/>
      <c r="Z68"/>
      <c r="AA68"/>
      <c r="AB68"/>
    </row>
    <row r="69" spans="1:28" ht="15">
      <c r="A69" s="24" t="s">
        <v>99</v>
      </c>
      <c r="B69" s="24" t="s">
        <v>14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>
        <v>6681.34</v>
      </c>
      <c r="P69" s="35"/>
      <c r="Q69" s="32"/>
      <c r="R69" s="26">
        <f>SUM(C69:Q69)</f>
        <v>6681.34</v>
      </c>
      <c r="S69"/>
      <c r="T69"/>
      <c r="U69"/>
      <c r="V69"/>
      <c r="W69"/>
      <c r="X69"/>
      <c r="Y69"/>
      <c r="Z69"/>
      <c r="AA69"/>
      <c r="AB69"/>
    </row>
    <row r="70" spans="1:28" ht="15">
      <c r="A70" s="24" t="s">
        <v>100</v>
      </c>
      <c r="B70" s="24" t="s">
        <v>15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>
        <v>16907.88</v>
      </c>
      <c r="P70" s="35">
        <v>12730</v>
      </c>
      <c r="Q70" s="32"/>
      <c r="R70" s="26">
        <f>SUM(C70:Q70)</f>
        <v>29637.88</v>
      </c>
      <c r="S70"/>
      <c r="T70"/>
      <c r="U70"/>
      <c r="V70"/>
      <c r="W70"/>
      <c r="X70"/>
      <c r="Y70"/>
      <c r="Z70"/>
      <c r="AA70"/>
      <c r="AB70"/>
    </row>
    <row r="71" spans="1:28" ht="15">
      <c r="A71" s="24" t="s">
        <v>101</v>
      </c>
      <c r="B71" s="24" t="s">
        <v>16</v>
      </c>
      <c r="C71" s="35"/>
      <c r="D71" s="35"/>
      <c r="E71" s="35"/>
      <c r="F71" s="35"/>
      <c r="G71" s="35"/>
      <c r="H71" s="35"/>
      <c r="I71" s="35">
        <v>14579</v>
      </c>
      <c r="J71" s="35"/>
      <c r="K71" s="35"/>
      <c r="L71" s="35"/>
      <c r="M71" s="35"/>
      <c r="N71" s="35"/>
      <c r="O71" s="35">
        <v>21748.42</v>
      </c>
      <c r="P71" s="35"/>
      <c r="Q71" s="32"/>
      <c r="R71" s="26">
        <f>SUM(C71:Q71)</f>
        <v>36327.42</v>
      </c>
      <c r="S71"/>
      <c r="T71"/>
      <c r="U71"/>
      <c r="V71"/>
      <c r="W71"/>
      <c r="X71"/>
      <c r="Y71"/>
      <c r="Z71"/>
      <c r="AA71"/>
      <c r="AB71"/>
    </row>
    <row r="72" spans="1:28" ht="15">
      <c r="A72" s="24" t="s">
        <v>102</v>
      </c>
      <c r="B72" s="24" t="s">
        <v>17</v>
      </c>
      <c r="C72" s="35"/>
      <c r="D72" s="35"/>
      <c r="E72" s="35"/>
      <c r="F72" s="35"/>
      <c r="G72" s="35"/>
      <c r="H72" s="35"/>
      <c r="I72" s="35">
        <v>7000</v>
      </c>
      <c r="J72" s="35"/>
      <c r="K72" s="35"/>
      <c r="L72" s="35"/>
      <c r="M72" s="35"/>
      <c r="N72" s="35"/>
      <c r="O72" s="35">
        <v>6340.46</v>
      </c>
      <c r="P72" s="35"/>
      <c r="Q72" s="32"/>
      <c r="R72" s="26">
        <f>SUM(C72:Q72)</f>
        <v>13340.46</v>
      </c>
      <c r="S72"/>
      <c r="T72"/>
      <c r="U72"/>
      <c r="V72"/>
      <c r="W72"/>
      <c r="X72"/>
      <c r="Y72"/>
      <c r="Z72"/>
      <c r="AA72"/>
      <c r="AB72"/>
    </row>
    <row r="73" spans="1:28" ht="15">
      <c r="A73" s="24" t="s">
        <v>103</v>
      </c>
      <c r="B73" s="24" t="s">
        <v>18</v>
      </c>
      <c r="C73" s="35"/>
      <c r="D73" s="35"/>
      <c r="E73" s="35"/>
      <c r="F73" s="35"/>
      <c r="G73" s="35"/>
      <c r="H73" s="35"/>
      <c r="I73" s="35">
        <v>14579</v>
      </c>
      <c r="J73" s="35"/>
      <c r="K73" s="35"/>
      <c r="L73" s="35"/>
      <c r="M73" s="35"/>
      <c r="N73" s="35"/>
      <c r="O73" s="35">
        <v>7294.93</v>
      </c>
      <c r="P73" s="35"/>
      <c r="Q73" s="32"/>
      <c r="R73" s="26">
        <f>SUM(C73:Q73)</f>
        <v>21873.93</v>
      </c>
      <c r="S73"/>
      <c r="T73"/>
      <c r="U73"/>
      <c r="V73"/>
      <c r="W73"/>
      <c r="X73"/>
      <c r="Y73"/>
      <c r="Z73"/>
      <c r="AA73"/>
      <c r="AB73"/>
    </row>
    <row r="74" spans="1:28" ht="15">
      <c r="A74" s="24" t="s">
        <v>104</v>
      </c>
      <c r="B74" s="24" t="s">
        <v>19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>
        <v>7976.7</v>
      </c>
      <c r="P74" s="35">
        <v>9375</v>
      </c>
      <c r="Q74" s="32"/>
      <c r="R74" s="26">
        <f>SUM(C74:Q74)</f>
        <v>17351.7</v>
      </c>
      <c r="S74"/>
      <c r="T74"/>
      <c r="U74"/>
      <c r="V74"/>
      <c r="W74"/>
      <c r="X74"/>
      <c r="Y74"/>
      <c r="Z74"/>
      <c r="AA74"/>
      <c r="AB74"/>
    </row>
    <row r="75" spans="1:28" ht="15">
      <c r="A75" s="24" t="s">
        <v>105</v>
      </c>
      <c r="B75" s="24" t="s">
        <v>20</v>
      </c>
      <c r="C75" s="35"/>
      <c r="D75" s="35">
        <v>18900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>
        <v>2386.2</v>
      </c>
      <c r="P75" s="35"/>
      <c r="Q75" s="32"/>
      <c r="R75" s="26">
        <f>SUM(C75:Q75)</f>
        <v>21286.2</v>
      </c>
      <c r="S75"/>
      <c r="T75"/>
      <c r="U75"/>
      <c r="V75"/>
      <c r="W75"/>
      <c r="X75"/>
      <c r="Y75"/>
      <c r="Z75"/>
      <c r="AA75"/>
      <c r="AB75"/>
    </row>
    <row r="76" spans="1:28" ht="15">
      <c r="A76" s="24" t="s">
        <v>106</v>
      </c>
      <c r="B76" s="24" t="s">
        <v>21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>
        <v>4158.79</v>
      </c>
      <c r="P76" s="35"/>
      <c r="Q76" s="32"/>
      <c r="R76" s="26">
        <f>SUM(C76:Q76)</f>
        <v>4158.79</v>
      </c>
      <c r="S76"/>
      <c r="T76"/>
      <c r="U76"/>
      <c r="V76"/>
      <c r="W76"/>
      <c r="X76"/>
      <c r="Y76"/>
      <c r="Z76"/>
      <c r="AA76"/>
      <c r="AB76"/>
    </row>
    <row r="77" spans="1:28" ht="15">
      <c r="A77" s="24" t="s">
        <v>107</v>
      </c>
      <c r="B77" s="24" t="s">
        <v>22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>
        <v>8249.41</v>
      </c>
      <c r="P77" s="35"/>
      <c r="Q77" s="32"/>
      <c r="R77" s="26">
        <f>SUM(C77:Q77)</f>
        <v>8249.41</v>
      </c>
      <c r="S77"/>
      <c r="T77"/>
      <c r="U77"/>
      <c r="V77"/>
      <c r="W77"/>
      <c r="X77"/>
      <c r="Y77"/>
      <c r="Z77"/>
      <c r="AA77"/>
      <c r="AB77"/>
    </row>
    <row r="78" spans="1:28" ht="15">
      <c r="A78" s="24" t="s">
        <v>108</v>
      </c>
      <c r="B78" s="24" t="s">
        <v>23</v>
      </c>
      <c r="C78" s="35"/>
      <c r="D78" s="35">
        <v>18900</v>
      </c>
      <c r="E78" s="35"/>
      <c r="F78" s="35"/>
      <c r="G78" s="35"/>
      <c r="H78" s="35"/>
      <c r="I78" s="35"/>
      <c r="J78" s="35"/>
      <c r="K78" s="35"/>
      <c r="L78" s="35"/>
      <c r="M78" s="35">
        <v>9000</v>
      </c>
      <c r="N78" s="35"/>
      <c r="O78" s="35">
        <v>10635.6</v>
      </c>
      <c r="P78" s="35"/>
      <c r="Q78" s="32"/>
      <c r="R78" s="26">
        <f>SUM(C78:Q78)</f>
        <v>38535.6</v>
      </c>
      <c r="S78"/>
      <c r="T78"/>
      <c r="U78"/>
      <c r="V78"/>
      <c r="W78"/>
      <c r="X78"/>
      <c r="Y78"/>
      <c r="Z78"/>
      <c r="AA78"/>
      <c r="AB78"/>
    </row>
    <row r="79" spans="1:28" ht="15">
      <c r="A79" s="24" t="s">
        <v>109</v>
      </c>
      <c r="B79" s="24" t="s">
        <v>24</v>
      </c>
      <c r="C79" s="35"/>
      <c r="D79" s="35"/>
      <c r="E79" s="35"/>
      <c r="F79" s="35">
        <v>19192.2</v>
      </c>
      <c r="G79" s="35"/>
      <c r="H79" s="35"/>
      <c r="I79" s="35"/>
      <c r="J79" s="35"/>
      <c r="K79" s="35"/>
      <c r="L79" s="35"/>
      <c r="M79" s="35"/>
      <c r="N79" s="35"/>
      <c r="O79" s="35">
        <v>14180.8</v>
      </c>
      <c r="P79" s="35"/>
      <c r="Q79" s="32"/>
      <c r="R79" s="26">
        <f>SUM(C79:Q79)</f>
        <v>33373</v>
      </c>
      <c r="S79"/>
      <c r="T79"/>
      <c r="U79"/>
      <c r="V79"/>
      <c r="W79"/>
      <c r="X79"/>
      <c r="Y79"/>
      <c r="Z79"/>
      <c r="AA79"/>
      <c r="AB79"/>
    </row>
    <row r="80" spans="1:28" ht="15">
      <c r="A80" s="24" t="s">
        <v>110</v>
      </c>
      <c r="B80" s="24" t="s">
        <v>25</v>
      </c>
      <c r="C80" s="35"/>
      <c r="D80" s="35"/>
      <c r="E80" s="35"/>
      <c r="F80" s="35"/>
      <c r="G80" s="35"/>
      <c r="H80" s="35"/>
      <c r="I80" s="35"/>
      <c r="J80" s="35"/>
      <c r="K80" s="35">
        <v>9510</v>
      </c>
      <c r="L80" s="35"/>
      <c r="M80" s="35"/>
      <c r="N80" s="35">
        <v>19950</v>
      </c>
      <c r="O80" s="35">
        <v>13226.32</v>
      </c>
      <c r="P80" s="35"/>
      <c r="Q80" s="32"/>
      <c r="R80" s="26">
        <f>SUM(C80:Q80)</f>
        <v>42686.32</v>
      </c>
      <c r="S80"/>
      <c r="T80"/>
      <c r="U80"/>
      <c r="V80"/>
      <c r="W80"/>
      <c r="X80"/>
      <c r="Y80"/>
      <c r="Z80"/>
      <c r="AA80"/>
      <c r="AB80"/>
    </row>
    <row r="81" spans="1:28" ht="15">
      <c r="A81" s="24" t="s">
        <v>111</v>
      </c>
      <c r="B81" s="24" t="s">
        <v>26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>
        <v>9000</v>
      </c>
      <c r="N81" s="35"/>
      <c r="O81" s="35">
        <v>14248.98</v>
      </c>
      <c r="P81" s="35"/>
      <c r="Q81" s="32"/>
      <c r="R81" s="26">
        <f>SUM(C81:Q81)</f>
        <v>23248.98</v>
      </c>
      <c r="S81"/>
      <c r="T81"/>
      <c r="U81"/>
      <c r="V81"/>
      <c r="W81"/>
      <c r="X81"/>
      <c r="Y81"/>
      <c r="Z81"/>
      <c r="AA81"/>
      <c r="AB81"/>
    </row>
    <row r="82" spans="1:28" ht="15">
      <c r="A82" s="24" t="s">
        <v>112</v>
      </c>
      <c r="B82" s="24" t="s">
        <v>27</v>
      </c>
      <c r="C82" s="35">
        <v>5154.75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>
        <v>9953.83</v>
      </c>
      <c r="P82" s="35"/>
      <c r="Q82" s="32"/>
      <c r="R82" s="26">
        <f>SUM(C82:Q82)</f>
        <v>15108.58</v>
      </c>
      <c r="S82"/>
      <c r="T82"/>
      <c r="U82"/>
      <c r="V82"/>
      <c r="W82"/>
      <c r="X82"/>
      <c r="Y82"/>
      <c r="Z82"/>
      <c r="AA82"/>
      <c r="AB82"/>
    </row>
    <row r="83" spans="1:28" ht="15">
      <c r="A83" s="24" t="s">
        <v>113</v>
      </c>
      <c r="B83" s="24" t="s">
        <v>28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>
        <v>9000</v>
      </c>
      <c r="N83" s="36"/>
      <c r="O83" s="36">
        <v>10226.54</v>
      </c>
      <c r="P83" s="36"/>
      <c r="Q83" s="32"/>
      <c r="R83" s="26">
        <f>SUM(C83:Q83)</f>
        <v>19226.54</v>
      </c>
      <c r="S83"/>
      <c r="T83"/>
      <c r="U83"/>
      <c r="V83"/>
      <c r="W83"/>
      <c r="X83"/>
      <c r="Y83"/>
      <c r="Z83"/>
      <c r="AA83"/>
      <c r="AB83"/>
    </row>
    <row r="84" spans="1:28" ht="15">
      <c r="A84" s="24" t="s">
        <v>114</v>
      </c>
      <c r="B84" s="24" t="s">
        <v>29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>
        <v>14794.39</v>
      </c>
      <c r="P84" s="36"/>
      <c r="Q84" s="32"/>
      <c r="R84" s="26">
        <f>SUM(C84:Q84)</f>
        <v>14794.39</v>
      </c>
      <c r="S84"/>
      <c r="T84"/>
      <c r="U84"/>
      <c r="V84"/>
      <c r="W84"/>
      <c r="X84"/>
      <c r="Y84"/>
      <c r="Z84"/>
      <c r="AA84"/>
      <c r="AB84"/>
    </row>
    <row r="85" spans="1:28" ht="15">
      <c r="A85" s="24" t="s">
        <v>115</v>
      </c>
      <c r="B85" s="24" t="s">
        <v>30</v>
      </c>
      <c r="C85" s="36"/>
      <c r="D85" s="36"/>
      <c r="E85" s="36"/>
      <c r="F85" s="36"/>
      <c r="G85" s="36"/>
      <c r="H85" s="36"/>
      <c r="I85" s="36">
        <v>7000</v>
      </c>
      <c r="J85" s="36"/>
      <c r="K85" s="36"/>
      <c r="L85" s="36"/>
      <c r="M85" s="36"/>
      <c r="N85" s="36"/>
      <c r="O85" s="36">
        <v>17794.12</v>
      </c>
      <c r="P85" s="36"/>
      <c r="Q85" s="32"/>
      <c r="R85" s="26">
        <f>SUM(C85:Q85)</f>
        <v>24794.12</v>
      </c>
      <c r="S85"/>
      <c r="T85"/>
      <c r="U85"/>
      <c r="V85"/>
      <c r="W85"/>
      <c r="X85"/>
      <c r="Y85"/>
      <c r="Z85"/>
      <c r="AA85"/>
      <c r="AB85"/>
    </row>
    <row r="86" spans="1:28" ht="15">
      <c r="A86" s="24" t="s">
        <v>116</v>
      </c>
      <c r="B86" s="24" t="s">
        <v>31</v>
      </c>
      <c r="C86" s="36"/>
      <c r="D86" s="36"/>
      <c r="E86" s="36"/>
      <c r="F86" s="36"/>
      <c r="G86" s="36"/>
      <c r="H86" s="36"/>
      <c r="I86" s="36"/>
      <c r="J86" s="36"/>
      <c r="K86" s="36">
        <v>20440</v>
      </c>
      <c r="L86" s="36"/>
      <c r="M86" s="36"/>
      <c r="N86" s="36"/>
      <c r="O86" s="36">
        <v>10703.78</v>
      </c>
      <c r="P86" s="36"/>
      <c r="Q86" s="32"/>
      <c r="R86" s="26">
        <f>SUM(C86:Q86)</f>
        <v>31143.78</v>
      </c>
      <c r="S86"/>
      <c r="T86"/>
      <c r="U86"/>
      <c r="V86"/>
      <c r="W86"/>
      <c r="X86"/>
      <c r="Y86"/>
      <c r="Z86"/>
      <c r="AA86"/>
      <c r="AB86"/>
    </row>
    <row r="87" spans="1:28" ht="15">
      <c r="A87" s="24" t="s">
        <v>117</v>
      </c>
      <c r="B87" s="24" t="s">
        <v>32</v>
      </c>
      <c r="C87" s="36"/>
      <c r="D87" s="36"/>
      <c r="E87" s="36"/>
      <c r="F87" s="36"/>
      <c r="G87" s="36"/>
      <c r="H87" s="36"/>
      <c r="I87" s="36">
        <v>14579</v>
      </c>
      <c r="J87" s="36"/>
      <c r="K87" s="36"/>
      <c r="L87" s="36"/>
      <c r="M87" s="36"/>
      <c r="N87" s="36"/>
      <c r="O87" s="36">
        <v>12271.85</v>
      </c>
      <c r="P87" s="36"/>
      <c r="Q87" s="32"/>
      <c r="R87" s="26">
        <f>SUM(C87:Q87)</f>
        <v>26850.85</v>
      </c>
      <c r="S87"/>
      <c r="T87"/>
      <c r="U87"/>
      <c r="V87"/>
      <c r="W87"/>
      <c r="X87"/>
      <c r="Y87"/>
      <c r="Z87"/>
      <c r="AA87"/>
      <c r="AB87"/>
    </row>
    <row r="88" spans="1:28" ht="15">
      <c r="A88" s="24" t="s">
        <v>118</v>
      </c>
      <c r="B88" s="24" t="s">
        <v>33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>
        <v>7226.76</v>
      </c>
      <c r="P88" s="36"/>
      <c r="Q88" s="32"/>
      <c r="R88" s="26">
        <f>SUM(C88:Q88)</f>
        <v>7226.76</v>
      </c>
      <c r="S88"/>
      <c r="T88"/>
      <c r="U88"/>
      <c r="V88"/>
      <c r="W88"/>
      <c r="X88"/>
      <c r="Y88"/>
      <c r="Z88"/>
      <c r="AA88"/>
      <c r="AB88"/>
    </row>
    <row r="89" spans="1:28" ht="15">
      <c r="A89" s="24" t="s">
        <v>119</v>
      </c>
      <c r="B89" s="24" t="s">
        <v>34</v>
      </c>
      <c r="C89" s="36"/>
      <c r="D89" s="36">
        <v>18900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>
        <v>5863.22</v>
      </c>
      <c r="P89" s="36"/>
      <c r="Q89" s="32"/>
      <c r="R89" s="26">
        <f>SUM(C89:Q89)</f>
        <v>24763.22</v>
      </c>
      <c r="S89"/>
      <c r="T89"/>
      <c r="U89"/>
      <c r="V89"/>
      <c r="W89"/>
      <c r="X89"/>
      <c r="Y89"/>
      <c r="Z89"/>
      <c r="AA89"/>
      <c r="AB89"/>
    </row>
    <row r="90" spans="1:28" ht="15">
      <c r="A90" s="24" t="s">
        <v>120</v>
      </c>
      <c r="B90" s="24" t="s">
        <v>35</v>
      </c>
      <c r="C90" s="36"/>
      <c r="D90" s="36"/>
      <c r="E90" s="36"/>
      <c r="F90" s="36"/>
      <c r="G90" s="36"/>
      <c r="H90" s="36"/>
      <c r="I90" s="36">
        <v>14579</v>
      </c>
      <c r="J90" s="36"/>
      <c r="K90" s="36">
        <v>63080</v>
      </c>
      <c r="L90" s="36"/>
      <c r="M90" s="36"/>
      <c r="N90" s="36"/>
      <c r="O90" s="36">
        <v>22907.42</v>
      </c>
      <c r="P90" s="36"/>
      <c r="Q90" s="32"/>
      <c r="R90" s="26">
        <f>SUM(C90:Q90)</f>
        <v>100566.42</v>
      </c>
      <c r="S90"/>
      <c r="T90"/>
      <c r="U90"/>
      <c r="V90"/>
      <c r="W90"/>
      <c r="X90"/>
      <c r="Y90"/>
      <c r="Z90"/>
      <c r="AA90"/>
      <c r="AB90"/>
    </row>
    <row r="91" spans="1:28" ht="15">
      <c r="A91" s="24" t="s">
        <v>121</v>
      </c>
      <c r="B91" s="24" t="s">
        <v>36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>
        <v>1568.07</v>
      </c>
      <c r="P91" s="36"/>
      <c r="Q91" s="32"/>
      <c r="R91" s="26">
        <f>SUM(C91:Q91)</f>
        <v>1568.07</v>
      </c>
      <c r="S91"/>
      <c r="T91"/>
      <c r="U91"/>
      <c r="V91"/>
      <c r="W91"/>
      <c r="X91"/>
      <c r="Y91"/>
      <c r="Z91"/>
      <c r="AA91"/>
      <c r="AB91"/>
    </row>
    <row r="92" spans="1:28" ht="15">
      <c r="A92" s="24" t="s">
        <v>122</v>
      </c>
      <c r="B92" s="24" t="s">
        <v>37</v>
      </c>
      <c r="C92" s="36"/>
      <c r="D92" s="36"/>
      <c r="E92" s="36"/>
      <c r="F92" s="36"/>
      <c r="G92" s="36"/>
      <c r="H92" s="36"/>
      <c r="I92" s="36"/>
      <c r="J92" s="36"/>
      <c r="K92" s="36">
        <v>9510</v>
      </c>
      <c r="L92" s="36"/>
      <c r="M92" s="36"/>
      <c r="N92" s="36"/>
      <c r="O92" s="36">
        <v>16157.92</v>
      </c>
      <c r="P92" s="36"/>
      <c r="Q92" s="32"/>
      <c r="R92" s="26">
        <f>SUM(C92:Q92)</f>
        <v>25667.92</v>
      </c>
      <c r="S92"/>
      <c r="T92"/>
      <c r="U92"/>
      <c r="V92"/>
      <c r="W92"/>
      <c r="X92"/>
      <c r="Y92"/>
      <c r="Z92"/>
      <c r="AA92"/>
      <c r="AB92"/>
    </row>
    <row r="93" spans="1:28" ht="15">
      <c r="A93" s="24" t="s">
        <v>123</v>
      </c>
      <c r="B93" s="24" t="s">
        <v>38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>
        <v>17862.34</v>
      </c>
      <c r="P93" s="36"/>
      <c r="Q93" s="32"/>
      <c r="R93" s="26">
        <f>SUM(C93:Q93)</f>
        <v>17862.34</v>
      </c>
      <c r="S93"/>
      <c r="T93"/>
      <c r="U93"/>
      <c r="V93"/>
      <c r="W93"/>
      <c r="X93"/>
      <c r="Y93"/>
      <c r="Z93"/>
      <c r="AA93"/>
      <c r="AB93"/>
    </row>
    <row r="94" spans="1:28" ht="15">
      <c r="A94" s="24" t="s">
        <v>124</v>
      </c>
      <c r="B94" s="24" t="s">
        <v>39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>
        <v>6204.1</v>
      </c>
      <c r="P94" s="36"/>
      <c r="Q94" s="32"/>
      <c r="R94" s="26">
        <f>SUM(C94:Q94)</f>
        <v>6204.1</v>
      </c>
      <c r="S94"/>
      <c r="T94"/>
      <c r="U94"/>
      <c r="V94"/>
      <c r="W94"/>
      <c r="X94"/>
      <c r="Y94"/>
      <c r="Z94"/>
      <c r="AA94"/>
      <c r="AB94"/>
    </row>
    <row r="95" spans="1:28" ht="15">
      <c r="A95" s="24" t="s">
        <v>125</v>
      </c>
      <c r="B95" s="24" t="s">
        <v>40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>
        <v>15748.86</v>
      </c>
      <c r="P95" s="36"/>
      <c r="Q95" s="32"/>
      <c r="R95" s="26">
        <f>SUM(C95:Q95)</f>
        <v>15748.86</v>
      </c>
      <c r="S95"/>
      <c r="T95"/>
      <c r="U95"/>
      <c r="V95"/>
      <c r="W95"/>
      <c r="X95"/>
      <c r="Y95"/>
      <c r="Z95"/>
      <c r="AA95"/>
      <c r="AB95"/>
    </row>
    <row r="96" spans="1:28" ht="15">
      <c r="A96" s="24" t="s">
        <v>126</v>
      </c>
      <c r="B96" s="24" t="s">
        <v>41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>
        <v>1840.78</v>
      </c>
      <c r="P96" s="36"/>
      <c r="Q96" s="32"/>
      <c r="R96" s="26">
        <f>SUM(C96:Q96)</f>
        <v>1840.78</v>
      </c>
      <c r="S96"/>
      <c r="T96"/>
      <c r="U96"/>
      <c r="V96"/>
      <c r="W96"/>
      <c r="X96"/>
      <c r="Y96"/>
      <c r="Z96"/>
      <c r="AA96"/>
      <c r="AB96"/>
    </row>
    <row r="97" spans="1:28" ht="15">
      <c r="A97" s="24" t="s">
        <v>127</v>
      </c>
      <c r="B97" s="24" t="s">
        <v>42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>
        <v>2795.26</v>
      </c>
      <c r="P97" s="36"/>
      <c r="Q97" s="32"/>
      <c r="R97" s="26">
        <f>SUM(C97:Q97)</f>
        <v>2795.26</v>
      </c>
      <c r="S97"/>
      <c r="T97"/>
      <c r="U97"/>
      <c r="V97"/>
      <c r="W97"/>
      <c r="X97"/>
      <c r="Y97"/>
      <c r="Z97"/>
      <c r="AA97"/>
      <c r="AB97"/>
    </row>
    <row r="98" spans="1:28" ht="15">
      <c r="A98" s="24" t="s">
        <v>128</v>
      </c>
      <c r="B98" s="24" t="s">
        <v>43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>
        <v>17180.57</v>
      </c>
      <c r="P98" s="36"/>
      <c r="Q98" s="32"/>
      <c r="R98" s="26">
        <f>SUM(C98:Q98)</f>
        <v>17180.57</v>
      </c>
      <c r="S98"/>
      <c r="T98"/>
      <c r="U98"/>
      <c r="V98"/>
      <c r="W98"/>
      <c r="X98"/>
      <c r="Y98"/>
      <c r="Z98"/>
      <c r="AA98"/>
      <c r="AB98"/>
    </row>
    <row r="99" spans="1:28" ht="15">
      <c r="A99" s="24" t="s">
        <v>129</v>
      </c>
      <c r="B99" s="24" t="s">
        <v>44</v>
      </c>
      <c r="C99" s="36"/>
      <c r="D99" s="36"/>
      <c r="E99" s="36"/>
      <c r="F99" s="36"/>
      <c r="G99" s="36"/>
      <c r="H99" s="36"/>
      <c r="I99" s="36">
        <v>28000</v>
      </c>
      <c r="J99" s="36"/>
      <c r="K99" s="36"/>
      <c r="L99" s="36"/>
      <c r="M99" s="36"/>
      <c r="N99" s="36"/>
      <c r="O99" s="36">
        <v>5113.27</v>
      </c>
      <c r="P99" s="36"/>
      <c r="Q99" s="32"/>
      <c r="R99" s="26">
        <f>SUM(C99:Q99)</f>
        <v>33113.270000000004</v>
      </c>
      <c r="S99"/>
      <c r="T99"/>
      <c r="U99"/>
      <c r="V99"/>
      <c r="W99"/>
      <c r="X99"/>
      <c r="Y99"/>
      <c r="Z99"/>
      <c r="AA99"/>
      <c r="AB99"/>
    </row>
    <row r="100" spans="1:28" ht="15">
      <c r="A100" s="24" t="s">
        <v>130</v>
      </c>
      <c r="B100" s="24" t="s">
        <v>45</v>
      </c>
      <c r="C100" s="36"/>
      <c r="D100" s="36">
        <v>18900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>
        <v>5385.98</v>
      </c>
      <c r="P100" s="36"/>
      <c r="Q100" s="32"/>
      <c r="R100" s="26">
        <f>SUM(C100:Q100)</f>
        <v>24285.98</v>
      </c>
      <c r="S100"/>
      <c r="T100"/>
      <c r="U100"/>
      <c r="V100"/>
      <c r="W100"/>
      <c r="X100"/>
      <c r="Y100"/>
      <c r="Z100"/>
      <c r="AA100"/>
      <c r="AB100"/>
    </row>
    <row r="101" spans="1:28" ht="15">
      <c r="A101" s="24" t="s">
        <v>131</v>
      </c>
      <c r="B101" s="24" t="s">
        <v>46</v>
      </c>
      <c r="C101" s="36"/>
      <c r="D101" s="36"/>
      <c r="E101" s="36"/>
      <c r="F101" s="36"/>
      <c r="G101" s="36"/>
      <c r="H101" s="36"/>
      <c r="I101" s="36"/>
      <c r="J101" s="36"/>
      <c r="K101" s="36">
        <v>9510</v>
      </c>
      <c r="L101" s="36"/>
      <c r="M101" s="36"/>
      <c r="N101" s="36"/>
      <c r="O101" s="36">
        <v>20930.3</v>
      </c>
      <c r="P101" s="36"/>
      <c r="Q101" s="32">
        <v>10400</v>
      </c>
      <c r="R101" s="26">
        <f>SUM(C101:Q101)</f>
        <v>40840.3</v>
      </c>
      <c r="S101"/>
      <c r="T101"/>
      <c r="U101"/>
      <c r="V101"/>
      <c r="W101"/>
      <c r="X101"/>
      <c r="Y101"/>
      <c r="Z101"/>
      <c r="AA101"/>
      <c r="AB101"/>
    </row>
    <row r="102" spans="1:28" ht="15">
      <c r="A102" s="24" t="s">
        <v>132</v>
      </c>
      <c r="B102" s="24" t="s">
        <v>47</v>
      </c>
      <c r="C102" s="36"/>
      <c r="D102" s="36"/>
      <c r="E102" s="36">
        <v>9000</v>
      </c>
      <c r="F102" s="36"/>
      <c r="G102" s="36">
        <v>37000</v>
      </c>
      <c r="H102" s="36">
        <v>20090</v>
      </c>
      <c r="I102" s="36">
        <v>50000</v>
      </c>
      <c r="J102" s="36"/>
      <c r="K102" s="36"/>
      <c r="L102" s="36">
        <v>11528</v>
      </c>
      <c r="M102" s="36"/>
      <c r="N102" s="36"/>
      <c r="O102" s="36">
        <v>11112.84</v>
      </c>
      <c r="P102" s="36"/>
      <c r="Q102" s="32"/>
      <c r="R102" s="26">
        <f>SUM(C102:Q102)</f>
        <v>138730.84</v>
      </c>
      <c r="S102"/>
      <c r="T102"/>
      <c r="U102"/>
      <c r="V102"/>
      <c r="W102"/>
      <c r="X102"/>
      <c r="Y102"/>
      <c r="Z102"/>
      <c r="AA102"/>
      <c r="AB102"/>
    </row>
    <row r="103" spans="1:28" ht="15">
      <c r="A103" s="24" t="s">
        <v>133</v>
      </c>
      <c r="B103" s="24" t="s">
        <v>48</v>
      </c>
      <c r="C103" s="36"/>
      <c r="D103" s="36"/>
      <c r="E103" s="36"/>
      <c r="F103" s="36">
        <v>19192.2</v>
      </c>
      <c r="G103" s="36"/>
      <c r="H103" s="36"/>
      <c r="I103" s="36"/>
      <c r="J103" s="36"/>
      <c r="K103" s="36">
        <v>22250</v>
      </c>
      <c r="L103" s="36"/>
      <c r="M103" s="36"/>
      <c r="N103" s="36"/>
      <c r="O103" s="36">
        <v>13771.74</v>
      </c>
      <c r="P103" s="36"/>
      <c r="Q103" s="32"/>
      <c r="R103" s="26">
        <f>SUM(C103:Q103)</f>
        <v>55213.939999999995</v>
      </c>
      <c r="S103"/>
      <c r="T103"/>
      <c r="U103"/>
      <c r="V103"/>
      <c r="W103"/>
      <c r="X103"/>
      <c r="Y103"/>
      <c r="Z103"/>
      <c r="AA103"/>
      <c r="AB103"/>
    </row>
    <row r="104" spans="1:28" ht="15">
      <c r="A104" s="24" t="s">
        <v>134</v>
      </c>
      <c r="B104" s="24" t="s">
        <v>49</v>
      </c>
      <c r="C104" s="36"/>
      <c r="D104" s="36"/>
      <c r="E104" s="36"/>
      <c r="F104" s="36"/>
      <c r="G104" s="36"/>
      <c r="H104" s="36"/>
      <c r="I104" s="36"/>
      <c r="J104" s="36">
        <v>4200</v>
      </c>
      <c r="K104" s="36">
        <v>9510</v>
      </c>
      <c r="L104" s="36"/>
      <c r="M104" s="36"/>
      <c r="N104" s="36"/>
      <c r="O104" s="36">
        <v>24271.15</v>
      </c>
      <c r="P104" s="36"/>
      <c r="Q104" s="32"/>
      <c r="R104" s="26">
        <f>SUM(C104:Q104)</f>
        <v>37981.15</v>
      </c>
      <c r="S104"/>
      <c r="T104"/>
      <c r="U104"/>
      <c r="V104"/>
      <c r="W104"/>
      <c r="X104"/>
      <c r="Y104"/>
      <c r="Z104"/>
      <c r="AA104"/>
      <c r="AB104"/>
    </row>
    <row r="105" spans="1:28" ht="15">
      <c r="A105" s="24" t="s">
        <v>135</v>
      </c>
      <c r="B105" s="24" t="s">
        <v>50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>
        <v>9375</v>
      </c>
      <c r="Q105" s="32"/>
      <c r="R105" s="26">
        <f>SUM(C105:Q105)</f>
        <v>9375</v>
      </c>
      <c r="S105"/>
      <c r="T105"/>
      <c r="U105"/>
      <c r="V105"/>
      <c r="W105"/>
      <c r="X105"/>
      <c r="Y105"/>
      <c r="Z105"/>
      <c r="AA105"/>
      <c r="AB105"/>
    </row>
    <row r="106" spans="1:28" ht="15">
      <c r="A106" s="24" t="s">
        <v>136</v>
      </c>
      <c r="B106" s="24" t="s">
        <v>91</v>
      </c>
      <c r="C106" s="36"/>
      <c r="D106" s="36"/>
      <c r="E106" s="36"/>
      <c r="F106" s="36"/>
      <c r="G106" s="36"/>
      <c r="H106" s="36"/>
      <c r="I106" s="36">
        <v>14579</v>
      </c>
      <c r="J106" s="36"/>
      <c r="K106" s="36"/>
      <c r="L106" s="36"/>
      <c r="M106" s="36"/>
      <c r="N106" s="36"/>
      <c r="O106" s="36"/>
      <c r="P106" s="36"/>
      <c r="Q106" s="32"/>
      <c r="R106" s="26">
        <f>SUM(C106:Q106)</f>
        <v>14579</v>
      </c>
      <c r="S106"/>
      <c r="T106"/>
      <c r="U106"/>
      <c r="V106"/>
      <c r="W106"/>
      <c r="X106"/>
      <c r="Y106"/>
      <c r="Z106"/>
      <c r="AA106"/>
      <c r="AB106"/>
    </row>
    <row r="107" spans="1:28" ht="15">
      <c r="A107" s="24" t="s">
        <v>137</v>
      </c>
      <c r="B107" s="24" t="s">
        <v>51</v>
      </c>
      <c r="C107" s="36"/>
      <c r="D107" s="36"/>
      <c r="E107" s="36"/>
      <c r="F107" s="36"/>
      <c r="G107" s="36"/>
      <c r="H107" s="36"/>
      <c r="I107" s="36">
        <v>14579</v>
      </c>
      <c r="J107" s="36"/>
      <c r="K107" s="36"/>
      <c r="L107" s="36"/>
      <c r="M107" s="36"/>
      <c r="N107" s="36"/>
      <c r="O107" s="36"/>
      <c r="P107" s="36"/>
      <c r="Q107" s="32"/>
      <c r="R107" s="26">
        <f>SUM(C107:Q107)</f>
        <v>14579</v>
      </c>
      <c r="S107"/>
      <c r="T107"/>
      <c r="U107"/>
      <c r="V107"/>
      <c r="W107"/>
      <c r="X107"/>
      <c r="Y107"/>
      <c r="Z107"/>
      <c r="AA107"/>
      <c r="AB107"/>
    </row>
    <row r="108" spans="1:28" ht="15">
      <c r="A108" s="24" t="s">
        <v>138</v>
      </c>
      <c r="B108" s="24" t="s">
        <v>52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>
        <v>9000</v>
      </c>
      <c r="N108" s="36">
        <v>19950</v>
      </c>
      <c r="O108" s="36"/>
      <c r="P108" s="36"/>
      <c r="Q108" s="32"/>
      <c r="R108" s="26">
        <f>SUM(C108:Q108)</f>
        <v>28950</v>
      </c>
      <c r="S108"/>
      <c r="T108"/>
      <c r="U108"/>
      <c r="V108"/>
      <c r="W108"/>
      <c r="X108"/>
      <c r="Y108"/>
      <c r="Z108"/>
      <c r="AA108"/>
      <c r="AB108"/>
    </row>
    <row r="109" spans="1:28" ht="15">
      <c r="A109" s="24" t="s">
        <v>139</v>
      </c>
      <c r="B109" s="24" t="s">
        <v>53</v>
      </c>
      <c r="C109" s="36"/>
      <c r="D109" s="36"/>
      <c r="E109" s="36"/>
      <c r="F109" s="36"/>
      <c r="G109" s="36"/>
      <c r="H109" s="36"/>
      <c r="I109" s="36">
        <v>7000</v>
      </c>
      <c r="J109" s="36"/>
      <c r="K109" s="36"/>
      <c r="L109" s="36"/>
      <c r="M109" s="36"/>
      <c r="N109" s="36"/>
      <c r="O109" s="36"/>
      <c r="P109" s="36"/>
      <c r="Q109" s="32"/>
      <c r="R109" s="26">
        <f>SUM(C109:Q109)</f>
        <v>7000</v>
      </c>
      <c r="S109"/>
      <c r="T109"/>
      <c r="U109"/>
      <c r="V109"/>
      <c r="W109"/>
      <c r="X109"/>
      <c r="Y109"/>
      <c r="Z109"/>
      <c r="AA109"/>
      <c r="AB109"/>
    </row>
    <row r="110" spans="1:28" ht="15">
      <c r="A110" s="24" t="s">
        <v>140</v>
      </c>
      <c r="B110" s="24" t="s">
        <v>54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2"/>
      <c r="R110" s="26">
        <f>SUM(C110:Q110)</f>
        <v>0</v>
      </c>
      <c r="S110"/>
      <c r="T110"/>
      <c r="U110"/>
      <c r="V110"/>
      <c r="W110"/>
      <c r="X110"/>
      <c r="Y110"/>
      <c r="Z110"/>
      <c r="AA110"/>
      <c r="AB110"/>
    </row>
    <row r="111" spans="1:28" ht="15">
      <c r="A111" s="24" t="s">
        <v>141</v>
      </c>
      <c r="B111" s="24" t="s">
        <v>55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2"/>
      <c r="R111" s="26">
        <f>SUM(C111:Q111)</f>
        <v>0</v>
      </c>
      <c r="S111"/>
      <c r="T111"/>
      <c r="U111"/>
      <c r="V111"/>
      <c r="W111"/>
      <c r="X111"/>
      <c r="Y111"/>
      <c r="Z111"/>
      <c r="AA111"/>
      <c r="AB111"/>
    </row>
    <row r="112" spans="1:28" ht="15">
      <c r="A112" s="24" t="s">
        <v>142</v>
      </c>
      <c r="B112" s="24" t="s">
        <v>56</v>
      </c>
      <c r="C112" s="36"/>
      <c r="D112" s="36"/>
      <c r="E112" s="36"/>
      <c r="F112" s="36"/>
      <c r="G112" s="36"/>
      <c r="H112" s="36"/>
      <c r="I112" s="36">
        <v>14579</v>
      </c>
      <c r="J112" s="36"/>
      <c r="K112" s="36"/>
      <c r="L112" s="36"/>
      <c r="M112" s="36"/>
      <c r="N112" s="36"/>
      <c r="O112" s="36"/>
      <c r="P112" s="36"/>
      <c r="Q112" s="32"/>
      <c r="R112" s="26">
        <f>SUM(C112:Q112)</f>
        <v>14579</v>
      </c>
      <c r="S112"/>
      <c r="T112"/>
      <c r="U112"/>
      <c r="V112"/>
      <c r="W112"/>
      <c r="X112"/>
      <c r="Y112"/>
      <c r="Z112"/>
      <c r="AA112"/>
      <c r="AB112"/>
    </row>
    <row r="113" spans="1:28" ht="15">
      <c r="A113" s="24" t="s">
        <v>143</v>
      </c>
      <c r="B113" s="24" t="s">
        <v>57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>
        <v>12885.44</v>
      </c>
      <c r="P113" s="36"/>
      <c r="Q113" s="32"/>
      <c r="R113" s="26">
        <f>SUM(C113:Q113)</f>
        <v>12885.44</v>
      </c>
      <c r="S113"/>
      <c r="T113"/>
      <c r="U113"/>
      <c r="V113"/>
      <c r="W113"/>
      <c r="X113"/>
      <c r="Y113"/>
      <c r="Z113"/>
      <c r="AA113"/>
      <c r="AB113"/>
    </row>
    <row r="114" spans="1:28" ht="15">
      <c r="A114" s="24" t="s">
        <v>144</v>
      </c>
      <c r="B114" s="24" t="s">
        <v>58</v>
      </c>
      <c r="C114" s="36"/>
      <c r="D114" s="36"/>
      <c r="E114" s="36"/>
      <c r="F114" s="36"/>
      <c r="G114" s="36"/>
      <c r="H114" s="36"/>
      <c r="I114" s="36"/>
      <c r="J114" s="36"/>
      <c r="K114" s="36">
        <v>12740</v>
      </c>
      <c r="L114" s="36"/>
      <c r="M114" s="36"/>
      <c r="N114" s="36"/>
      <c r="O114" s="36"/>
      <c r="P114" s="36"/>
      <c r="Q114" s="32"/>
      <c r="R114" s="26">
        <f>SUM(C114:Q114)</f>
        <v>12740</v>
      </c>
      <c r="S114"/>
      <c r="T114"/>
      <c r="U114"/>
      <c r="V114"/>
      <c r="W114"/>
      <c r="X114"/>
      <c r="Y114"/>
      <c r="Z114"/>
      <c r="AA114"/>
      <c r="AB114"/>
    </row>
    <row r="115" spans="1:28" ht="15">
      <c r="A115" s="24" t="s">
        <v>145</v>
      </c>
      <c r="B115" s="24" t="s">
        <v>59</v>
      </c>
      <c r="C115" s="36"/>
      <c r="D115" s="36"/>
      <c r="E115" s="36"/>
      <c r="F115" s="36"/>
      <c r="G115" s="36"/>
      <c r="H115" s="36"/>
      <c r="I115" s="36">
        <v>14579</v>
      </c>
      <c r="J115" s="36"/>
      <c r="K115" s="36"/>
      <c r="L115" s="36"/>
      <c r="M115" s="36"/>
      <c r="N115" s="36"/>
      <c r="O115" s="36">
        <v>4431.5</v>
      </c>
      <c r="P115" s="36"/>
      <c r="Q115" s="32"/>
      <c r="R115" s="26">
        <f>SUM(C115:Q115)</f>
        <v>19010.5</v>
      </c>
      <c r="S115"/>
      <c r="T115"/>
      <c r="U115"/>
      <c r="V115"/>
      <c r="W115"/>
      <c r="X115"/>
      <c r="Y115"/>
      <c r="Z115"/>
      <c r="AA115"/>
      <c r="AB115"/>
    </row>
    <row r="116" spans="1:28" ht="15">
      <c r="A116" s="24" t="s">
        <v>146</v>
      </c>
      <c r="B116" s="24" t="s">
        <v>60</v>
      </c>
      <c r="C116" s="36"/>
      <c r="D116" s="36">
        <v>18900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2"/>
      <c r="R116" s="26">
        <f>SUM(C116:Q116)</f>
        <v>18900</v>
      </c>
      <c r="S116"/>
      <c r="T116"/>
      <c r="U116"/>
      <c r="V116"/>
      <c r="W116"/>
      <c r="X116"/>
      <c r="Y116"/>
      <c r="Z116"/>
      <c r="AA116"/>
      <c r="AB116"/>
    </row>
    <row r="117" spans="1:28" ht="15.75">
      <c r="A117" s="30"/>
      <c r="B117" s="20" t="s">
        <v>0</v>
      </c>
      <c r="C117" s="15">
        <f>SUM(C62:C116)</f>
        <v>5154.75</v>
      </c>
      <c r="D117" s="15">
        <f>SUM(D62:D116)</f>
        <v>151200</v>
      </c>
      <c r="E117" s="15">
        <f>SUM(E62:E116)</f>
        <v>9000</v>
      </c>
      <c r="F117" s="15">
        <f>SUM(F62:F116)</f>
        <v>38384.4</v>
      </c>
      <c r="G117" s="15">
        <f>SUM(G62:G116)</f>
        <v>37000</v>
      </c>
      <c r="H117" s="15">
        <f>SUM(H62:H116)</f>
        <v>20090</v>
      </c>
      <c r="I117" s="15">
        <f>SUM(I62:I116)</f>
        <v>215632</v>
      </c>
      <c r="J117" s="15">
        <f>SUM(J62:J116)</f>
        <v>4200</v>
      </c>
      <c r="K117" s="15">
        <f>SUM(K62:K116)</f>
        <v>178800</v>
      </c>
      <c r="L117" s="15">
        <f>SUM(L62:L116)</f>
        <v>11528</v>
      </c>
      <c r="M117" s="15">
        <f>SUM(M62:M116)</f>
        <v>36000</v>
      </c>
      <c r="N117" s="15">
        <f>SUM(N62:N116)</f>
        <v>39900</v>
      </c>
      <c r="O117" s="15">
        <f>SUM(O62:O116)</f>
        <v>494623.6000000001</v>
      </c>
      <c r="P117" s="15">
        <f>SUM(P62:P116)</f>
        <v>31480</v>
      </c>
      <c r="Q117" s="15">
        <f>SUM(Q62:Q116)</f>
        <v>10400</v>
      </c>
      <c r="R117" s="18">
        <f>SUM(C117:Q117)</f>
        <v>1283392.75</v>
      </c>
      <c r="S117"/>
      <c r="T117"/>
      <c r="U117"/>
      <c r="V117"/>
      <c r="W117"/>
      <c r="X117"/>
      <c r="Y117"/>
      <c r="Z117"/>
      <c r="AA117"/>
      <c r="AB117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5.140625" style="8" customWidth="1"/>
    <col min="3" max="3" width="10.140625" style="5" customWidth="1"/>
    <col min="4" max="4" width="11.28125" style="5" customWidth="1"/>
    <col min="5" max="5" width="10.140625" style="5" customWidth="1"/>
    <col min="6" max="19" width="10.8515625" style="5" customWidth="1"/>
    <col min="20" max="20" width="11.140625" style="5" customWidth="1"/>
    <col min="21" max="21" width="11.00390625" style="5" customWidth="1"/>
    <col min="22" max="22" width="10.140625" style="0" customWidth="1"/>
    <col min="23" max="23" width="12.140625" style="0" customWidth="1"/>
    <col min="24" max="24" width="10.140625" style="0" customWidth="1"/>
    <col min="25" max="25" width="8.7109375" style="0" customWidth="1"/>
    <col min="26" max="26" width="9.140625" style="0" customWidth="1"/>
    <col min="27" max="27" width="12.57421875" style="0" customWidth="1"/>
    <col min="28" max="33" width="10.140625" style="0" customWidth="1"/>
    <col min="34" max="34" width="12.140625" style="0" customWidth="1"/>
    <col min="35" max="38" width="10.140625" style="0" customWidth="1"/>
    <col min="39" max="39" width="12.7109375" style="3" customWidth="1"/>
    <col min="42" max="42" width="12.00390625" style="0" customWidth="1"/>
  </cols>
  <sheetData>
    <row r="1" spans="2:21" s="1" customFormat="1" ht="21">
      <c r="B1" s="2" t="s">
        <v>155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3" s="5" customFormat="1" ht="44.25" customHeight="1">
      <c r="A2" s="21"/>
      <c r="B2" s="9" t="s">
        <v>1</v>
      </c>
      <c r="C2" s="7" t="s">
        <v>222</v>
      </c>
      <c r="D2" s="7" t="s">
        <v>223</v>
      </c>
      <c r="E2" s="7" t="s">
        <v>224</v>
      </c>
      <c r="F2" s="7" t="s">
        <v>225</v>
      </c>
      <c r="G2" s="7" t="s">
        <v>226</v>
      </c>
      <c r="H2" s="7" t="s">
        <v>180</v>
      </c>
      <c r="I2" s="7" t="s">
        <v>227</v>
      </c>
      <c r="J2" s="7" t="s">
        <v>208</v>
      </c>
      <c r="K2" s="7" t="s">
        <v>189</v>
      </c>
      <c r="L2" s="7" t="s">
        <v>228</v>
      </c>
      <c r="M2" s="7" t="s">
        <v>229</v>
      </c>
      <c r="N2" s="7" t="s">
        <v>194</v>
      </c>
      <c r="O2" s="7" t="s">
        <v>241</v>
      </c>
      <c r="P2" s="7" t="s">
        <v>242</v>
      </c>
      <c r="Q2" s="7" t="s">
        <v>243</v>
      </c>
      <c r="R2" s="7" t="s">
        <v>244</v>
      </c>
      <c r="S2" s="7" t="s">
        <v>245</v>
      </c>
      <c r="T2" s="7" t="s">
        <v>246</v>
      </c>
      <c r="U2" s="7" t="s">
        <v>207</v>
      </c>
      <c r="V2" s="7" t="s">
        <v>180</v>
      </c>
      <c r="W2" s="11" t="s">
        <v>0</v>
      </c>
    </row>
    <row r="3" spans="1:39" ht="15">
      <c r="A3" s="24" t="s">
        <v>92</v>
      </c>
      <c r="B3" s="24" t="s">
        <v>61</v>
      </c>
      <c r="C3" s="35"/>
      <c r="D3" s="35"/>
      <c r="E3" s="35">
        <v>996</v>
      </c>
      <c r="F3" s="35"/>
      <c r="G3" s="35"/>
      <c r="H3" s="35"/>
      <c r="I3" s="35"/>
      <c r="J3" s="35"/>
      <c r="K3" s="35">
        <v>6438</v>
      </c>
      <c r="L3" s="35"/>
      <c r="M3" s="35"/>
      <c r="N3" s="35"/>
      <c r="O3" s="35"/>
      <c r="P3" s="35">
        <v>9800</v>
      </c>
      <c r="Q3" s="35"/>
      <c r="R3" s="35"/>
      <c r="S3" s="35"/>
      <c r="T3" s="35">
        <v>1095</v>
      </c>
      <c r="U3" s="35">
        <v>2943.84</v>
      </c>
      <c r="V3" s="38">
        <v>9600</v>
      </c>
      <c r="W3" s="26">
        <f>SUM(C3:V3)</f>
        <v>30872.84</v>
      </c>
      <c r="AM3"/>
    </row>
    <row r="4" spans="1:39" ht="15">
      <c r="A4" s="24" t="s">
        <v>93</v>
      </c>
      <c r="B4" s="24" t="s">
        <v>62</v>
      </c>
      <c r="C4" s="35"/>
      <c r="D4" s="35"/>
      <c r="E4" s="35">
        <v>1494</v>
      </c>
      <c r="F4" s="35"/>
      <c r="G4" s="35"/>
      <c r="H4" s="35"/>
      <c r="I4" s="35"/>
      <c r="J4" s="35"/>
      <c r="K4" s="35">
        <v>10374</v>
      </c>
      <c r="L4" s="35"/>
      <c r="M4" s="35"/>
      <c r="N4" s="35"/>
      <c r="O4" s="35"/>
      <c r="P4" s="35">
        <v>10100</v>
      </c>
      <c r="Q4" s="35"/>
      <c r="R4" s="35"/>
      <c r="S4" s="35"/>
      <c r="T4" s="35">
        <v>1230</v>
      </c>
      <c r="U4" s="35">
        <v>2943.84</v>
      </c>
      <c r="V4" s="38">
        <v>9600</v>
      </c>
      <c r="W4" s="26">
        <f>SUM(C4:V4)</f>
        <v>35741.84</v>
      </c>
      <c r="AM4"/>
    </row>
    <row r="5" spans="1:39" ht="15">
      <c r="A5" s="24" t="s">
        <v>94</v>
      </c>
      <c r="B5" s="24" t="s">
        <v>63</v>
      </c>
      <c r="C5" s="35"/>
      <c r="D5" s="35"/>
      <c r="E5" s="35">
        <v>1494</v>
      </c>
      <c r="F5" s="35"/>
      <c r="G5" s="35"/>
      <c r="H5" s="35"/>
      <c r="I5" s="35"/>
      <c r="J5" s="35">
        <v>2040</v>
      </c>
      <c r="K5" s="35"/>
      <c r="L5" s="35">
        <v>47600</v>
      </c>
      <c r="M5" s="35">
        <v>2400</v>
      </c>
      <c r="N5" s="35"/>
      <c r="O5" s="35"/>
      <c r="P5" s="35">
        <v>10530</v>
      </c>
      <c r="Q5" s="35">
        <v>4000</v>
      </c>
      <c r="R5" s="35"/>
      <c r="S5" s="35"/>
      <c r="T5" s="35">
        <v>1220</v>
      </c>
      <c r="U5" s="35">
        <v>4415.76</v>
      </c>
      <c r="V5" s="38">
        <v>9600</v>
      </c>
      <c r="W5" s="26">
        <f>SUM(C5:V5)</f>
        <v>83299.76</v>
      </c>
      <c r="AM5"/>
    </row>
    <row r="6" spans="1:39" ht="15">
      <c r="A6" s="24" t="s">
        <v>95</v>
      </c>
      <c r="B6" s="24" t="s">
        <v>64</v>
      </c>
      <c r="C6" s="35"/>
      <c r="D6" s="35"/>
      <c r="E6" s="35">
        <v>1494</v>
      </c>
      <c r="F6" s="35"/>
      <c r="G6" s="35"/>
      <c r="H6" s="35"/>
      <c r="I6" s="35"/>
      <c r="J6" s="35">
        <v>2040</v>
      </c>
      <c r="K6" s="35"/>
      <c r="L6" s="35"/>
      <c r="M6" s="35"/>
      <c r="N6" s="35"/>
      <c r="O6" s="35"/>
      <c r="P6" s="35">
        <v>10400</v>
      </c>
      <c r="Q6" s="35"/>
      <c r="R6" s="35"/>
      <c r="S6" s="35"/>
      <c r="T6" s="35"/>
      <c r="U6" s="35">
        <v>2943.84</v>
      </c>
      <c r="V6" s="38">
        <v>9600</v>
      </c>
      <c r="W6" s="26">
        <f>SUM(C6:V6)</f>
        <v>26477.84</v>
      </c>
      <c r="AM6"/>
    </row>
    <row r="7" spans="1:39" ht="15">
      <c r="A7" s="24" t="s">
        <v>96</v>
      </c>
      <c r="B7" s="24" t="s">
        <v>256</v>
      </c>
      <c r="C7" s="35"/>
      <c r="D7" s="35"/>
      <c r="E7" s="35">
        <v>1494</v>
      </c>
      <c r="F7" s="35"/>
      <c r="G7" s="35"/>
      <c r="H7" s="35"/>
      <c r="I7" s="35"/>
      <c r="J7" s="35">
        <v>2040</v>
      </c>
      <c r="K7" s="35"/>
      <c r="L7" s="35"/>
      <c r="M7" s="35"/>
      <c r="N7" s="35"/>
      <c r="O7" s="35"/>
      <c r="P7" s="35">
        <v>11600</v>
      </c>
      <c r="Q7" s="35"/>
      <c r="R7" s="35"/>
      <c r="S7" s="35"/>
      <c r="T7" s="35"/>
      <c r="U7" s="35">
        <v>4415.76</v>
      </c>
      <c r="V7" s="38">
        <v>14400</v>
      </c>
      <c r="W7" s="26">
        <f>SUM(C7:V7)</f>
        <v>33949.76</v>
      </c>
      <c r="AM7"/>
    </row>
    <row r="8" spans="1:39" ht="15">
      <c r="A8" s="24" t="s">
        <v>97</v>
      </c>
      <c r="B8" s="24" t="s">
        <v>255</v>
      </c>
      <c r="C8" s="35"/>
      <c r="D8" s="35"/>
      <c r="E8" s="35">
        <v>1494</v>
      </c>
      <c r="F8" s="35"/>
      <c r="G8" s="35"/>
      <c r="H8" s="35"/>
      <c r="I8" s="35"/>
      <c r="J8" s="35">
        <v>2040</v>
      </c>
      <c r="K8" s="35"/>
      <c r="L8" s="35"/>
      <c r="M8" s="35"/>
      <c r="N8" s="35"/>
      <c r="O8" s="35"/>
      <c r="P8" s="35">
        <v>13100</v>
      </c>
      <c r="Q8" s="35"/>
      <c r="R8" s="35"/>
      <c r="S8" s="35"/>
      <c r="T8" s="35">
        <v>1915</v>
      </c>
      <c r="U8" s="35">
        <v>5887.69</v>
      </c>
      <c r="V8" s="38">
        <v>19200</v>
      </c>
      <c r="W8" s="26">
        <f>SUM(C8:V8)</f>
        <v>43636.69</v>
      </c>
      <c r="AM8"/>
    </row>
    <row r="9" spans="1:39" ht="15">
      <c r="A9" s="24" t="s">
        <v>98</v>
      </c>
      <c r="B9" s="24" t="s">
        <v>65</v>
      </c>
      <c r="C9" s="35"/>
      <c r="D9" s="35"/>
      <c r="E9" s="35">
        <v>1494</v>
      </c>
      <c r="F9" s="35"/>
      <c r="G9" s="35"/>
      <c r="H9" s="35"/>
      <c r="I9" s="35"/>
      <c r="J9" s="35">
        <v>2040</v>
      </c>
      <c r="K9" s="35">
        <v>12876</v>
      </c>
      <c r="L9" s="35"/>
      <c r="M9" s="35"/>
      <c r="N9" s="35"/>
      <c r="O9" s="35"/>
      <c r="P9" s="35">
        <v>9500</v>
      </c>
      <c r="Q9" s="35"/>
      <c r="R9" s="35"/>
      <c r="S9" s="35"/>
      <c r="T9" s="35">
        <v>1015</v>
      </c>
      <c r="U9" s="35">
        <v>2943.84</v>
      </c>
      <c r="V9" s="38">
        <v>9600</v>
      </c>
      <c r="W9" s="26">
        <f>SUM(C9:V9)</f>
        <v>39468.84</v>
      </c>
      <c r="AM9"/>
    </row>
    <row r="10" spans="1:39" ht="15">
      <c r="A10" s="24" t="s">
        <v>99</v>
      </c>
      <c r="B10" s="24" t="s">
        <v>66</v>
      </c>
      <c r="C10" s="35"/>
      <c r="D10" s="35"/>
      <c r="E10" s="35">
        <v>996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>
        <v>8000</v>
      </c>
      <c r="Q10" s="35"/>
      <c r="R10" s="35"/>
      <c r="S10" s="35"/>
      <c r="T10" s="35">
        <v>330</v>
      </c>
      <c r="U10" s="35">
        <v>1471.92</v>
      </c>
      <c r="V10" s="38">
        <v>4800</v>
      </c>
      <c r="W10" s="26">
        <f>SUM(C10:V10)</f>
        <v>15597.92</v>
      </c>
      <c r="AM10"/>
    </row>
    <row r="11" spans="1:39" ht="15">
      <c r="A11" s="24" t="s">
        <v>100</v>
      </c>
      <c r="B11" s="24" t="s">
        <v>67</v>
      </c>
      <c r="C11" s="35"/>
      <c r="D11" s="35"/>
      <c r="E11" s="35">
        <v>1494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>
        <v>8700</v>
      </c>
      <c r="Q11" s="35"/>
      <c r="R11" s="35"/>
      <c r="S11" s="35"/>
      <c r="T11" s="35">
        <v>1330</v>
      </c>
      <c r="U11" s="35">
        <v>4415.76</v>
      </c>
      <c r="V11" s="38">
        <v>14400</v>
      </c>
      <c r="W11" s="26">
        <f>SUM(C11:V11)</f>
        <v>30339.760000000002</v>
      </c>
      <c r="AM11"/>
    </row>
    <row r="12" spans="1:39" ht="15">
      <c r="A12" s="24" t="s">
        <v>101</v>
      </c>
      <c r="B12" s="24" t="s">
        <v>68</v>
      </c>
      <c r="C12" s="35"/>
      <c r="D12" s="35"/>
      <c r="E12" s="35">
        <v>996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>
        <v>5400</v>
      </c>
      <c r="Q12" s="35"/>
      <c r="R12" s="35"/>
      <c r="S12" s="35"/>
      <c r="T12" s="35">
        <v>440</v>
      </c>
      <c r="U12" s="35">
        <v>1471.92</v>
      </c>
      <c r="V12" s="38">
        <v>4800</v>
      </c>
      <c r="W12" s="26">
        <f>SUM(C12:V12)</f>
        <v>13107.92</v>
      </c>
      <c r="AM12"/>
    </row>
    <row r="13" spans="1:39" ht="15">
      <c r="A13" s="24" t="s">
        <v>102</v>
      </c>
      <c r="B13" s="24" t="s">
        <v>231</v>
      </c>
      <c r="C13" s="35"/>
      <c r="D13" s="35"/>
      <c r="E13" s="35">
        <v>1494</v>
      </c>
      <c r="F13" s="35"/>
      <c r="G13" s="35">
        <v>41506.34</v>
      </c>
      <c r="H13" s="35"/>
      <c r="I13" s="35"/>
      <c r="J13" s="35">
        <v>2040</v>
      </c>
      <c r="K13" s="35"/>
      <c r="L13" s="35"/>
      <c r="M13" s="35"/>
      <c r="N13" s="35"/>
      <c r="O13" s="35"/>
      <c r="P13" s="35">
        <v>8400</v>
      </c>
      <c r="Q13" s="35"/>
      <c r="R13" s="35"/>
      <c r="S13" s="35"/>
      <c r="T13" s="35">
        <v>1005</v>
      </c>
      <c r="U13" s="35">
        <v>2943.84</v>
      </c>
      <c r="V13" s="38">
        <v>9600</v>
      </c>
      <c r="W13" s="26">
        <f>SUM(C13:V13)</f>
        <v>66989.18</v>
      </c>
      <c r="AM13"/>
    </row>
    <row r="14" spans="1:39" ht="15">
      <c r="A14" s="24" t="s">
        <v>103</v>
      </c>
      <c r="B14" s="24" t="s">
        <v>69</v>
      </c>
      <c r="C14" s="35"/>
      <c r="D14" s="35"/>
      <c r="E14" s="35">
        <v>1494</v>
      </c>
      <c r="F14" s="35"/>
      <c r="G14" s="35"/>
      <c r="H14" s="35"/>
      <c r="I14" s="35"/>
      <c r="J14" s="35"/>
      <c r="K14" s="35">
        <v>16812</v>
      </c>
      <c r="L14" s="35"/>
      <c r="M14" s="35"/>
      <c r="N14" s="35"/>
      <c r="O14" s="35"/>
      <c r="P14" s="35">
        <v>8100</v>
      </c>
      <c r="Q14" s="35"/>
      <c r="R14" s="35"/>
      <c r="S14" s="35"/>
      <c r="T14" s="35">
        <v>14475</v>
      </c>
      <c r="U14" s="35">
        <v>2943.84</v>
      </c>
      <c r="V14" s="38">
        <v>9600</v>
      </c>
      <c r="W14" s="26">
        <f>SUM(C14:V14)</f>
        <v>53424.84</v>
      </c>
      <c r="AM14"/>
    </row>
    <row r="15" spans="1:39" ht="15">
      <c r="A15" s="24" t="s">
        <v>104</v>
      </c>
      <c r="B15" s="24" t="s">
        <v>70</v>
      </c>
      <c r="C15" s="35"/>
      <c r="D15" s="35"/>
      <c r="E15" s="35">
        <v>996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>
        <v>5050</v>
      </c>
      <c r="Q15" s="35"/>
      <c r="R15" s="35"/>
      <c r="S15" s="35"/>
      <c r="T15" s="35">
        <v>155</v>
      </c>
      <c r="U15" s="35">
        <v>1471.92</v>
      </c>
      <c r="V15" s="38">
        <v>4800</v>
      </c>
      <c r="W15" s="26">
        <f>SUM(C15:V15)</f>
        <v>12472.92</v>
      </c>
      <c r="AM15"/>
    </row>
    <row r="16" spans="1:39" ht="15">
      <c r="A16" s="24" t="s">
        <v>105</v>
      </c>
      <c r="B16" s="24" t="s">
        <v>232</v>
      </c>
      <c r="C16" s="35"/>
      <c r="D16" s="35"/>
      <c r="E16" s="35">
        <v>996</v>
      </c>
      <c r="F16" s="35"/>
      <c r="G16" s="35"/>
      <c r="H16" s="35"/>
      <c r="I16" s="35"/>
      <c r="J16" s="35"/>
      <c r="K16" s="35"/>
      <c r="L16" s="35"/>
      <c r="M16" s="35"/>
      <c r="N16" s="35">
        <v>2080</v>
      </c>
      <c r="O16" s="35"/>
      <c r="P16" s="35">
        <v>6050</v>
      </c>
      <c r="Q16" s="35"/>
      <c r="R16" s="35"/>
      <c r="S16" s="35"/>
      <c r="T16" s="35">
        <v>450</v>
      </c>
      <c r="U16" s="35">
        <v>1471.92</v>
      </c>
      <c r="V16" s="38">
        <v>4800</v>
      </c>
      <c r="W16" s="26">
        <f>SUM(C16:V16)</f>
        <v>15847.92</v>
      </c>
      <c r="AM16"/>
    </row>
    <row r="17" spans="1:39" ht="15">
      <c r="A17" s="24" t="s">
        <v>106</v>
      </c>
      <c r="B17" s="24" t="s">
        <v>71</v>
      </c>
      <c r="C17" s="35"/>
      <c r="D17" s="35"/>
      <c r="E17" s="35">
        <v>996</v>
      </c>
      <c r="F17" s="35"/>
      <c r="G17" s="35"/>
      <c r="H17" s="35"/>
      <c r="I17" s="35"/>
      <c r="J17" s="35"/>
      <c r="K17" s="35"/>
      <c r="L17" s="35"/>
      <c r="M17" s="35"/>
      <c r="N17" s="35">
        <v>1113</v>
      </c>
      <c r="O17" s="35"/>
      <c r="P17" s="35">
        <v>6550</v>
      </c>
      <c r="Q17" s="35"/>
      <c r="R17" s="35"/>
      <c r="S17" s="35"/>
      <c r="T17" s="35"/>
      <c r="U17" s="35">
        <v>2943.84</v>
      </c>
      <c r="V17" s="38">
        <v>9600</v>
      </c>
      <c r="W17" s="26">
        <f>SUM(C17:V17)</f>
        <v>21202.84</v>
      </c>
      <c r="AM17"/>
    </row>
    <row r="18" spans="1:39" ht="15">
      <c r="A18" s="24" t="s">
        <v>107</v>
      </c>
      <c r="B18" s="24" t="s">
        <v>233</v>
      </c>
      <c r="C18" s="35"/>
      <c r="D18" s="35"/>
      <c r="E18" s="35">
        <v>996</v>
      </c>
      <c r="F18" s="35"/>
      <c r="G18" s="35"/>
      <c r="H18" s="35"/>
      <c r="I18" s="35"/>
      <c r="J18" s="35">
        <v>2040</v>
      </c>
      <c r="K18" s="35"/>
      <c r="L18" s="35"/>
      <c r="M18" s="35"/>
      <c r="N18" s="35"/>
      <c r="O18" s="35">
        <v>10040</v>
      </c>
      <c r="P18" s="35">
        <v>12800</v>
      </c>
      <c r="Q18" s="35"/>
      <c r="R18" s="35"/>
      <c r="S18" s="35"/>
      <c r="T18" s="35"/>
      <c r="U18" s="35">
        <v>8831.52</v>
      </c>
      <c r="V18" s="38">
        <v>28800</v>
      </c>
      <c r="W18" s="26">
        <f>SUM(C18:V18)</f>
        <v>63507.520000000004</v>
      </c>
      <c r="AM18"/>
    </row>
    <row r="19" spans="1:39" ht="15">
      <c r="A19" s="24" t="s">
        <v>108</v>
      </c>
      <c r="B19" s="24" t="s">
        <v>234</v>
      </c>
      <c r="C19" s="35"/>
      <c r="D19" s="35"/>
      <c r="E19" s="35">
        <v>996</v>
      </c>
      <c r="F19" s="35">
        <v>30960</v>
      </c>
      <c r="G19" s="35"/>
      <c r="H19" s="35"/>
      <c r="I19" s="35"/>
      <c r="J19" s="35">
        <v>2040</v>
      </c>
      <c r="K19" s="35"/>
      <c r="L19" s="35"/>
      <c r="M19" s="35"/>
      <c r="N19" s="35"/>
      <c r="O19" s="35"/>
      <c r="P19" s="35">
        <v>11800</v>
      </c>
      <c r="Q19" s="35"/>
      <c r="R19" s="35"/>
      <c r="S19" s="35"/>
      <c r="T19" s="35">
        <v>2095</v>
      </c>
      <c r="U19" s="35">
        <v>5887.69</v>
      </c>
      <c r="V19" s="38">
        <v>19200</v>
      </c>
      <c r="W19" s="26">
        <f>SUM(C19:V19)</f>
        <v>72978.69</v>
      </c>
      <c r="AM19"/>
    </row>
    <row r="20" spans="1:39" ht="15">
      <c r="A20" s="24" t="s">
        <v>109</v>
      </c>
      <c r="B20" s="24" t="s">
        <v>72</v>
      </c>
      <c r="C20" s="35"/>
      <c r="D20" s="35"/>
      <c r="E20" s="35">
        <v>1494</v>
      </c>
      <c r="F20" s="35"/>
      <c r="G20" s="35"/>
      <c r="H20" s="35"/>
      <c r="I20" s="35"/>
      <c r="J20" s="35">
        <v>2040</v>
      </c>
      <c r="K20" s="35">
        <v>6438</v>
      </c>
      <c r="L20" s="35"/>
      <c r="M20" s="35"/>
      <c r="N20" s="35"/>
      <c r="O20" s="35"/>
      <c r="P20" s="35">
        <v>7400</v>
      </c>
      <c r="Q20" s="35"/>
      <c r="R20" s="35"/>
      <c r="S20" s="35"/>
      <c r="T20" s="35">
        <v>810</v>
      </c>
      <c r="U20" s="35">
        <v>2943.84</v>
      </c>
      <c r="V20" s="38">
        <v>9600</v>
      </c>
      <c r="W20" s="26">
        <f>SUM(C20:V20)</f>
        <v>30725.84</v>
      </c>
      <c r="AM20"/>
    </row>
    <row r="21" spans="1:39" ht="15">
      <c r="A21" s="24" t="s">
        <v>110</v>
      </c>
      <c r="B21" s="24" t="s">
        <v>235</v>
      </c>
      <c r="C21" s="35"/>
      <c r="D21" s="35"/>
      <c r="E21" s="35">
        <v>996</v>
      </c>
      <c r="F21" s="35"/>
      <c r="G21" s="35"/>
      <c r="H21" s="35"/>
      <c r="I21" s="35"/>
      <c r="J21" s="35"/>
      <c r="K21" s="35">
        <v>10374</v>
      </c>
      <c r="L21" s="35"/>
      <c r="M21" s="35"/>
      <c r="N21" s="35">
        <v>1113</v>
      </c>
      <c r="O21" s="35"/>
      <c r="P21" s="35">
        <v>12500</v>
      </c>
      <c r="Q21" s="35"/>
      <c r="R21" s="35"/>
      <c r="S21" s="35">
        <v>54750</v>
      </c>
      <c r="T21" s="35">
        <v>2375</v>
      </c>
      <c r="U21" s="35">
        <v>7359.6</v>
      </c>
      <c r="V21" s="38">
        <v>48000</v>
      </c>
      <c r="W21" s="26">
        <f>SUM(C21:V21)</f>
        <v>137467.6</v>
      </c>
      <c r="AM21"/>
    </row>
    <row r="22" spans="1:39" ht="15">
      <c r="A22" s="24" t="s">
        <v>111</v>
      </c>
      <c r="B22" s="24" t="s">
        <v>73</v>
      </c>
      <c r="C22" s="35"/>
      <c r="D22" s="35"/>
      <c r="E22" s="35">
        <v>1494</v>
      </c>
      <c r="F22" s="35"/>
      <c r="G22" s="35"/>
      <c r="H22" s="35"/>
      <c r="I22" s="35"/>
      <c r="J22" s="35">
        <v>2040</v>
      </c>
      <c r="K22" s="35">
        <v>12876</v>
      </c>
      <c r="L22" s="35"/>
      <c r="M22" s="35"/>
      <c r="N22" s="35">
        <v>541</v>
      </c>
      <c r="O22" s="35"/>
      <c r="P22" s="35">
        <v>11150</v>
      </c>
      <c r="Q22" s="35"/>
      <c r="R22" s="35"/>
      <c r="S22" s="35"/>
      <c r="T22" s="35">
        <v>1935</v>
      </c>
      <c r="U22" s="35">
        <v>5887.68</v>
      </c>
      <c r="V22" s="38">
        <v>43200</v>
      </c>
      <c r="W22" s="26">
        <f>SUM(C22:V22)</f>
        <v>79123.68</v>
      </c>
      <c r="AM22"/>
    </row>
    <row r="23" spans="1:39" ht="15">
      <c r="A23" s="24" t="s">
        <v>112</v>
      </c>
      <c r="B23" s="24" t="s">
        <v>74</v>
      </c>
      <c r="C23" s="35"/>
      <c r="D23" s="35"/>
      <c r="E23" s="35">
        <v>1494</v>
      </c>
      <c r="F23" s="35"/>
      <c r="G23" s="35"/>
      <c r="H23" s="35"/>
      <c r="I23" s="35"/>
      <c r="J23" s="35"/>
      <c r="K23" s="35"/>
      <c r="L23" s="35"/>
      <c r="M23" s="35"/>
      <c r="N23" s="35">
        <v>8473</v>
      </c>
      <c r="O23" s="35"/>
      <c r="P23" s="35">
        <v>8000</v>
      </c>
      <c r="Q23" s="35"/>
      <c r="R23" s="35"/>
      <c r="S23" s="35"/>
      <c r="T23" s="35"/>
      <c r="U23" s="35">
        <v>2943.84</v>
      </c>
      <c r="V23" s="38">
        <v>9600</v>
      </c>
      <c r="W23" s="26">
        <f>SUM(C23:V23)</f>
        <v>30510.84</v>
      </c>
      <c r="AM23"/>
    </row>
    <row r="24" spans="1:39" ht="15">
      <c r="A24" s="24" t="s">
        <v>113</v>
      </c>
      <c r="B24" s="24" t="s">
        <v>75</v>
      </c>
      <c r="C24" s="35"/>
      <c r="D24" s="35"/>
      <c r="E24" s="35">
        <v>996</v>
      </c>
      <c r="F24" s="35"/>
      <c r="G24" s="35"/>
      <c r="H24" s="35"/>
      <c r="I24" s="35"/>
      <c r="J24" s="35">
        <v>2040</v>
      </c>
      <c r="K24" s="35"/>
      <c r="L24" s="35"/>
      <c r="M24" s="35"/>
      <c r="N24" s="35"/>
      <c r="O24" s="35"/>
      <c r="P24" s="35">
        <v>8000</v>
      </c>
      <c r="Q24" s="35"/>
      <c r="R24" s="35"/>
      <c r="S24" s="35"/>
      <c r="T24" s="35">
        <v>1350</v>
      </c>
      <c r="U24" s="35">
        <v>4415.76</v>
      </c>
      <c r="V24" s="38">
        <v>14400</v>
      </c>
      <c r="W24" s="26">
        <f>SUM(C24:V24)</f>
        <v>31201.760000000002</v>
      </c>
      <c r="AM24"/>
    </row>
    <row r="25" spans="1:39" ht="15">
      <c r="A25" s="24" t="s">
        <v>114</v>
      </c>
      <c r="B25" s="24" t="s">
        <v>76</v>
      </c>
      <c r="C25" s="35"/>
      <c r="D25" s="35"/>
      <c r="E25" s="35">
        <v>1494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>
        <v>8400</v>
      </c>
      <c r="Q25" s="35"/>
      <c r="R25" s="35"/>
      <c r="S25" s="35"/>
      <c r="T25" s="35">
        <v>1230</v>
      </c>
      <c r="U25" s="35">
        <v>4415.76</v>
      </c>
      <c r="V25" s="38">
        <v>14400</v>
      </c>
      <c r="W25" s="26">
        <f>SUM(C25:V25)</f>
        <v>29939.760000000002</v>
      </c>
      <c r="AM25"/>
    </row>
    <row r="26" spans="1:39" ht="15">
      <c r="A26" s="24" t="s">
        <v>115</v>
      </c>
      <c r="B26" s="24" t="s">
        <v>77</v>
      </c>
      <c r="C26" s="35"/>
      <c r="D26" s="35"/>
      <c r="E26" s="35">
        <v>996</v>
      </c>
      <c r="F26" s="35"/>
      <c r="G26" s="35"/>
      <c r="H26" s="35"/>
      <c r="I26" s="35"/>
      <c r="J26" s="35"/>
      <c r="K26" s="35">
        <v>11808</v>
      </c>
      <c r="L26" s="35"/>
      <c r="M26" s="35"/>
      <c r="N26" s="35">
        <v>2594</v>
      </c>
      <c r="O26" s="35"/>
      <c r="P26" s="35">
        <v>8400</v>
      </c>
      <c r="Q26" s="35"/>
      <c r="R26" s="35"/>
      <c r="S26" s="35"/>
      <c r="T26" s="35">
        <v>1090</v>
      </c>
      <c r="U26" s="35">
        <v>2943.82</v>
      </c>
      <c r="V26" s="38">
        <v>9600</v>
      </c>
      <c r="W26" s="26">
        <f>SUM(C26:V26)</f>
        <v>37431.82</v>
      </c>
      <c r="AM26"/>
    </row>
    <row r="27" spans="1:39" ht="15">
      <c r="A27" s="24" t="s">
        <v>116</v>
      </c>
      <c r="B27" s="24" t="s">
        <v>78</v>
      </c>
      <c r="C27" s="35"/>
      <c r="D27" s="35"/>
      <c r="E27" s="35">
        <v>996</v>
      </c>
      <c r="F27" s="35"/>
      <c r="G27" s="35"/>
      <c r="H27" s="35"/>
      <c r="I27" s="35"/>
      <c r="J27" s="35"/>
      <c r="K27" s="35">
        <v>16812</v>
      </c>
      <c r="L27" s="35"/>
      <c r="M27" s="35"/>
      <c r="N27" s="35">
        <v>6289</v>
      </c>
      <c r="O27" s="35"/>
      <c r="P27" s="35">
        <v>8100</v>
      </c>
      <c r="Q27" s="35"/>
      <c r="R27" s="35"/>
      <c r="S27" s="35"/>
      <c r="T27" s="35">
        <v>1010</v>
      </c>
      <c r="U27" s="35">
        <v>4415.76</v>
      </c>
      <c r="V27" s="38">
        <v>14400</v>
      </c>
      <c r="W27" s="26">
        <f>SUM(C27:V27)</f>
        <v>52022.76</v>
      </c>
      <c r="AM27"/>
    </row>
    <row r="28" spans="1:39" ht="15">
      <c r="A28" s="24" t="s">
        <v>117</v>
      </c>
      <c r="B28" s="24" t="s">
        <v>236</v>
      </c>
      <c r="C28" s="35"/>
      <c r="D28" s="35"/>
      <c r="E28" s="35">
        <v>996</v>
      </c>
      <c r="F28" s="35"/>
      <c r="G28" s="35"/>
      <c r="H28" s="35"/>
      <c r="I28" s="35"/>
      <c r="J28" s="35"/>
      <c r="K28" s="35"/>
      <c r="L28" s="35"/>
      <c r="M28" s="35"/>
      <c r="N28" s="35">
        <v>9694</v>
      </c>
      <c r="O28" s="35"/>
      <c r="P28" s="35">
        <v>6750</v>
      </c>
      <c r="Q28" s="35"/>
      <c r="R28" s="35"/>
      <c r="S28" s="35"/>
      <c r="T28" s="35">
        <v>525</v>
      </c>
      <c r="U28" s="35">
        <v>1471.92</v>
      </c>
      <c r="V28" s="38">
        <v>4800</v>
      </c>
      <c r="W28" s="26">
        <f>SUM(C28:V28)</f>
        <v>24236.92</v>
      </c>
      <c r="AM28"/>
    </row>
    <row r="29" spans="1:39" ht="15">
      <c r="A29" s="24" t="s">
        <v>118</v>
      </c>
      <c r="B29" s="24" t="s">
        <v>237</v>
      </c>
      <c r="C29" s="35"/>
      <c r="D29" s="35"/>
      <c r="E29" s="35">
        <v>996</v>
      </c>
      <c r="F29" s="35"/>
      <c r="G29" s="35"/>
      <c r="H29" s="35"/>
      <c r="I29" s="35"/>
      <c r="J29" s="35"/>
      <c r="K29" s="35">
        <v>6438</v>
      </c>
      <c r="L29" s="35"/>
      <c r="M29" s="35"/>
      <c r="N29" s="35"/>
      <c r="O29" s="35"/>
      <c r="P29" s="35">
        <v>5900</v>
      </c>
      <c r="Q29" s="35"/>
      <c r="R29" s="35"/>
      <c r="S29" s="35"/>
      <c r="T29" s="35">
        <v>350</v>
      </c>
      <c r="U29" s="35">
        <v>1471.92</v>
      </c>
      <c r="V29" s="38">
        <v>4800</v>
      </c>
      <c r="W29" s="26">
        <f>SUM(C29:V29)</f>
        <v>19955.92</v>
      </c>
      <c r="AM29"/>
    </row>
    <row r="30" spans="1:39" ht="15">
      <c r="A30" s="24" t="s">
        <v>119</v>
      </c>
      <c r="B30" s="24" t="s">
        <v>238</v>
      </c>
      <c r="C30" s="35"/>
      <c r="D30" s="35"/>
      <c r="E30" s="35">
        <v>1494</v>
      </c>
      <c r="F30" s="35"/>
      <c r="G30" s="35"/>
      <c r="H30" s="35"/>
      <c r="I30" s="35"/>
      <c r="J30" s="35">
        <v>2040</v>
      </c>
      <c r="K30" s="35"/>
      <c r="L30" s="35"/>
      <c r="M30" s="35"/>
      <c r="N30" s="35">
        <v>1696</v>
      </c>
      <c r="O30" s="35"/>
      <c r="P30" s="35">
        <v>6400</v>
      </c>
      <c r="Q30" s="35"/>
      <c r="R30" s="35"/>
      <c r="S30" s="35"/>
      <c r="T30" s="35"/>
      <c r="U30" s="35">
        <v>2943.84</v>
      </c>
      <c r="V30" s="38">
        <v>9600</v>
      </c>
      <c r="W30" s="26">
        <f>SUM(C30:V30)</f>
        <v>24173.84</v>
      </c>
      <c r="AM30"/>
    </row>
    <row r="31" spans="1:39" ht="15">
      <c r="A31" s="24" t="s">
        <v>120</v>
      </c>
      <c r="B31" s="24" t="s">
        <v>79</v>
      </c>
      <c r="C31" s="35"/>
      <c r="D31" s="35"/>
      <c r="E31" s="35">
        <v>996</v>
      </c>
      <c r="F31" s="35"/>
      <c r="G31" s="35"/>
      <c r="H31" s="35"/>
      <c r="I31" s="35"/>
      <c r="J31" s="35">
        <v>2040</v>
      </c>
      <c r="K31" s="35"/>
      <c r="L31" s="35"/>
      <c r="M31" s="35"/>
      <c r="N31" s="35"/>
      <c r="O31" s="35"/>
      <c r="P31" s="35">
        <v>14100</v>
      </c>
      <c r="Q31" s="35"/>
      <c r="R31" s="35"/>
      <c r="S31" s="35"/>
      <c r="T31" s="35">
        <v>695</v>
      </c>
      <c r="U31" s="35">
        <v>1471.92</v>
      </c>
      <c r="V31" s="38">
        <v>4800</v>
      </c>
      <c r="W31" s="26">
        <f>SUM(C31:V31)</f>
        <v>24102.92</v>
      </c>
      <c r="AM31"/>
    </row>
    <row r="32" spans="1:39" ht="15">
      <c r="A32" s="24" t="s">
        <v>121</v>
      </c>
      <c r="B32" s="24" t="s">
        <v>80</v>
      </c>
      <c r="C32" s="35"/>
      <c r="D32" s="35"/>
      <c r="E32" s="35">
        <v>1494</v>
      </c>
      <c r="F32" s="35"/>
      <c r="G32" s="35"/>
      <c r="H32" s="35"/>
      <c r="I32" s="35">
        <v>7950</v>
      </c>
      <c r="J32" s="35"/>
      <c r="K32" s="35"/>
      <c r="L32" s="35"/>
      <c r="M32" s="35"/>
      <c r="N32" s="35">
        <v>2220</v>
      </c>
      <c r="O32" s="35"/>
      <c r="P32" s="35">
        <v>16200</v>
      </c>
      <c r="Q32" s="35"/>
      <c r="R32" s="35"/>
      <c r="S32" s="35"/>
      <c r="T32" s="35">
        <v>220</v>
      </c>
      <c r="U32" s="35">
        <v>1471.92</v>
      </c>
      <c r="V32" s="38">
        <v>4800</v>
      </c>
      <c r="W32" s="26">
        <f>SUM(C32:V32)</f>
        <v>34355.92</v>
      </c>
      <c r="AM32"/>
    </row>
    <row r="33" spans="1:39" ht="15">
      <c r="A33" s="24" t="s">
        <v>122</v>
      </c>
      <c r="B33" s="24" t="s">
        <v>81</v>
      </c>
      <c r="C33" s="35"/>
      <c r="D33" s="35">
        <v>4910.12</v>
      </c>
      <c r="E33" s="35">
        <v>1494</v>
      </c>
      <c r="F33" s="35"/>
      <c r="G33" s="35"/>
      <c r="H33" s="35"/>
      <c r="I33" s="35"/>
      <c r="J33" s="35"/>
      <c r="K33" s="35"/>
      <c r="L33" s="35"/>
      <c r="M33" s="35"/>
      <c r="N33" s="35">
        <v>4111</v>
      </c>
      <c r="O33" s="35"/>
      <c r="P33" s="35">
        <v>16850</v>
      </c>
      <c r="Q33" s="35"/>
      <c r="R33" s="35"/>
      <c r="S33" s="35"/>
      <c r="T33" s="35">
        <v>1580</v>
      </c>
      <c r="U33" s="35">
        <v>4415.76</v>
      </c>
      <c r="V33" s="38">
        <v>14400</v>
      </c>
      <c r="W33" s="26">
        <f>SUM(C33:V33)</f>
        <v>47760.88</v>
      </c>
      <c r="AM33"/>
    </row>
    <row r="34" spans="1:39" ht="15">
      <c r="A34" s="24" t="s">
        <v>123</v>
      </c>
      <c r="B34" s="24" t="s">
        <v>4</v>
      </c>
      <c r="C34" s="35"/>
      <c r="D34" s="35"/>
      <c r="E34" s="35">
        <v>996.65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>
        <v>6500</v>
      </c>
      <c r="Q34" s="35"/>
      <c r="R34" s="35">
        <v>6400</v>
      </c>
      <c r="S34" s="35">
        <v>36800</v>
      </c>
      <c r="T34" s="35">
        <v>560</v>
      </c>
      <c r="U34" s="35"/>
      <c r="V34" s="38"/>
      <c r="W34" s="26">
        <f>SUM(C34:V34)</f>
        <v>51256.65</v>
      </c>
      <c r="AM34"/>
    </row>
    <row r="35" spans="1:39" ht="15">
      <c r="A35" s="24" t="s">
        <v>124</v>
      </c>
      <c r="B35" s="24" t="s">
        <v>82</v>
      </c>
      <c r="C35" s="35"/>
      <c r="D35" s="35"/>
      <c r="E35" s="35">
        <v>996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>
        <v>6400</v>
      </c>
      <c r="Q35" s="35"/>
      <c r="R35" s="35"/>
      <c r="S35" s="35"/>
      <c r="T35" s="35">
        <v>660</v>
      </c>
      <c r="U35" s="35"/>
      <c r="V35" s="38"/>
      <c r="W35" s="26">
        <f>SUM(C35:V35)</f>
        <v>8056</v>
      </c>
      <c r="AM35"/>
    </row>
    <row r="36" spans="1:39" ht="15">
      <c r="A36" s="24" t="s">
        <v>125</v>
      </c>
      <c r="B36" s="24" t="s">
        <v>5</v>
      </c>
      <c r="C36" s="35"/>
      <c r="D36" s="35"/>
      <c r="E36" s="35">
        <v>996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v>6900</v>
      </c>
      <c r="Q36" s="35"/>
      <c r="R36" s="35"/>
      <c r="S36" s="35"/>
      <c r="T36" s="35">
        <v>730</v>
      </c>
      <c r="U36" s="35"/>
      <c r="V36" s="38"/>
      <c r="W36" s="26">
        <f>SUM(C36:V36)</f>
        <v>8626</v>
      </c>
      <c r="AM36"/>
    </row>
    <row r="37" spans="1:39" ht="15">
      <c r="A37" s="24" t="s">
        <v>126</v>
      </c>
      <c r="B37" s="24" t="s">
        <v>6</v>
      </c>
      <c r="C37" s="35"/>
      <c r="D37" s="35"/>
      <c r="E37" s="35">
        <v>996</v>
      </c>
      <c r="F37" s="35"/>
      <c r="G37" s="35"/>
      <c r="H37" s="35"/>
      <c r="I37" s="35"/>
      <c r="J37" s="35">
        <v>2040</v>
      </c>
      <c r="K37" s="35"/>
      <c r="L37" s="35"/>
      <c r="M37" s="35"/>
      <c r="N37" s="35">
        <v>5200</v>
      </c>
      <c r="O37" s="35"/>
      <c r="P37" s="35">
        <v>10200</v>
      </c>
      <c r="Q37" s="35"/>
      <c r="R37" s="35">
        <v>8000</v>
      </c>
      <c r="S37" s="35">
        <v>24900</v>
      </c>
      <c r="T37" s="35"/>
      <c r="U37" s="35">
        <v>5887.68</v>
      </c>
      <c r="V37" s="38">
        <v>19200</v>
      </c>
      <c r="W37" s="26">
        <f>SUM(C37:V37)</f>
        <v>76423.68</v>
      </c>
      <c r="AM37"/>
    </row>
    <row r="38" spans="1:39" ht="15">
      <c r="A38" s="24" t="s">
        <v>127</v>
      </c>
      <c r="B38" s="24" t="s">
        <v>83</v>
      </c>
      <c r="C38" s="35"/>
      <c r="D38" s="35"/>
      <c r="E38" s="35">
        <v>996</v>
      </c>
      <c r="F38" s="35"/>
      <c r="G38" s="35"/>
      <c r="H38" s="35"/>
      <c r="I38" s="35"/>
      <c r="J38" s="35">
        <v>2040</v>
      </c>
      <c r="K38" s="35"/>
      <c r="L38" s="35"/>
      <c r="M38" s="35"/>
      <c r="N38" s="35">
        <v>5270</v>
      </c>
      <c r="O38" s="35"/>
      <c r="P38" s="35">
        <v>8400</v>
      </c>
      <c r="Q38" s="35"/>
      <c r="R38" s="35"/>
      <c r="S38" s="35"/>
      <c r="T38" s="35">
        <v>1315</v>
      </c>
      <c r="U38" s="35">
        <v>2943.84</v>
      </c>
      <c r="V38" s="38">
        <v>9600</v>
      </c>
      <c r="W38" s="26">
        <f>SUM(C38:V38)</f>
        <v>30564.84</v>
      </c>
      <c r="AM38"/>
    </row>
    <row r="39" spans="1:39" ht="15">
      <c r="A39" s="24" t="s">
        <v>128</v>
      </c>
      <c r="B39" s="24" t="s">
        <v>84</v>
      </c>
      <c r="C39" s="35"/>
      <c r="D39" s="35"/>
      <c r="E39" s="35">
        <v>996</v>
      </c>
      <c r="F39" s="35"/>
      <c r="G39" s="35"/>
      <c r="H39" s="35"/>
      <c r="I39" s="35"/>
      <c r="J39" s="35">
        <v>2040</v>
      </c>
      <c r="K39" s="35"/>
      <c r="L39" s="35"/>
      <c r="M39" s="35"/>
      <c r="N39" s="35"/>
      <c r="O39" s="35"/>
      <c r="P39" s="35">
        <v>6400</v>
      </c>
      <c r="Q39" s="35"/>
      <c r="R39" s="35"/>
      <c r="S39" s="35"/>
      <c r="T39" s="35"/>
      <c r="U39" s="35">
        <v>1471.92</v>
      </c>
      <c r="V39" s="38">
        <v>4800</v>
      </c>
      <c r="W39" s="26">
        <f>SUM(C39:V39)</f>
        <v>15707.92</v>
      </c>
      <c r="AM39"/>
    </row>
    <row r="40" spans="1:39" ht="15">
      <c r="A40" s="24" t="s">
        <v>129</v>
      </c>
      <c r="B40" s="24" t="s">
        <v>85</v>
      </c>
      <c r="C40" s="35"/>
      <c r="D40" s="35"/>
      <c r="E40" s="35">
        <v>996</v>
      </c>
      <c r="F40" s="35"/>
      <c r="G40" s="35"/>
      <c r="H40" s="35"/>
      <c r="I40" s="35"/>
      <c r="J40" s="35">
        <v>2040</v>
      </c>
      <c r="K40" s="35"/>
      <c r="L40" s="35"/>
      <c r="M40" s="35"/>
      <c r="N40" s="35"/>
      <c r="O40" s="35"/>
      <c r="P40" s="35">
        <v>11650</v>
      </c>
      <c r="Q40" s="35"/>
      <c r="R40" s="35"/>
      <c r="S40" s="35"/>
      <c r="T40" s="35">
        <v>2350</v>
      </c>
      <c r="U40" s="35">
        <v>5887.68</v>
      </c>
      <c r="V40" s="38">
        <v>19200</v>
      </c>
      <c r="W40" s="26">
        <f>SUM(C40:V40)</f>
        <v>42123.68</v>
      </c>
      <c r="AM40"/>
    </row>
    <row r="41" spans="1:39" ht="15">
      <c r="A41" s="24" t="s">
        <v>130</v>
      </c>
      <c r="B41" s="24" t="s">
        <v>86</v>
      </c>
      <c r="C41" s="35"/>
      <c r="D41" s="35"/>
      <c r="E41" s="35">
        <v>996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>
        <v>11100</v>
      </c>
      <c r="Q41" s="35"/>
      <c r="R41" s="35"/>
      <c r="S41" s="35"/>
      <c r="T41" s="35">
        <v>1940</v>
      </c>
      <c r="U41" s="35">
        <v>4415.76</v>
      </c>
      <c r="V41" s="38">
        <v>14400</v>
      </c>
      <c r="W41" s="26">
        <f aca="true" t="shared" si="0" ref="W41:W48">SUM(C41:V41)</f>
        <v>32851.76</v>
      </c>
      <c r="AM41"/>
    </row>
    <row r="42" spans="1:39" ht="15">
      <c r="A42" s="24" t="s">
        <v>131</v>
      </c>
      <c r="B42" s="24" t="s">
        <v>87</v>
      </c>
      <c r="C42" s="35"/>
      <c r="D42" s="35"/>
      <c r="E42" s="35">
        <v>996</v>
      </c>
      <c r="F42" s="35"/>
      <c r="G42" s="35"/>
      <c r="H42" s="35"/>
      <c r="I42" s="35"/>
      <c r="J42" s="35">
        <v>2040</v>
      </c>
      <c r="K42" s="35"/>
      <c r="L42" s="35"/>
      <c r="M42" s="35"/>
      <c r="N42" s="35"/>
      <c r="O42" s="35"/>
      <c r="P42" s="35">
        <v>10800</v>
      </c>
      <c r="Q42" s="35"/>
      <c r="R42" s="35"/>
      <c r="S42" s="35">
        <v>7800</v>
      </c>
      <c r="T42" s="35">
        <v>1925</v>
      </c>
      <c r="U42" s="35">
        <v>4415.76</v>
      </c>
      <c r="V42" s="38">
        <v>14400</v>
      </c>
      <c r="W42" s="26">
        <f t="shared" si="0"/>
        <v>42376.76</v>
      </c>
      <c r="AM42"/>
    </row>
    <row r="43" spans="1:39" ht="15">
      <c r="A43" s="24" t="s">
        <v>132</v>
      </c>
      <c r="B43" s="24" t="s">
        <v>88</v>
      </c>
      <c r="C43" s="35"/>
      <c r="D43" s="35"/>
      <c r="E43" s="35">
        <v>996</v>
      </c>
      <c r="F43" s="35"/>
      <c r="G43" s="35"/>
      <c r="H43" s="35">
        <v>6600</v>
      </c>
      <c r="I43" s="35"/>
      <c r="J43" s="35"/>
      <c r="K43" s="35"/>
      <c r="L43" s="35"/>
      <c r="M43" s="35"/>
      <c r="N43" s="35"/>
      <c r="O43" s="35"/>
      <c r="P43" s="35">
        <v>9400</v>
      </c>
      <c r="Q43" s="35"/>
      <c r="R43" s="35"/>
      <c r="S43" s="35"/>
      <c r="T43" s="35">
        <v>1755</v>
      </c>
      <c r="U43" s="35">
        <v>2943.84</v>
      </c>
      <c r="V43" s="38">
        <v>9600</v>
      </c>
      <c r="W43" s="26">
        <f t="shared" si="0"/>
        <v>31294.84</v>
      </c>
      <c r="AM43"/>
    </row>
    <row r="44" spans="1:39" ht="15">
      <c r="A44" s="24" t="s">
        <v>133</v>
      </c>
      <c r="B44" s="24" t="s">
        <v>89</v>
      </c>
      <c r="C44" s="35">
        <v>5219</v>
      </c>
      <c r="D44" s="35"/>
      <c r="E44" s="35">
        <v>996</v>
      </c>
      <c r="F44" s="35"/>
      <c r="G44" s="35"/>
      <c r="H44" s="35"/>
      <c r="I44" s="35"/>
      <c r="J44" s="35"/>
      <c r="K44" s="35"/>
      <c r="L44" s="35"/>
      <c r="M44" s="35"/>
      <c r="N44" s="35">
        <v>2223</v>
      </c>
      <c r="O44" s="35"/>
      <c r="P44" s="35">
        <v>9250</v>
      </c>
      <c r="Q44" s="35"/>
      <c r="R44" s="35"/>
      <c r="S44" s="35"/>
      <c r="T44" s="35">
        <v>1120</v>
      </c>
      <c r="U44" s="35">
        <v>2943.84</v>
      </c>
      <c r="V44" s="38">
        <v>9600</v>
      </c>
      <c r="W44" s="26">
        <f t="shared" si="0"/>
        <v>31351.84</v>
      </c>
      <c r="AM44"/>
    </row>
    <row r="45" spans="1:39" ht="15">
      <c r="A45" s="24" t="s">
        <v>134</v>
      </c>
      <c r="B45" s="24" t="s">
        <v>90</v>
      </c>
      <c r="C45" s="35"/>
      <c r="D45" s="35"/>
      <c r="E45" s="35">
        <v>996</v>
      </c>
      <c r="F45" s="35"/>
      <c r="G45" s="35"/>
      <c r="H45" s="35"/>
      <c r="I45" s="35"/>
      <c r="J45" s="35"/>
      <c r="K45" s="35"/>
      <c r="L45" s="35"/>
      <c r="M45" s="35"/>
      <c r="N45" s="35">
        <v>6872</v>
      </c>
      <c r="O45" s="35"/>
      <c r="P45" s="35">
        <v>13400</v>
      </c>
      <c r="Q45" s="35"/>
      <c r="R45" s="35"/>
      <c r="S45" s="35"/>
      <c r="T45" s="35"/>
      <c r="U45" s="35">
        <v>2943.84</v>
      </c>
      <c r="V45" s="38">
        <v>33600</v>
      </c>
      <c r="W45" s="26">
        <f t="shared" si="0"/>
        <v>57811.84</v>
      </c>
      <c r="AM45"/>
    </row>
    <row r="46" spans="1:39" ht="15">
      <c r="A46" s="24" t="s">
        <v>135</v>
      </c>
      <c r="B46" s="24" t="s">
        <v>147</v>
      </c>
      <c r="C46" s="35"/>
      <c r="D46" s="35"/>
      <c r="E46" s="35">
        <v>996</v>
      </c>
      <c r="F46" s="35"/>
      <c r="G46" s="35"/>
      <c r="H46" s="35"/>
      <c r="I46" s="35">
        <v>9540</v>
      </c>
      <c r="J46" s="35"/>
      <c r="K46" s="35">
        <v>10938</v>
      </c>
      <c r="L46" s="35"/>
      <c r="M46" s="35"/>
      <c r="N46" s="35"/>
      <c r="O46" s="35"/>
      <c r="P46" s="35">
        <v>13400</v>
      </c>
      <c r="Q46" s="35"/>
      <c r="R46" s="35"/>
      <c r="S46" s="35"/>
      <c r="T46" s="35">
        <v>695</v>
      </c>
      <c r="U46" s="35">
        <v>1471.92</v>
      </c>
      <c r="V46" s="38">
        <v>4800</v>
      </c>
      <c r="W46" s="26">
        <f t="shared" si="0"/>
        <v>41840.92</v>
      </c>
      <c r="AM46"/>
    </row>
    <row r="47" spans="1:39" ht="15">
      <c r="A47" s="24" t="s">
        <v>136</v>
      </c>
      <c r="B47" s="25" t="s">
        <v>239</v>
      </c>
      <c r="C47" s="35"/>
      <c r="D47" s="35"/>
      <c r="E47" s="35"/>
      <c r="F47" s="35"/>
      <c r="G47" s="35"/>
      <c r="H47" s="35"/>
      <c r="I47" s="35"/>
      <c r="J47" s="35">
        <v>2040</v>
      </c>
      <c r="K47" s="35"/>
      <c r="L47" s="35"/>
      <c r="M47" s="35"/>
      <c r="N47" s="35"/>
      <c r="O47" s="21"/>
      <c r="P47" s="21"/>
      <c r="Q47" s="21"/>
      <c r="R47" s="21"/>
      <c r="S47" s="21"/>
      <c r="T47" s="21"/>
      <c r="U47" s="21"/>
      <c r="V47" s="29"/>
      <c r="W47" s="26">
        <f t="shared" si="0"/>
        <v>2040</v>
      </c>
      <c r="AM47"/>
    </row>
    <row r="48" spans="1:39" ht="15">
      <c r="A48" s="24" t="s">
        <v>137</v>
      </c>
      <c r="B48" s="25" t="s">
        <v>240</v>
      </c>
      <c r="C48" s="35"/>
      <c r="D48" s="35"/>
      <c r="E48" s="35"/>
      <c r="F48" s="35"/>
      <c r="G48" s="35"/>
      <c r="H48" s="35"/>
      <c r="I48" s="35"/>
      <c r="J48" s="35">
        <v>2040</v>
      </c>
      <c r="K48" s="35"/>
      <c r="L48" s="35"/>
      <c r="M48" s="35"/>
      <c r="N48" s="35"/>
      <c r="O48" s="21"/>
      <c r="P48" s="21"/>
      <c r="Q48" s="21"/>
      <c r="R48" s="21"/>
      <c r="S48" s="21"/>
      <c r="T48" s="21"/>
      <c r="U48" s="21"/>
      <c r="V48" s="29"/>
      <c r="W48" s="26">
        <f t="shared" si="0"/>
        <v>2040</v>
      </c>
      <c r="AM48"/>
    </row>
    <row r="49" spans="1:39" ht="15.75">
      <c r="A49" s="29"/>
      <c r="B49" s="6" t="s">
        <v>0</v>
      </c>
      <c r="C49" s="15">
        <f>SUM(C3:C48)</f>
        <v>5219</v>
      </c>
      <c r="D49" s="15">
        <f>SUM(D3:D48)</f>
        <v>4910.12</v>
      </c>
      <c r="E49" s="15">
        <f>SUM(E3:E48)</f>
        <v>51792.65</v>
      </c>
      <c r="F49" s="15">
        <f>SUM(F3:F48)</f>
        <v>30960</v>
      </c>
      <c r="G49" s="15">
        <f>SUM(G3:G48)</f>
        <v>41506.34</v>
      </c>
      <c r="H49" s="15">
        <f>SUM(H3:H48)</f>
        <v>6600</v>
      </c>
      <c r="I49" s="15">
        <f>SUM(I3:I48)</f>
        <v>17490</v>
      </c>
      <c r="J49" s="15">
        <f>SUM(J3:J48)</f>
        <v>40800</v>
      </c>
      <c r="K49" s="15">
        <f>SUM(K3:K48)</f>
        <v>122184</v>
      </c>
      <c r="L49" s="15">
        <f>SUM(L3:L48)</f>
        <v>47600</v>
      </c>
      <c r="M49" s="15">
        <f>SUM(M3:M48)</f>
        <v>2400</v>
      </c>
      <c r="N49" s="15">
        <f>SUM(N3:N48)</f>
        <v>59489</v>
      </c>
      <c r="O49" s="15">
        <f>SUM(O3:O48)</f>
        <v>10040</v>
      </c>
      <c r="P49" s="15">
        <f>SUM(P3:P48)</f>
        <v>417830</v>
      </c>
      <c r="Q49" s="15">
        <f>SUM(Q3:Q48)</f>
        <v>4000</v>
      </c>
      <c r="R49" s="15">
        <f>SUM(R3:R48)</f>
        <v>14400</v>
      </c>
      <c r="S49" s="15">
        <f>SUM(S3:S48)</f>
        <v>124250</v>
      </c>
      <c r="T49" s="15">
        <f>SUM(T3:T48)</f>
        <v>52975</v>
      </c>
      <c r="U49" s="15">
        <f>SUM(U3:U48)</f>
        <v>144248.15999999995</v>
      </c>
      <c r="V49" s="15">
        <f>SUM(V3:V48)</f>
        <v>537600</v>
      </c>
      <c r="W49" s="18">
        <f>SUM(C49:V49)</f>
        <v>1736294.2699999998</v>
      </c>
      <c r="AM49"/>
    </row>
    <row r="50" spans="3:38" ht="1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2:21" s="1" customFormat="1" ht="21">
      <c r="B51" s="10" t="s">
        <v>156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17" s="17" customFormat="1" ht="45" customHeight="1">
      <c r="A52" s="21"/>
      <c r="B52" s="9" t="s">
        <v>1</v>
      </c>
      <c r="C52" s="7" t="s">
        <v>247</v>
      </c>
      <c r="D52" s="7" t="s">
        <v>248</v>
      </c>
      <c r="E52" s="7" t="s">
        <v>249</v>
      </c>
      <c r="F52" s="7" t="s">
        <v>250</v>
      </c>
      <c r="G52" s="7" t="s">
        <v>251</v>
      </c>
      <c r="H52" s="7" t="s">
        <v>252</v>
      </c>
      <c r="I52" s="7" t="s">
        <v>253</v>
      </c>
      <c r="J52" s="7" t="s">
        <v>254</v>
      </c>
      <c r="K52" s="7" t="s">
        <v>257</v>
      </c>
      <c r="L52" s="7" t="s">
        <v>258</v>
      </c>
      <c r="M52" s="7" t="s">
        <v>259</v>
      </c>
      <c r="N52" s="7" t="s">
        <v>260</v>
      </c>
      <c r="O52" s="7" t="s">
        <v>148</v>
      </c>
      <c r="P52" s="7" t="s">
        <v>261</v>
      </c>
      <c r="Q52" s="11" t="s">
        <v>0</v>
      </c>
    </row>
    <row r="53" spans="1:39" ht="15">
      <c r="A53" s="24" t="s">
        <v>92</v>
      </c>
      <c r="B53" s="24" t="s">
        <v>61</v>
      </c>
      <c r="C53" s="35"/>
      <c r="D53" s="35"/>
      <c r="E53" s="35">
        <v>43737</v>
      </c>
      <c r="F53" s="35"/>
      <c r="G53" s="35"/>
      <c r="H53" s="35"/>
      <c r="I53" s="35"/>
      <c r="J53" s="35">
        <v>71514</v>
      </c>
      <c r="K53" s="35"/>
      <c r="L53" s="35"/>
      <c r="M53" s="35"/>
      <c r="N53" s="35"/>
      <c r="O53" s="35"/>
      <c r="P53" s="35"/>
      <c r="Q53" s="26">
        <f>SUM(C53:P53)</f>
        <v>115251</v>
      </c>
      <c r="R53"/>
      <c r="S53"/>
      <c r="T53"/>
      <c r="U53"/>
      <c r="AM53"/>
    </row>
    <row r="54" spans="1:39" ht="15">
      <c r="A54" s="24" t="s">
        <v>93</v>
      </c>
      <c r="B54" s="24" t="s">
        <v>62</v>
      </c>
      <c r="C54" s="35"/>
      <c r="D54" s="35"/>
      <c r="E54" s="35">
        <v>29158</v>
      </c>
      <c r="F54" s="35"/>
      <c r="G54" s="35"/>
      <c r="H54" s="35"/>
      <c r="I54" s="35"/>
      <c r="J54" s="35">
        <v>71514</v>
      </c>
      <c r="K54" s="35"/>
      <c r="L54" s="35"/>
      <c r="M54" s="35"/>
      <c r="N54" s="35"/>
      <c r="O54" s="35"/>
      <c r="P54" s="35"/>
      <c r="Q54" s="26">
        <f aca="true" t="shared" si="1" ref="Q54:Q96">SUM(C54:P54)</f>
        <v>100672</v>
      </c>
      <c r="R54"/>
      <c r="S54"/>
      <c r="T54"/>
      <c r="U54"/>
      <c r="AM54"/>
    </row>
    <row r="55" spans="1:39" ht="15">
      <c r="A55" s="24" t="s">
        <v>94</v>
      </c>
      <c r="B55" s="24" t="s">
        <v>63</v>
      </c>
      <c r="C55" s="35"/>
      <c r="D55" s="35"/>
      <c r="E55" s="35">
        <v>43737</v>
      </c>
      <c r="F55" s="35"/>
      <c r="G55" s="35"/>
      <c r="H55" s="35">
        <v>17102</v>
      </c>
      <c r="I55" s="35">
        <v>7900</v>
      </c>
      <c r="J55" s="35">
        <v>71514</v>
      </c>
      <c r="K55" s="35">
        <v>50000</v>
      </c>
      <c r="L55" s="35"/>
      <c r="M55" s="35"/>
      <c r="N55" s="35"/>
      <c r="O55" s="35"/>
      <c r="P55" s="35"/>
      <c r="Q55" s="26">
        <f t="shared" si="1"/>
        <v>190253</v>
      </c>
      <c r="R55"/>
      <c r="S55"/>
      <c r="T55"/>
      <c r="U55"/>
      <c r="AM55"/>
    </row>
    <row r="56" spans="1:39" ht="15">
      <c r="A56" s="24" t="s">
        <v>95</v>
      </c>
      <c r="B56" s="24" t="s">
        <v>64</v>
      </c>
      <c r="C56" s="35"/>
      <c r="D56" s="35"/>
      <c r="E56" s="35">
        <v>29158</v>
      </c>
      <c r="F56" s="35"/>
      <c r="G56" s="35"/>
      <c r="H56" s="35">
        <v>43096</v>
      </c>
      <c r="I56" s="35"/>
      <c r="J56" s="35">
        <v>71514</v>
      </c>
      <c r="K56" s="35"/>
      <c r="L56" s="35"/>
      <c r="M56" s="35"/>
      <c r="N56" s="35"/>
      <c r="O56" s="35"/>
      <c r="P56" s="35"/>
      <c r="Q56" s="26">
        <f t="shared" si="1"/>
        <v>143768</v>
      </c>
      <c r="R56"/>
      <c r="S56"/>
      <c r="T56"/>
      <c r="U56"/>
      <c r="AM56"/>
    </row>
    <row r="57" spans="1:39" ht="15">
      <c r="A57" s="24" t="s">
        <v>96</v>
      </c>
      <c r="B57" s="24" t="s">
        <v>230</v>
      </c>
      <c r="C57" s="35"/>
      <c r="D57" s="35"/>
      <c r="E57" s="35">
        <v>43737</v>
      </c>
      <c r="F57" s="35"/>
      <c r="G57" s="35"/>
      <c r="H57" s="35"/>
      <c r="I57" s="35"/>
      <c r="J57" s="35">
        <v>107271</v>
      </c>
      <c r="K57" s="35"/>
      <c r="L57" s="35"/>
      <c r="M57" s="35"/>
      <c r="N57" s="35"/>
      <c r="O57" s="35"/>
      <c r="P57" s="35"/>
      <c r="Q57" s="26">
        <f t="shared" si="1"/>
        <v>151008</v>
      </c>
      <c r="R57"/>
      <c r="S57"/>
      <c r="T57"/>
      <c r="U57"/>
      <c r="AM57"/>
    </row>
    <row r="58" spans="1:39" ht="15">
      <c r="A58" s="24" t="s">
        <v>97</v>
      </c>
      <c r="B58" s="24" t="s">
        <v>255</v>
      </c>
      <c r="C58" s="35"/>
      <c r="D58" s="35"/>
      <c r="E58" s="35">
        <v>72895</v>
      </c>
      <c r="F58" s="35"/>
      <c r="G58" s="35"/>
      <c r="H58" s="35"/>
      <c r="I58" s="35"/>
      <c r="J58" s="35">
        <v>143028</v>
      </c>
      <c r="K58" s="35"/>
      <c r="L58" s="35"/>
      <c r="M58" s="35"/>
      <c r="N58" s="35"/>
      <c r="O58" s="35"/>
      <c r="P58" s="35"/>
      <c r="Q58" s="26">
        <f t="shared" si="1"/>
        <v>215923</v>
      </c>
      <c r="R58"/>
      <c r="S58"/>
      <c r="T58"/>
      <c r="U58"/>
      <c r="AM58"/>
    </row>
    <row r="59" spans="1:39" ht="15">
      <c r="A59" s="24" t="s">
        <v>98</v>
      </c>
      <c r="B59" s="24" t="s">
        <v>65</v>
      </c>
      <c r="C59" s="35"/>
      <c r="D59" s="35"/>
      <c r="E59" s="35">
        <v>29158</v>
      </c>
      <c r="F59" s="35"/>
      <c r="G59" s="35"/>
      <c r="H59" s="35"/>
      <c r="I59" s="35"/>
      <c r="J59" s="35">
        <v>71514</v>
      </c>
      <c r="K59" s="35"/>
      <c r="L59" s="35"/>
      <c r="M59" s="35"/>
      <c r="N59" s="35">
        <v>23935</v>
      </c>
      <c r="O59" s="35">
        <v>7000</v>
      </c>
      <c r="P59" s="35"/>
      <c r="Q59" s="26">
        <f t="shared" si="1"/>
        <v>131607</v>
      </c>
      <c r="R59"/>
      <c r="S59"/>
      <c r="T59"/>
      <c r="U59"/>
      <c r="AM59"/>
    </row>
    <row r="60" spans="1:39" ht="15">
      <c r="A60" s="24" t="s">
        <v>99</v>
      </c>
      <c r="B60" s="24" t="s">
        <v>66</v>
      </c>
      <c r="C60" s="35"/>
      <c r="D60" s="35"/>
      <c r="E60" s="35">
        <v>14579</v>
      </c>
      <c r="F60" s="35"/>
      <c r="G60" s="35"/>
      <c r="H60" s="35"/>
      <c r="I60" s="35"/>
      <c r="J60" s="35">
        <v>35757</v>
      </c>
      <c r="K60" s="35"/>
      <c r="L60" s="35"/>
      <c r="M60" s="35"/>
      <c r="N60" s="35"/>
      <c r="O60" s="35"/>
      <c r="P60" s="35"/>
      <c r="Q60" s="26">
        <f t="shared" si="1"/>
        <v>50336</v>
      </c>
      <c r="R60"/>
      <c r="S60"/>
      <c r="T60"/>
      <c r="U60"/>
      <c r="AM60"/>
    </row>
    <row r="61" spans="1:39" ht="15">
      <c r="A61" s="24" t="s">
        <v>100</v>
      </c>
      <c r="B61" s="24" t="s">
        <v>67</v>
      </c>
      <c r="C61" s="35"/>
      <c r="D61" s="35"/>
      <c r="E61" s="35">
        <v>58316</v>
      </c>
      <c r="F61" s="35"/>
      <c r="G61" s="35"/>
      <c r="H61" s="35"/>
      <c r="I61" s="35">
        <v>9000</v>
      </c>
      <c r="J61" s="35">
        <v>107271</v>
      </c>
      <c r="K61" s="35"/>
      <c r="L61" s="35"/>
      <c r="M61" s="35"/>
      <c r="N61" s="35"/>
      <c r="O61" s="35"/>
      <c r="P61" s="35"/>
      <c r="Q61" s="26">
        <f t="shared" si="1"/>
        <v>174587</v>
      </c>
      <c r="R61"/>
      <c r="S61"/>
      <c r="T61"/>
      <c r="U61"/>
      <c r="AM61"/>
    </row>
    <row r="62" spans="1:39" ht="15">
      <c r="A62" s="24" t="s">
        <v>101</v>
      </c>
      <c r="B62" s="24" t="s">
        <v>68</v>
      </c>
      <c r="C62" s="35"/>
      <c r="D62" s="35"/>
      <c r="E62" s="35">
        <v>14579</v>
      </c>
      <c r="F62" s="35"/>
      <c r="G62" s="35"/>
      <c r="H62" s="35"/>
      <c r="I62" s="35"/>
      <c r="J62" s="35">
        <v>35757</v>
      </c>
      <c r="K62" s="35"/>
      <c r="L62" s="35"/>
      <c r="M62" s="35"/>
      <c r="N62" s="35">
        <v>14735</v>
      </c>
      <c r="O62" s="35"/>
      <c r="P62" s="35"/>
      <c r="Q62" s="26">
        <f t="shared" si="1"/>
        <v>65071</v>
      </c>
      <c r="R62"/>
      <c r="S62"/>
      <c r="T62"/>
      <c r="U62"/>
      <c r="AG62" s="3"/>
      <c r="AM62"/>
    </row>
    <row r="63" spans="1:39" ht="15">
      <c r="A63" s="24" t="s">
        <v>102</v>
      </c>
      <c r="B63" s="24" t="s">
        <v>231</v>
      </c>
      <c r="C63" s="35"/>
      <c r="D63" s="35"/>
      <c r="E63" s="35">
        <v>29158</v>
      </c>
      <c r="F63" s="35"/>
      <c r="G63" s="35"/>
      <c r="H63" s="35"/>
      <c r="I63" s="35">
        <v>9000</v>
      </c>
      <c r="J63" s="35">
        <v>71514</v>
      </c>
      <c r="K63" s="35"/>
      <c r="L63" s="35"/>
      <c r="M63" s="35"/>
      <c r="N63" s="35"/>
      <c r="O63" s="35"/>
      <c r="P63" s="35"/>
      <c r="Q63" s="26">
        <f t="shared" si="1"/>
        <v>109672</v>
      </c>
      <c r="R63"/>
      <c r="S63"/>
      <c r="T63"/>
      <c r="U63"/>
      <c r="AG63" s="3"/>
      <c r="AM63"/>
    </row>
    <row r="64" spans="1:39" ht="15">
      <c r="A64" s="24" t="s">
        <v>103</v>
      </c>
      <c r="B64" s="24" t="s">
        <v>69</v>
      </c>
      <c r="C64" s="35"/>
      <c r="D64" s="35"/>
      <c r="E64" s="35">
        <v>29158</v>
      </c>
      <c r="F64" s="35"/>
      <c r="G64" s="35"/>
      <c r="H64" s="35"/>
      <c r="I64" s="35"/>
      <c r="J64" s="35">
        <v>71514</v>
      </c>
      <c r="K64" s="35"/>
      <c r="L64" s="35"/>
      <c r="M64" s="35"/>
      <c r="N64" s="35"/>
      <c r="O64" s="35"/>
      <c r="P64" s="35"/>
      <c r="Q64" s="26">
        <f t="shared" si="1"/>
        <v>100672</v>
      </c>
      <c r="R64"/>
      <c r="S64"/>
      <c r="T64"/>
      <c r="U64"/>
      <c r="AG64" s="3"/>
      <c r="AM64"/>
    </row>
    <row r="65" spans="1:39" ht="15">
      <c r="A65" s="24" t="s">
        <v>104</v>
      </c>
      <c r="B65" s="24" t="s">
        <v>70</v>
      </c>
      <c r="C65" s="35"/>
      <c r="D65" s="35"/>
      <c r="E65" s="35">
        <v>14579</v>
      </c>
      <c r="F65" s="35"/>
      <c r="G65" s="35"/>
      <c r="H65" s="35"/>
      <c r="I65" s="35"/>
      <c r="J65" s="35">
        <v>35757</v>
      </c>
      <c r="K65" s="35"/>
      <c r="L65" s="35"/>
      <c r="M65" s="35"/>
      <c r="N65" s="35"/>
      <c r="O65" s="35"/>
      <c r="P65" s="35"/>
      <c r="Q65" s="26">
        <f t="shared" si="1"/>
        <v>50336</v>
      </c>
      <c r="R65"/>
      <c r="S65"/>
      <c r="T65"/>
      <c r="U65"/>
      <c r="AG65" s="3"/>
      <c r="AM65"/>
    </row>
    <row r="66" spans="1:39" ht="15">
      <c r="A66" s="24" t="s">
        <v>105</v>
      </c>
      <c r="B66" s="24" t="s">
        <v>232</v>
      </c>
      <c r="C66" s="35"/>
      <c r="D66" s="35">
        <v>380</v>
      </c>
      <c r="E66" s="35">
        <v>21579</v>
      </c>
      <c r="F66" s="35"/>
      <c r="G66" s="35"/>
      <c r="H66" s="35"/>
      <c r="I66" s="35"/>
      <c r="J66" s="35">
        <v>35757</v>
      </c>
      <c r="K66" s="35"/>
      <c r="L66" s="35"/>
      <c r="M66" s="35"/>
      <c r="N66" s="35"/>
      <c r="O66" s="35"/>
      <c r="P66" s="35"/>
      <c r="Q66" s="26">
        <f t="shared" si="1"/>
        <v>57716</v>
      </c>
      <c r="R66"/>
      <c r="S66"/>
      <c r="T66"/>
      <c r="U66"/>
      <c r="AG66" s="3"/>
      <c r="AM66"/>
    </row>
    <row r="67" spans="1:39" ht="15">
      <c r="A67" s="24" t="s">
        <v>106</v>
      </c>
      <c r="B67" s="24" t="s">
        <v>71</v>
      </c>
      <c r="C67" s="35"/>
      <c r="D67" s="35"/>
      <c r="E67" s="35">
        <v>29158</v>
      </c>
      <c r="F67" s="35"/>
      <c r="G67" s="35"/>
      <c r="H67" s="35"/>
      <c r="I67" s="35"/>
      <c r="J67" s="35">
        <v>71514</v>
      </c>
      <c r="K67" s="35"/>
      <c r="L67" s="35"/>
      <c r="M67" s="35"/>
      <c r="N67" s="35"/>
      <c r="O67" s="35"/>
      <c r="P67" s="35"/>
      <c r="Q67" s="26">
        <f t="shared" si="1"/>
        <v>100672</v>
      </c>
      <c r="R67"/>
      <c r="S67"/>
      <c r="T67"/>
      <c r="U67"/>
      <c r="AG67" s="3"/>
      <c r="AM67"/>
    </row>
    <row r="68" spans="1:39" ht="15">
      <c r="A68" s="24" t="s">
        <v>107</v>
      </c>
      <c r="B68" s="24" t="s">
        <v>233</v>
      </c>
      <c r="C68" s="35"/>
      <c r="D68" s="35"/>
      <c r="E68" s="35">
        <v>87474</v>
      </c>
      <c r="F68" s="35">
        <v>13500</v>
      </c>
      <c r="G68" s="35">
        <v>51000</v>
      </c>
      <c r="H68" s="35"/>
      <c r="I68" s="35">
        <v>7900</v>
      </c>
      <c r="J68" s="35">
        <v>214542</v>
      </c>
      <c r="K68" s="35"/>
      <c r="L68" s="35">
        <v>20000</v>
      </c>
      <c r="M68" s="35"/>
      <c r="N68" s="35">
        <v>18070</v>
      </c>
      <c r="O68" s="35">
        <v>17400</v>
      </c>
      <c r="P68" s="35"/>
      <c r="Q68" s="26">
        <f t="shared" si="1"/>
        <v>429886</v>
      </c>
      <c r="R68"/>
      <c r="S68"/>
      <c r="T68"/>
      <c r="U68"/>
      <c r="AG68" s="3"/>
      <c r="AM68"/>
    </row>
    <row r="69" spans="1:39" ht="15">
      <c r="A69" s="24" t="s">
        <v>108</v>
      </c>
      <c r="B69" s="24" t="s">
        <v>234</v>
      </c>
      <c r="C69" s="35">
        <v>69186</v>
      </c>
      <c r="D69" s="35"/>
      <c r="E69" s="35">
        <v>72895</v>
      </c>
      <c r="F69" s="35"/>
      <c r="G69" s="35"/>
      <c r="H69" s="35"/>
      <c r="I69" s="35"/>
      <c r="J69" s="35">
        <v>143028</v>
      </c>
      <c r="K69" s="35"/>
      <c r="L69" s="35"/>
      <c r="M69" s="35"/>
      <c r="N69" s="35"/>
      <c r="O69" s="35"/>
      <c r="P69" s="35"/>
      <c r="Q69" s="26">
        <f t="shared" si="1"/>
        <v>285109</v>
      </c>
      <c r="R69"/>
      <c r="S69"/>
      <c r="T69"/>
      <c r="U69"/>
      <c r="AG69" s="3"/>
      <c r="AM69"/>
    </row>
    <row r="70" spans="1:39" ht="15">
      <c r="A70" s="24" t="s">
        <v>109</v>
      </c>
      <c r="B70" s="24" t="s">
        <v>72</v>
      </c>
      <c r="C70" s="35"/>
      <c r="D70" s="35"/>
      <c r="E70" s="35">
        <v>43737</v>
      </c>
      <c r="F70" s="35"/>
      <c r="G70" s="35"/>
      <c r="H70" s="35"/>
      <c r="I70" s="35">
        <v>9000</v>
      </c>
      <c r="J70" s="35">
        <v>71514</v>
      </c>
      <c r="K70" s="35"/>
      <c r="L70" s="35"/>
      <c r="M70" s="35"/>
      <c r="N70" s="35"/>
      <c r="O70" s="35"/>
      <c r="P70" s="35"/>
      <c r="Q70" s="26">
        <f t="shared" si="1"/>
        <v>124251</v>
      </c>
      <c r="R70"/>
      <c r="S70"/>
      <c r="T70"/>
      <c r="U70"/>
      <c r="AG70" s="3"/>
      <c r="AM70"/>
    </row>
    <row r="71" spans="1:39" ht="15">
      <c r="A71" s="24" t="s">
        <v>110</v>
      </c>
      <c r="B71" s="24" t="s">
        <v>235</v>
      </c>
      <c r="C71" s="35"/>
      <c r="D71" s="35"/>
      <c r="E71" s="35">
        <v>174948</v>
      </c>
      <c r="F71" s="35"/>
      <c r="G71" s="35"/>
      <c r="H71" s="35"/>
      <c r="I71" s="35">
        <v>9000</v>
      </c>
      <c r="J71" s="35">
        <v>250299</v>
      </c>
      <c r="K71" s="35"/>
      <c r="L71" s="35"/>
      <c r="M71" s="35"/>
      <c r="N71" s="35"/>
      <c r="O71" s="35"/>
      <c r="P71" s="35"/>
      <c r="Q71" s="26">
        <f t="shared" si="1"/>
        <v>434247</v>
      </c>
      <c r="R71"/>
      <c r="S71"/>
      <c r="T71"/>
      <c r="U71"/>
      <c r="AG71" s="3"/>
      <c r="AM71"/>
    </row>
    <row r="72" spans="1:39" ht="15">
      <c r="A72" s="24" t="s">
        <v>111</v>
      </c>
      <c r="B72" s="24" t="s">
        <v>73</v>
      </c>
      <c r="C72" s="35"/>
      <c r="D72" s="35"/>
      <c r="E72" s="35">
        <v>160369</v>
      </c>
      <c r="F72" s="35"/>
      <c r="G72" s="35"/>
      <c r="H72" s="35"/>
      <c r="I72" s="35">
        <v>9000</v>
      </c>
      <c r="J72" s="35">
        <v>214542</v>
      </c>
      <c r="K72" s="35"/>
      <c r="L72" s="35"/>
      <c r="M72" s="35"/>
      <c r="N72" s="35"/>
      <c r="O72" s="35"/>
      <c r="P72" s="35"/>
      <c r="Q72" s="26">
        <f t="shared" si="1"/>
        <v>383911</v>
      </c>
      <c r="R72"/>
      <c r="S72"/>
      <c r="T72"/>
      <c r="U72"/>
      <c r="AG72" s="3"/>
      <c r="AM72"/>
    </row>
    <row r="73" spans="1:39" ht="15">
      <c r="A73" s="24" t="s">
        <v>112</v>
      </c>
      <c r="B73" s="24" t="s">
        <v>74</v>
      </c>
      <c r="C73" s="35"/>
      <c r="D73" s="35"/>
      <c r="E73" s="35">
        <v>58316</v>
      </c>
      <c r="F73" s="35"/>
      <c r="G73" s="35"/>
      <c r="H73" s="35"/>
      <c r="I73" s="35">
        <v>9000</v>
      </c>
      <c r="J73" s="35">
        <v>71514</v>
      </c>
      <c r="K73" s="35"/>
      <c r="L73" s="35"/>
      <c r="M73" s="35"/>
      <c r="N73" s="35"/>
      <c r="O73" s="35"/>
      <c r="P73" s="35"/>
      <c r="Q73" s="26">
        <f t="shared" si="1"/>
        <v>138830</v>
      </c>
      <c r="R73"/>
      <c r="S73"/>
      <c r="T73"/>
      <c r="U73"/>
      <c r="AG73" s="3"/>
      <c r="AM73"/>
    </row>
    <row r="74" spans="1:39" ht="15">
      <c r="A74" s="24" t="s">
        <v>113</v>
      </c>
      <c r="B74" s="24" t="s">
        <v>75</v>
      </c>
      <c r="C74" s="35"/>
      <c r="D74" s="35"/>
      <c r="E74" s="35">
        <v>43737</v>
      </c>
      <c r="F74" s="35"/>
      <c r="G74" s="35"/>
      <c r="H74" s="35"/>
      <c r="I74" s="35"/>
      <c r="J74" s="35">
        <v>107271</v>
      </c>
      <c r="K74" s="35"/>
      <c r="L74" s="35"/>
      <c r="M74" s="35"/>
      <c r="N74" s="35"/>
      <c r="O74" s="35"/>
      <c r="P74" s="35"/>
      <c r="Q74" s="26">
        <f t="shared" si="1"/>
        <v>151008</v>
      </c>
      <c r="R74"/>
      <c r="S74"/>
      <c r="T74"/>
      <c r="U74"/>
      <c r="AG74" s="3"/>
      <c r="AM74"/>
    </row>
    <row r="75" spans="1:39" ht="15">
      <c r="A75" s="24" t="s">
        <v>114</v>
      </c>
      <c r="B75" s="24" t="s">
        <v>76</v>
      </c>
      <c r="C75" s="35"/>
      <c r="D75" s="35"/>
      <c r="E75" s="35">
        <v>43737</v>
      </c>
      <c r="F75" s="35"/>
      <c r="G75" s="35"/>
      <c r="H75" s="35"/>
      <c r="I75" s="35"/>
      <c r="J75" s="35">
        <v>107271</v>
      </c>
      <c r="K75" s="35"/>
      <c r="L75" s="35"/>
      <c r="M75" s="35"/>
      <c r="N75" s="35"/>
      <c r="O75" s="35"/>
      <c r="P75" s="35"/>
      <c r="Q75" s="26">
        <f t="shared" si="1"/>
        <v>151008</v>
      </c>
      <c r="R75"/>
      <c r="S75"/>
      <c r="T75"/>
      <c r="U75"/>
      <c r="AG75" s="3"/>
      <c r="AM75"/>
    </row>
    <row r="76" spans="1:39" ht="15">
      <c r="A76" s="24" t="s">
        <v>115</v>
      </c>
      <c r="B76" s="24" t="s">
        <v>77</v>
      </c>
      <c r="C76" s="35"/>
      <c r="D76" s="35"/>
      <c r="E76" s="35">
        <v>43737</v>
      </c>
      <c r="F76" s="35"/>
      <c r="G76" s="35"/>
      <c r="H76" s="35"/>
      <c r="I76" s="35"/>
      <c r="J76" s="35">
        <v>71514</v>
      </c>
      <c r="K76" s="35"/>
      <c r="L76" s="35"/>
      <c r="M76" s="35"/>
      <c r="N76" s="35"/>
      <c r="O76" s="35"/>
      <c r="P76" s="35"/>
      <c r="Q76" s="26">
        <f t="shared" si="1"/>
        <v>115251</v>
      </c>
      <c r="R76"/>
      <c r="S76"/>
      <c r="T76"/>
      <c r="U76"/>
      <c r="AG76" s="3"/>
      <c r="AM76"/>
    </row>
    <row r="77" spans="1:39" ht="15">
      <c r="A77" s="24" t="s">
        <v>116</v>
      </c>
      <c r="B77" s="24" t="s">
        <v>78</v>
      </c>
      <c r="C77" s="35"/>
      <c r="D77" s="35"/>
      <c r="E77" s="35">
        <v>58316</v>
      </c>
      <c r="F77" s="35"/>
      <c r="G77" s="35"/>
      <c r="H77" s="35"/>
      <c r="I77" s="35"/>
      <c r="J77" s="35">
        <v>107271</v>
      </c>
      <c r="K77" s="35"/>
      <c r="L77" s="35"/>
      <c r="M77" s="35"/>
      <c r="N77" s="35"/>
      <c r="O77" s="35"/>
      <c r="P77" s="35"/>
      <c r="Q77" s="26">
        <f t="shared" si="1"/>
        <v>165587</v>
      </c>
      <c r="R77"/>
      <c r="S77"/>
      <c r="T77"/>
      <c r="U77"/>
      <c r="AG77" s="3"/>
      <c r="AM77"/>
    </row>
    <row r="78" spans="1:39" ht="15">
      <c r="A78" s="24" t="s">
        <v>117</v>
      </c>
      <c r="B78" s="24" t="s">
        <v>236</v>
      </c>
      <c r="C78" s="35"/>
      <c r="D78" s="35"/>
      <c r="E78" s="35">
        <v>14579</v>
      </c>
      <c r="F78" s="35"/>
      <c r="G78" s="35"/>
      <c r="H78" s="35"/>
      <c r="I78" s="35"/>
      <c r="J78" s="35">
        <v>35757</v>
      </c>
      <c r="K78" s="35"/>
      <c r="L78" s="35"/>
      <c r="M78" s="35"/>
      <c r="N78" s="35"/>
      <c r="O78" s="35"/>
      <c r="P78" s="35"/>
      <c r="Q78" s="26">
        <f t="shared" si="1"/>
        <v>50336</v>
      </c>
      <c r="R78"/>
      <c r="S78"/>
      <c r="T78"/>
      <c r="U78"/>
      <c r="AG78" s="3"/>
      <c r="AM78"/>
    </row>
    <row r="79" spans="1:39" ht="15">
      <c r="A79" s="24" t="s">
        <v>118</v>
      </c>
      <c r="B79" s="24" t="s">
        <v>237</v>
      </c>
      <c r="C79" s="35"/>
      <c r="D79" s="35"/>
      <c r="E79" s="35">
        <v>14579</v>
      </c>
      <c r="F79" s="35"/>
      <c r="G79" s="35"/>
      <c r="H79" s="35"/>
      <c r="I79" s="35"/>
      <c r="J79" s="35">
        <v>35757</v>
      </c>
      <c r="K79" s="35"/>
      <c r="L79" s="35"/>
      <c r="M79" s="35"/>
      <c r="N79" s="35"/>
      <c r="O79" s="35"/>
      <c r="P79" s="35"/>
      <c r="Q79" s="26">
        <f t="shared" si="1"/>
        <v>50336</v>
      </c>
      <c r="R79"/>
      <c r="S79"/>
      <c r="T79"/>
      <c r="U79"/>
      <c r="AG79" s="3"/>
      <c r="AM79"/>
    </row>
    <row r="80" spans="1:39" ht="15">
      <c r="A80" s="24" t="s">
        <v>119</v>
      </c>
      <c r="B80" s="24" t="s">
        <v>238</v>
      </c>
      <c r="C80" s="35"/>
      <c r="D80" s="35"/>
      <c r="E80" s="35">
        <v>29158</v>
      </c>
      <c r="F80" s="35"/>
      <c r="G80" s="35"/>
      <c r="H80" s="35"/>
      <c r="I80" s="35"/>
      <c r="J80" s="35">
        <v>71514</v>
      </c>
      <c r="K80" s="35"/>
      <c r="L80" s="35"/>
      <c r="M80" s="35"/>
      <c r="N80" s="35"/>
      <c r="O80" s="35"/>
      <c r="P80" s="35"/>
      <c r="Q80" s="26">
        <f t="shared" si="1"/>
        <v>100672</v>
      </c>
      <c r="R80"/>
      <c r="S80"/>
      <c r="T80"/>
      <c r="U80"/>
      <c r="AG80" s="3"/>
      <c r="AM80"/>
    </row>
    <row r="81" spans="1:39" ht="15">
      <c r="A81" s="24" t="s">
        <v>120</v>
      </c>
      <c r="B81" s="24" t="s">
        <v>79</v>
      </c>
      <c r="C81" s="35"/>
      <c r="D81" s="35"/>
      <c r="E81" s="35">
        <v>29158</v>
      </c>
      <c r="F81" s="35"/>
      <c r="G81" s="35"/>
      <c r="H81" s="35"/>
      <c r="I81" s="35"/>
      <c r="J81" s="35">
        <v>35757</v>
      </c>
      <c r="K81" s="35"/>
      <c r="L81" s="35"/>
      <c r="M81" s="35"/>
      <c r="N81" s="35"/>
      <c r="O81" s="35"/>
      <c r="P81" s="35"/>
      <c r="Q81" s="26">
        <f t="shared" si="1"/>
        <v>64915</v>
      </c>
      <c r="R81"/>
      <c r="S81"/>
      <c r="T81"/>
      <c r="U81"/>
      <c r="AG81" s="3"/>
      <c r="AM81"/>
    </row>
    <row r="82" spans="1:39" ht="15">
      <c r="A82" s="24" t="s">
        <v>121</v>
      </c>
      <c r="B82" s="24" t="s">
        <v>80</v>
      </c>
      <c r="C82" s="35"/>
      <c r="D82" s="35"/>
      <c r="E82" s="35">
        <v>14579</v>
      </c>
      <c r="F82" s="35"/>
      <c r="G82" s="35"/>
      <c r="H82" s="35"/>
      <c r="I82" s="35">
        <v>9000</v>
      </c>
      <c r="J82" s="35">
        <v>35757</v>
      </c>
      <c r="K82" s="35"/>
      <c r="L82" s="35"/>
      <c r="M82" s="35"/>
      <c r="N82" s="35"/>
      <c r="O82" s="35"/>
      <c r="P82" s="35">
        <v>14800</v>
      </c>
      <c r="Q82" s="26">
        <f t="shared" si="1"/>
        <v>74136</v>
      </c>
      <c r="R82"/>
      <c r="S82"/>
      <c r="T82"/>
      <c r="U82"/>
      <c r="AG82" s="3"/>
      <c r="AM82"/>
    </row>
    <row r="83" spans="1:39" ht="15">
      <c r="A83" s="24" t="s">
        <v>122</v>
      </c>
      <c r="B83" s="24" t="s">
        <v>81</v>
      </c>
      <c r="C83" s="35"/>
      <c r="D83" s="35"/>
      <c r="E83" s="35">
        <v>43737</v>
      </c>
      <c r="F83" s="35"/>
      <c r="G83" s="35"/>
      <c r="H83" s="35"/>
      <c r="I83" s="35"/>
      <c r="J83" s="35">
        <v>107271</v>
      </c>
      <c r="K83" s="35"/>
      <c r="L83" s="35"/>
      <c r="M83" s="35">
        <v>35796</v>
      </c>
      <c r="N83" s="35"/>
      <c r="O83" s="35"/>
      <c r="P83" s="35"/>
      <c r="Q83" s="26">
        <f t="shared" si="1"/>
        <v>186804</v>
      </c>
      <c r="R83"/>
      <c r="S83"/>
      <c r="T83"/>
      <c r="U83"/>
      <c r="AG83" s="3"/>
      <c r="AM83"/>
    </row>
    <row r="84" spans="1:39" ht="15">
      <c r="A84" s="24" t="s">
        <v>123</v>
      </c>
      <c r="B84" s="24" t="s">
        <v>4</v>
      </c>
      <c r="C84" s="35"/>
      <c r="D84" s="35"/>
      <c r="E84" s="35"/>
      <c r="F84" s="35"/>
      <c r="G84" s="35">
        <v>25500</v>
      </c>
      <c r="H84" s="35"/>
      <c r="I84" s="35"/>
      <c r="J84" s="35"/>
      <c r="K84" s="35"/>
      <c r="L84" s="35"/>
      <c r="M84" s="35"/>
      <c r="N84" s="35"/>
      <c r="O84" s="35"/>
      <c r="P84" s="35"/>
      <c r="Q84" s="26">
        <f t="shared" si="1"/>
        <v>25500</v>
      </c>
      <c r="R84"/>
      <c r="S84"/>
      <c r="T84"/>
      <c r="U84"/>
      <c r="AG84" s="3"/>
      <c r="AM84"/>
    </row>
    <row r="85" spans="1:39" ht="15">
      <c r="A85" s="24" t="s">
        <v>124</v>
      </c>
      <c r="B85" s="24" t="s">
        <v>82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26">
        <f t="shared" si="1"/>
        <v>0</v>
      </c>
      <c r="R85"/>
      <c r="S85"/>
      <c r="T85"/>
      <c r="U85"/>
      <c r="AG85" s="3"/>
      <c r="AM85"/>
    </row>
    <row r="86" spans="1:39" ht="15">
      <c r="A86" s="24" t="s">
        <v>125</v>
      </c>
      <c r="B86" s="24" t="s">
        <v>5</v>
      </c>
      <c r="C86" s="35"/>
      <c r="D86" s="35"/>
      <c r="E86" s="35"/>
      <c r="F86" s="35"/>
      <c r="G86" s="35">
        <v>69000</v>
      </c>
      <c r="H86" s="35"/>
      <c r="I86" s="35"/>
      <c r="J86" s="35"/>
      <c r="K86" s="35"/>
      <c r="L86" s="35"/>
      <c r="M86" s="35"/>
      <c r="N86" s="35"/>
      <c r="O86" s="35"/>
      <c r="P86" s="35"/>
      <c r="Q86" s="26">
        <f t="shared" si="1"/>
        <v>69000</v>
      </c>
      <c r="R86"/>
      <c r="S86"/>
      <c r="T86"/>
      <c r="U86"/>
      <c r="AG86" s="3"/>
      <c r="AM86"/>
    </row>
    <row r="87" spans="1:39" ht="15">
      <c r="A87" s="24" t="s">
        <v>126</v>
      </c>
      <c r="B87" s="24" t="s">
        <v>6</v>
      </c>
      <c r="C87" s="35"/>
      <c r="D87" s="35"/>
      <c r="E87" s="35">
        <v>65316</v>
      </c>
      <c r="F87" s="35"/>
      <c r="G87" s="35">
        <v>25500</v>
      </c>
      <c r="H87" s="35"/>
      <c r="I87" s="35">
        <v>7900</v>
      </c>
      <c r="J87" s="35">
        <v>143028</v>
      </c>
      <c r="K87" s="35"/>
      <c r="L87" s="35"/>
      <c r="M87" s="35"/>
      <c r="N87" s="35"/>
      <c r="O87" s="35"/>
      <c r="P87" s="35"/>
      <c r="Q87" s="26">
        <f t="shared" si="1"/>
        <v>241744</v>
      </c>
      <c r="R87"/>
      <c r="S87"/>
      <c r="T87"/>
      <c r="U87"/>
      <c r="AG87" s="3"/>
      <c r="AM87"/>
    </row>
    <row r="88" spans="1:39" ht="15">
      <c r="A88" s="24" t="s">
        <v>127</v>
      </c>
      <c r="B88" s="24" t="s">
        <v>83</v>
      </c>
      <c r="C88" s="35"/>
      <c r="D88" s="35"/>
      <c r="E88" s="35">
        <v>29158</v>
      </c>
      <c r="F88" s="35"/>
      <c r="G88" s="35"/>
      <c r="H88" s="35"/>
      <c r="I88" s="35"/>
      <c r="J88" s="35">
        <v>71514</v>
      </c>
      <c r="K88" s="35"/>
      <c r="L88" s="35"/>
      <c r="M88" s="35"/>
      <c r="N88" s="35"/>
      <c r="O88" s="35"/>
      <c r="P88" s="35"/>
      <c r="Q88" s="26">
        <f t="shared" si="1"/>
        <v>100672</v>
      </c>
      <c r="R88"/>
      <c r="S88"/>
      <c r="T88"/>
      <c r="U88"/>
      <c r="AG88" s="3"/>
      <c r="AM88"/>
    </row>
    <row r="89" spans="1:39" ht="15">
      <c r="A89" s="24" t="s">
        <v>128</v>
      </c>
      <c r="B89" s="24" t="s">
        <v>84</v>
      </c>
      <c r="C89" s="35"/>
      <c r="D89" s="35"/>
      <c r="E89" s="35">
        <v>14579</v>
      </c>
      <c r="F89" s="35"/>
      <c r="G89" s="35"/>
      <c r="H89" s="35"/>
      <c r="I89" s="35"/>
      <c r="J89" s="35">
        <v>35757</v>
      </c>
      <c r="K89" s="35"/>
      <c r="L89" s="35"/>
      <c r="M89" s="35"/>
      <c r="N89" s="35"/>
      <c r="O89" s="35"/>
      <c r="P89" s="35"/>
      <c r="Q89" s="26">
        <f t="shared" si="1"/>
        <v>50336</v>
      </c>
      <c r="R89"/>
      <c r="S89"/>
      <c r="T89"/>
      <c r="U89"/>
      <c r="AG89" s="3"/>
      <c r="AM89"/>
    </row>
    <row r="90" spans="1:39" ht="15">
      <c r="A90" s="24" t="s">
        <v>129</v>
      </c>
      <c r="B90" s="24" t="s">
        <v>85</v>
      </c>
      <c r="C90" s="35"/>
      <c r="D90" s="35"/>
      <c r="E90" s="35">
        <v>58316</v>
      </c>
      <c r="F90" s="35"/>
      <c r="G90" s="35"/>
      <c r="H90" s="35"/>
      <c r="I90" s="35"/>
      <c r="J90" s="35">
        <v>143028</v>
      </c>
      <c r="K90" s="35"/>
      <c r="L90" s="35"/>
      <c r="M90" s="35"/>
      <c r="N90" s="35"/>
      <c r="O90" s="35"/>
      <c r="P90" s="35"/>
      <c r="Q90" s="26">
        <f t="shared" si="1"/>
        <v>201344</v>
      </c>
      <c r="R90"/>
      <c r="S90"/>
      <c r="T90"/>
      <c r="U90"/>
      <c r="AG90" s="3"/>
      <c r="AM90"/>
    </row>
    <row r="91" spans="1:39" ht="15">
      <c r="A91" s="24" t="s">
        <v>130</v>
      </c>
      <c r="B91" s="24" t="s">
        <v>86</v>
      </c>
      <c r="C91" s="35"/>
      <c r="D91" s="35"/>
      <c r="E91" s="35">
        <v>43737</v>
      </c>
      <c r="F91" s="35">
        <v>43100</v>
      </c>
      <c r="G91" s="35">
        <v>51000</v>
      </c>
      <c r="H91" s="35"/>
      <c r="I91" s="35"/>
      <c r="J91" s="35">
        <v>107271</v>
      </c>
      <c r="K91" s="35"/>
      <c r="L91" s="35"/>
      <c r="M91" s="35"/>
      <c r="N91" s="35"/>
      <c r="O91" s="35"/>
      <c r="P91" s="35"/>
      <c r="Q91" s="26">
        <f t="shared" si="1"/>
        <v>245108</v>
      </c>
      <c r="R91"/>
      <c r="S91"/>
      <c r="T91"/>
      <c r="U91"/>
      <c r="AG91" s="3"/>
      <c r="AM91"/>
    </row>
    <row r="92" spans="1:39" ht="15">
      <c r="A92" s="24" t="s">
        <v>131</v>
      </c>
      <c r="B92" s="24" t="s">
        <v>87</v>
      </c>
      <c r="C92" s="35"/>
      <c r="D92" s="35"/>
      <c r="E92" s="35">
        <v>58316</v>
      </c>
      <c r="F92" s="35"/>
      <c r="G92" s="35"/>
      <c r="H92" s="35"/>
      <c r="I92" s="35"/>
      <c r="J92" s="35">
        <v>107271</v>
      </c>
      <c r="K92" s="35"/>
      <c r="L92" s="35"/>
      <c r="M92" s="35"/>
      <c r="N92" s="35"/>
      <c r="O92" s="35"/>
      <c r="P92" s="35"/>
      <c r="Q92" s="26">
        <f t="shared" si="1"/>
        <v>165587</v>
      </c>
      <c r="R92"/>
      <c r="S92"/>
      <c r="T92"/>
      <c r="U92"/>
      <c r="AG92" s="3"/>
      <c r="AM92"/>
    </row>
    <row r="93" spans="1:39" ht="15">
      <c r="A93" s="24" t="s">
        <v>132</v>
      </c>
      <c r="B93" s="24" t="s">
        <v>88</v>
      </c>
      <c r="C93" s="35"/>
      <c r="D93" s="35"/>
      <c r="E93" s="35">
        <v>29158</v>
      </c>
      <c r="F93" s="35"/>
      <c r="G93" s="35"/>
      <c r="H93" s="35">
        <v>17102</v>
      </c>
      <c r="I93" s="35"/>
      <c r="J93" s="35">
        <v>71514</v>
      </c>
      <c r="K93" s="35"/>
      <c r="L93" s="35"/>
      <c r="M93" s="35"/>
      <c r="N93" s="35"/>
      <c r="O93" s="35"/>
      <c r="P93" s="35"/>
      <c r="Q93" s="26">
        <f t="shared" si="1"/>
        <v>117774</v>
      </c>
      <c r="R93"/>
      <c r="S93"/>
      <c r="T93"/>
      <c r="U93"/>
      <c r="AG93" s="3"/>
      <c r="AM93"/>
    </row>
    <row r="94" spans="1:39" ht="15">
      <c r="A94" s="24" t="s">
        <v>133</v>
      </c>
      <c r="B94" s="24" t="s">
        <v>89</v>
      </c>
      <c r="C94" s="35"/>
      <c r="D94" s="35"/>
      <c r="E94" s="35">
        <v>29158</v>
      </c>
      <c r="F94" s="35"/>
      <c r="G94" s="35"/>
      <c r="H94" s="35"/>
      <c r="I94" s="35"/>
      <c r="J94" s="35">
        <v>71514</v>
      </c>
      <c r="K94" s="35"/>
      <c r="L94" s="35"/>
      <c r="M94" s="35"/>
      <c r="N94" s="35"/>
      <c r="O94" s="35"/>
      <c r="P94" s="35"/>
      <c r="Q94" s="26">
        <f t="shared" si="1"/>
        <v>100672</v>
      </c>
      <c r="R94"/>
      <c r="S94"/>
      <c r="T94"/>
      <c r="U94"/>
      <c r="AG94" s="3"/>
      <c r="AM94"/>
    </row>
    <row r="95" spans="1:39" ht="15">
      <c r="A95" s="24" t="s">
        <v>134</v>
      </c>
      <c r="B95" s="24" t="s">
        <v>90</v>
      </c>
      <c r="C95" s="35"/>
      <c r="D95" s="35"/>
      <c r="E95" s="35">
        <v>116632</v>
      </c>
      <c r="F95" s="35"/>
      <c r="G95" s="35"/>
      <c r="H95" s="35"/>
      <c r="I95" s="35"/>
      <c r="J95" s="35">
        <v>143028</v>
      </c>
      <c r="K95" s="35"/>
      <c r="L95" s="35"/>
      <c r="M95" s="35"/>
      <c r="N95" s="35"/>
      <c r="O95" s="35"/>
      <c r="P95" s="35"/>
      <c r="Q95" s="26">
        <f t="shared" si="1"/>
        <v>259660</v>
      </c>
      <c r="R95"/>
      <c r="S95"/>
      <c r="T95"/>
      <c r="U95"/>
      <c r="AG95" s="3"/>
      <c r="AM95"/>
    </row>
    <row r="96" spans="1:39" ht="15">
      <c r="A96" s="24" t="s">
        <v>135</v>
      </c>
      <c r="B96" s="24" t="s">
        <v>147</v>
      </c>
      <c r="C96" s="35"/>
      <c r="D96" s="35"/>
      <c r="E96" s="35">
        <v>29158</v>
      </c>
      <c r="F96" s="35"/>
      <c r="G96" s="35"/>
      <c r="H96" s="35"/>
      <c r="I96" s="35"/>
      <c r="J96" s="35">
        <v>35757</v>
      </c>
      <c r="K96" s="35"/>
      <c r="L96" s="35"/>
      <c r="M96" s="35"/>
      <c r="N96" s="35"/>
      <c r="O96" s="35"/>
      <c r="P96" s="35"/>
      <c r="Q96" s="26">
        <f t="shared" si="1"/>
        <v>64915</v>
      </c>
      <c r="R96"/>
      <c r="S96"/>
      <c r="T96"/>
      <c r="U96"/>
      <c r="AG96" s="3"/>
      <c r="AM96"/>
    </row>
    <row r="97" spans="1:39" ht="15.75">
      <c r="A97" s="29"/>
      <c r="B97" s="6" t="s">
        <v>0</v>
      </c>
      <c r="C97" s="15">
        <f>SUM(C53:C96)</f>
        <v>69186</v>
      </c>
      <c r="D97" s="15">
        <f>SUM(D53:D96)</f>
        <v>380</v>
      </c>
      <c r="E97" s="15">
        <f>SUM(E53:E96)</f>
        <v>1909270</v>
      </c>
      <c r="F97" s="15">
        <f>SUM(F53:F96)</f>
        <v>56600</v>
      </c>
      <c r="G97" s="15">
        <f>SUM(G53:G96)</f>
        <v>222000</v>
      </c>
      <c r="H97" s="15">
        <f>SUM(H53:H96)</f>
        <v>77300</v>
      </c>
      <c r="I97" s="15">
        <f>SUM(I53:I96)</f>
        <v>86700</v>
      </c>
      <c r="J97" s="15">
        <f>SUM(J53:J96)</f>
        <v>3682971</v>
      </c>
      <c r="K97" s="15">
        <f>SUM(K53:K96)</f>
        <v>50000</v>
      </c>
      <c r="L97" s="15">
        <f>SUM(L53:L96)</f>
        <v>20000</v>
      </c>
      <c r="M97" s="15">
        <f>SUM(M53:M96)</f>
        <v>35796</v>
      </c>
      <c r="N97" s="15">
        <f>SUM(N53:N96)</f>
        <v>56740</v>
      </c>
      <c r="O97" s="15">
        <f>SUM(O53:O96)</f>
        <v>24400</v>
      </c>
      <c r="P97" s="15">
        <f>SUM(P53:P96)</f>
        <v>14800</v>
      </c>
      <c r="Q97" s="18">
        <f>SUM(C97:P97)</f>
        <v>6306143</v>
      </c>
      <c r="R97"/>
      <c r="S97"/>
      <c r="T97"/>
      <c r="U97"/>
      <c r="AG97" s="3"/>
      <c r="AM97"/>
    </row>
  </sheetData>
  <sheetProtection/>
  <printOptions/>
  <pageMargins left="0.3937007874015748" right="0.3937007874015748" top="0.7874015748031497" bottom="0.5905511811023623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2022-09-09T14:01:45Z</dcterms:modified>
  <cp:category/>
  <cp:version/>
  <cp:contentType/>
  <cp:contentStatus/>
</cp:coreProperties>
</file>