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xr:revisionPtr revIDLastSave="0" documentId="13_ncr:1_{96890A10-D8C4-42C6-B509-57B91557E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 кл" sheetId="13" r:id="rId1"/>
    <sheet name="10 кл" sheetId="10" r:id="rId2"/>
    <sheet name="9 кл" sheetId="12" r:id="rId3"/>
    <sheet name="8 кл" sheetId="2" r:id="rId4"/>
  </sheets>
  <definedNames>
    <definedName name="_xlnm._FilterDatabase" localSheetId="1" hidden="1">'10 кл'!$A$13:$N$36</definedName>
    <definedName name="_xlnm._FilterDatabase" localSheetId="0" hidden="1">'11 кл'!$A$13:$N$33</definedName>
    <definedName name="_xlnm._FilterDatabase" localSheetId="3" hidden="1">'8 кл'!$A$13:$N$51</definedName>
    <definedName name="_xlnm._FilterDatabase" localSheetId="2" hidden="1">'9 кл'!$A$13:$N$47</definedName>
  </definedNames>
  <calcPr calcId="181029"/>
</workbook>
</file>

<file path=xl/calcChain.xml><?xml version="1.0" encoding="utf-8"?>
<calcChain xmlns="http://schemas.openxmlformats.org/spreadsheetml/2006/main">
  <c r="J16" i="12" l="1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6" i="12"/>
  <c r="J37" i="12"/>
  <c r="J38" i="12"/>
  <c r="J39" i="12"/>
  <c r="J41" i="12"/>
  <c r="J43" i="12"/>
  <c r="J44" i="12"/>
  <c r="J45" i="12"/>
  <c r="J46" i="12"/>
  <c r="J47" i="12"/>
  <c r="J48" i="12"/>
  <c r="J49" i="12"/>
  <c r="J18" i="2"/>
  <c r="J25" i="2"/>
  <c r="J27" i="2"/>
  <c r="J32" i="2"/>
  <c r="J28" i="2"/>
  <c r="J46" i="2"/>
  <c r="J21" i="2"/>
  <c r="J19" i="2"/>
  <c r="J35" i="2"/>
  <c r="J41" i="2"/>
  <c r="J20" i="2"/>
  <c r="J30" i="2"/>
  <c r="J33" i="2"/>
  <c r="J37" i="2"/>
  <c r="J48" i="2"/>
  <c r="J45" i="2"/>
  <c r="J44" i="2"/>
  <c r="J31" i="2"/>
  <c r="J42" i="2"/>
  <c r="J22" i="2"/>
  <c r="J17" i="2"/>
  <c r="J36" i="2"/>
  <c r="J40" i="2"/>
  <c r="J26" i="2"/>
  <c r="J29" i="2"/>
  <c r="J39" i="2"/>
  <c r="J51" i="2"/>
  <c r="J47" i="2"/>
  <c r="J24" i="2"/>
  <c r="J49" i="2"/>
  <c r="J34" i="2"/>
  <c r="J50" i="2"/>
  <c r="J16" i="2"/>
  <c r="J38" i="2"/>
  <c r="J23" i="2"/>
  <c r="J43" i="2"/>
  <c r="J35" i="10"/>
  <c r="J27" i="10"/>
  <c r="J26" i="10"/>
  <c r="J23" i="10"/>
  <c r="J34" i="10"/>
  <c r="J19" i="10"/>
  <c r="J16" i="10"/>
  <c r="J24" i="10"/>
  <c r="J31" i="10"/>
  <c r="J18" i="10"/>
  <c r="J36" i="10"/>
  <c r="J29" i="10"/>
  <c r="J25" i="10"/>
  <c r="J22" i="10"/>
  <c r="J20" i="10"/>
  <c r="J37" i="10"/>
  <c r="J38" i="10"/>
  <c r="J33" i="10"/>
  <c r="J30" i="10"/>
  <c r="J17" i="10"/>
  <c r="J32" i="10"/>
  <c r="J28" i="10"/>
  <c r="J21" i="10"/>
  <c r="K21" i="10" s="1"/>
  <c r="K17" i="10" l="1"/>
  <c r="K20" i="10"/>
  <c r="K22" i="10"/>
  <c r="K25" i="10"/>
  <c r="K18" i="10"/>
  <c r="K24" i="10"/>
  <c r="K16" i="10"/>
  <c r="K19" i="10"/>
  <c r="K23" i="10"/>
  <c r="K26" i="10"/>
</calcChain>
</file>

<file path=xl/sharedStrings.xml><?xml version="1.0" encoding="utf-8"?>
<sst xmlns="http://schemas.openxmlformats.org/spreadsheetml/2006/main" count="591" uniqueCount="402">
  <si>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</si>
  <si>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</si>
  <si>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</si>
  <si>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</si>
  <si>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</si>
  <si>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</si>
  <si>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</si>
  <si>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</si>
  <si>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</si>
  <si>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</si>
  <si>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</si>
  <si>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</si>
  <si>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</si>
  <si>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</si>
  <si>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</si>
  <si>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</si>
  <si>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Члени журі</t>
  </si>
  <si>
    <t>Задача 1</t>
  </si>
  <si>
    <t>Задача 2</t>
  </si>
  <si>
    <t>Ліцей №4</t>
  </si>
  <si>
    <t>Гімназія №1</t>
  </si>
  <si>
    <t>Ліцей №1</t>
  </si>
  <si>
    <t>Гімназія №2</t>
  </si>
  <si>
    <t>Гімназія №3</t>
  </si>
  <si>
    <t>Гімназія №6</t>
  </si>
  <si>
    <t>Гімназія №7</t>
  </si>
  <si>
    <t>Ліцей №3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</si>
  <si>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</si>
  <si>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  <charset val="204"/>
      </rPr>
      <t xml:space="preserve">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</si>
  <si>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</si>
  <si>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/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</si>
  <si>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</si>
  <si>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 xml:space="preserve">Секретар </t>
  </si>
  <si>
    <t xml:space="preserve">                                      з  біології  в 2023/2024 н. р.  м. Чернівців                                 </t>
  </si>
  <si>
    <t>02 грудня 2023</t>
  </si>
  <si>
    <t>голови журі - Кушнір А.І.</t>
  </si>
  <si>
    <t>секретар - Турянська Н.Т.</t>
  </si>
  <si>
    <r>
      <t>Проаналізувавши результати завдань</t>
    </r>
    <r>
      <rPr>
        <b/>
        <sz val="14"/>
        <rFont val="Times New Roman"/>
        <family val="1"/>
        <charset val="204"/>
      </rPr>
      <t xml:space="preserve">  23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</si>
  <si>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Кушнір А.І.</t>
  </si>
  <si>
    <t>Турянська Н.Т</t>
  </si>
  <si>
    <t>голова журі - Кушнір А.І.</t>
  </si>
  <si>
    <r>
      <t xml:space="preserve">Проаналізувавши результати завдань   </t>
    </r>
    <r>
      <rPr>
        <b/>
        <sz val="14"/>
        <rFont val="Times New Roman"/>
        <family val="1"/>
        <charset val="204"/>
      </rPr>
      <t xml:space="preserve">22 </t>
    </r>
    <r>
      <rPr>
        <sz val="14"/>
        <rFont val="Times New Roman"/>
        <family val="1"/>
        <charset val="204"/>
      </rPr>
      <t xml:space="preserve">  учасників олімпіади, оцінило їх таким чином:</t>
    </r>
  </si>
  <si>
    <t>Турянська Н.Т.</t>
  </si>
  <si>
    <t>02 грудня 2023 року</t>
  </si>
  <si>
    <r>
      <t xml:space="preserve">Проаналізувавши результати завдань </t>
    </r>
    <r>
      <rPr>
        <b/>
        <sz val="14"/>
        <rFont val="Times New Roman"/>
        <family val="1"/>
        <charset val="204"/>
      </rPr>
      <t>34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</si>
  <si>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r>
      <t xml:space="preserve">Проаналізувавши результати завдань </t>
    </r>
    <r>
      <rPr>
        <b/>
        <sz val="14"/>
        <rFont val="Times New Roman"/>
        <family val="1"/>
        <charset val="204"/>
      </rPr>
      <t xml:space="preserve">36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</si>
  <si>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Шегда Максим Романович</t>
  </si>
  <si>
    <t>Савискул Олександр Андрійович</t>
  </si>
  <si>
    <t>Проскурняк Юлія Миколаївна</t>
  </si>
  <si>
    <t>Кривко Кароліна Дмитрівна</t>
  </si>
  <si>
    <t>Швед Ярослав Іванович</t>
  </si>
  <si>
    <t>Сивак Марія Василівна</t>
  </si>
  <si>
    <t>Корбу Анастасія Геннадіївна</t>
  </si>
  <si>
    <t>Чорна Дарія Русланівна</t>
  </si>
  <si>
    <t>Поповиченко Анатолій Олександрович</t>
  </si>
  <si>
    <t>Зарніцин Дмитро Юрійович</t>
  </si>
  <si>
    <t>Карпюк Софія Юріївна</t>
  </si>
  <si>
    <t>Кравчук Анна Іллівна</t>
  </si>
  <si>
    <t>Кушнірюк Артем Віталійович</t>
  </si>
  <si>
    <t>Савчук Марія Ігорівна</t>
  </si>
  <si>
    <t>Липка Дарина Василівна</t>
  </si>
  <si>
    <t>Чумаков Артем Вадимович</t>
  </si>
  <si>
    <t>Варварюк Вікторія Сергіївна</t>
  </si>
  <si>
    <t>Батюкевич Віталіна Віталіївна</t>
  </si>
  <si>
    <t>Кирилюк Поліна Сергіївна</t>
  </si>
  <si>
    <t>Петрунько Вікторія Григорівна</t>
  </si>
  <si>
    <t>Баранюк Андрій Миколайович</t>
  </si>
  <si>
    <t>Черновський Дмитро Олександрович</t>
  </si>
  <si>
    <t>Янчук Тарас Русланович</t>
  </si>
  <si>
    <t>Романюк Єгор Васильович</t>
  </si>
  <si>
    <t>Грибанова Яна Сергіївна</t>
  </si>
  <si>
    <t xml:space="preserve">Дирда Микола Іванович </t>
  </si>
  <si>
    <t>Герасимчук Ольга Іванівна</t>
  </si>
  <si>
    <t>Руснак Натан Степанович</t>
  </si>
  <si>
    <t>Олексійчук Артем Юрійович</t>
  </si>
  <si>
    <t>Бурчак Анна Денисівна</t>
  </si>
  <si>
    <t>Труфин Максим Володимирович</t>
  </si>
  <si>
    <t>Дарійчук Ірина Олександрівна</t>
  </si>
  <si>
    <t>Булгакова Надія Сергіївна</t>
  </si>
  <si>
    <t> Мак Аріна Миколаївна</t>
  </si>
  <si>
    <t>Колотило Ярослав Сергійович</t>
  </si>
  <si>
    <t>Печенюк Євгенія В`ячеславівна </t>
  </si>
  <si>
    <t xml:space="preserve">Ліцей №4 </t>
  </si>
  <si>
    <t>Ліцей №5 «Оріяна»</t>
  </si>
  <si>
    <t>Ліцей №6</t>
  </si>
  <si>
    <t>Ліцей №7</t>
  </si>
  <si>
    <t>Ліцей №9</t>
  </si>
  <si>
    <t>Ліцей №10</t>
  </si>
  <si>
    <t>Ліцей №11</t>
  </si>
  <si>
    <t>Ліцей №12 «Ювілейний»</t>
  </si>
  <si>
    <t>Ліцей №13</t>
  </si>
  <si>
    <t>Ліцей №14</t>
  </si>
  <si>
    <t>Ліцей №15</t>
  </si>
  <si>
    <t>Ліцей №17</t>
  </si>
  <si>
    <t>Ліцей №18</t>
  </si>
  <si>
    <t>Ліцей №19</t>
  </si>
  <si>
    <t>Ліцей №20</t>
  </si>
  <si>
    <t>Ліцей №21</t>
  </si>
  <si>
    <t>Ліцей №22</t>
  </si>
  <si>
    <t>Коров. ліцей</t>
  </si>
  <si>
    <t>ВСЛ</t>
  </si>
  <si>
    <t>Гімназія №9</t>
  </si>
  <si>
    <t>Гімназія №11</t>
  </si>
  <si>
    <t>Гімназія №13</t>
  </si>
  <si>
    <t>Гімназія №18</t>
  </si>
  <si>
    <t>Гімназія №19</t>
  </si>
  <si>
    <t>Багатопр. ліцей для обдаров. дітей</t>
  </si>
  <si>
    <t>ПШ «ЮНІК»</t>
  </si>
  <si>
    <t>Морарь Світлана Дмитрівна</t>
  </si>
  <si>
    <t>Коваль Юлія Іванівна</t>
  </si>
  <si>
    <t>Курик Катерина Василівна</t>
  </si>
  <si>
    <t>Засимович Надія Станіславівна</t>
  </si>
  <si>
    <t>Руснак Тетяна Миколаївна</t>
  </si>
  <si>
    <t>Півін Лілія Аурелівна</t>
  </si>
  <si>
    <t>Васильчук Віра Іллівна</t>
  </si>
  <si>
    <t>Біньовська Юлія Миколаївна</t>
  </si>
  <si>
    <t> Сапапіонова Наталія Анатоліївна</t>
  </si>
  <si>
    <t>Хлус Ірина Іванівна</t>
  </si>
  <si>
    <t>Міхєєва Ганна Василівна</t>
  </si>
  <si>
    <t>Васильківська Надія Іванівна</t>
  </si>
  <si>
    <t>Кураєва Тетяна Вікторівна</t>
  </si>
  <si>
    <t>Молодило Яна Георгіївна</t>
  </si>
  <si>
    <t>Гебрич Галина Вікторівна</t>
  </si>
  <si>
    <t>Чернявська Наталія Іллівна</t>
  </si>
  <si>
    <t>Чермак Марія Василівна</t>
  </si>
  <si>
    <t>Романюк Анжела Іванівна</t>
  </si>
  <si>
    <t>Димашок Андрій Дмитрович</t>
  </si>
  <si>
    <t xml:space="preserve">Житарюк Юлія Анатоліївна </t>
  </si>
  <si>
    <t xml:space="preserve">Проданчук Ольга Танасіївна </t>
  </si>
  <si>
    <t xml:space="preserve">Цемко Андріана Анджеївна </t>
  </si>
  <si>
    <t>Жарікова Серафима Геогріївна</t>
  </si>
  <si>
    <t xml:space="preserve">Сенченко Світлана Анатоліївна </t>
  </si>
  <si>
    <t>Голубчик Тетяна Василівна</t>
  </si>
  <si>
    <t>Войтович Марія Іванівна</t>
  </si>
  <si>
    <t>Пилипець Наталія Вікторівна</t>
  </si>
  <si>
    <t> Юрковська Вероніка Михайлівна</t>
  </si>
  <si>
    <t>Семенюк Анастасія Анатоліївна</t>
  </si>
  <si>
    <t> Чечул Богдана Юріївна</t>
  </si>
  <si>
    <t>Колесник Яніна Андріївна</t>
  </si>
  <si>
    <t>Адамкова Каріна Юріївна</t>
  </si>
  <si>
    <t>Ткачук Андрій Іванович</t>
  </si>
  <si>
    <t>Шутак Яна Андріївна</t>
  </si>
  <si>
    <t>Грінка Владислав Віталійович</t>
  </si>
  <si>
    <t>Бужора Анна Степанівна</t>
  </si>
  <si>
    <t>Кушнірюк Віталій Володимирович</t>
  </si>
  <si>
    <t>Безрук Ірина Володимирівна</t>
  </si>
  <si>
    <t>Коломієць Софія Сергіївна</t>
  </si>
  <si>
    <t> Середенко Іванна Вячеславівна</t>
  </si>
  <si>
    <t>Ніцович  Софія Тарасівна</t>
  </si>
  <si>
    <t>Фронзей  Назарій Романович</t>
  </si>
  <si>
    <t>Танєвський Богдан Костянтинович</t>
  </si>
  <si>
    <t>Лакуста Крістіна Олександрівна</t>
  </si>
  <si>
    <t>Сосєдка Анна Сергіївна</t>
  </si>
  <si>
    <t>Березченко Олександра Романівна</t>
  </si>
  <si>
    <t>Бєлєнкова Анастасія Олександрівна</t>
  </si>
  <si>
    <t xml:space="preserve">Дурдиєва Анастасія Романівна </t>
  </si>
  <si>
    <t xml:space="preserve">Рикун Михайло Олександрович </t>
  </si>
  <si>
    <t>Пухальський Андрій Володимирович</t>
  </si>
  <si>
    <t>Гнатюк Дмитро Васильович</t>
  </si>
  <si>
    <t>Куруляк Богдан Андрійович</t>
  </si>
  <si>
    <t>Стойко Яна Степанівна</t>
  </si>
  <si>
    <t>Москальова Аріна Романівна</t>
  </si>
  <si>
    <t>Окорокова Ольга Валентинівна</t>
  </si>
  <si>
    <t>Неделко Максим Денисович</t>
  </si>
  <si>
    <t>Голунга Альона Дмитрівна</t>
  </si>
  <si>
    <t>Федоров Олександр Сергійович</t>
  </si>
  <si>
    <t xml:space="preserve">Катаранчук Ванесса Дмитрівна </t>
  </si>
  <si>
    <t>Богайчук Ельвіра Володимирівна</t>
  </si>
  <si>
    <t> Бойко Анна Олександрівна</t>
  </si>
  <si>
    <t>Берладин Яна Василівна</t>
  </si>
  <si>
    <t xml:space="preserve">Тодераш Емілія Віталіївна </t>
  </si>
  <si>
    <t>Гасимов Мухаммед Талатоглу</t>
  </si>
  <si>
    <t>Кривчанська Людмила Олександрівна</t>
  </si>
  <si>
    <t>Курик Катерина Дмитрівна</t>
  </si>
  <si>
    <t>Стинська Інна Вікторівна</t>
  </si>
  <si>
    <t>Котик Наталія Іванівна</t>
  </si>
  <si>
    <t>Яремійчук Марина Анатоліївна</t>
  </si>
  <si>
    <t>Гриців Ольга Мар”янівна</t>
  </si>
  <si>
    <t>Мойсова Оксана Петрівна</t>
  </si>
  <si>
    <t>Сарапіонова  Наталія Антоліївна</t>
  </si>
  <si>
    <t>Кушнір Алла Іванівна</t>
  </si>
  <si>
    <t xml:space="preserve">Паладій Наталя Валеріївна </t>
  </si>
  <si>
    <t>Тодерян Віоріка Олександрівна</t>
  </si>
  <si>
    <t>Харик Оксана Михайлівна</t>
  </si>
  <si>
    <t xml:space="preserve">Мишілюк Ірина Іларіонівна </t>
  </si>
  <si>
    <t>Хабайло Олександр Валентинович</t>
  </si>
  <si>
    <t>Барабанова Марія Михайлівна</t>
  </si>
  <si>
    <t>Павлюкович Оксана Сергіївна</t>
  </si>
  <si>
    <t xml:space="preserve">Голубчик Тетяна Василівна, </t>
  </si>
  <si>
    <t>Зрибнєва Ірина Василівна</t>
  </si>
  <si>
    <t>Капітанчук Ганна Парфеніївна</t>
  </si>
  <si>
    <t>Юрковська Вероніка Михайлівна</t>
  </si>
  <si>
    <t>Ліцей №5 "Оріяна"</t>
  </si>
  <si>
    <t>Ліцей №8</t>
  </si>
  <si>
    <t>Коровійський ліцей</t>
  </si>
  <si>
    <t>Гімназія №8</t>
  </si>
  <si>
    <t>Гімназія №16</t>
  </si>
  <si>
    <t>Ліцей №5</t>
  </si>
  <si>
    <t xml:space="preserve">Коровійський ліцей </t>
  </si>
  <si>
    <t>Кметь Анастасія Тарасівна</t>
  </si>
  <si>
    <t>Ріга Артем Олександрович</t>
  </si>
  <si>
    <t>Шинкура Софія Антонівна</t>
  </si>
  <si>
    <t>Воловідник Максим Русланович</t>
  </si>
  <si>
    <t>Мацко Станіслав Вікторович</t>
  </si>
  <si>
    <t>Гамаль Вікторія Андріївна</t>
  </si>
  <si>
    <t>Івасюк Дарина Юріївна</t>
  </si>
  <si>
    <t>Горобій Марія Віталіївна</t>
  </si>
  <si>
    <t>Олексюк Надія Федорівна</t>
  </si>
  <si>
    <t>Стрелкіна Поліна Андріївна</t>
  </si>
  <si>
    <t>Макарова Олександра Дмитрівна</t>
  </si>
  <si>
    <t>Ткачук Каріна Дмитрівна</t>
  </si>
  <si>
    <t>Тащук Давид Сергійович</t>
  </si>
  <si>
    <t>Андрієць Оксана Миколаївна</t>
  </si>
  <si>
    <t>Паламарюк Михайло Васильович</t>
  </si>
  <si>
    <t>Михайленко Сергій Ігорович</t>
  </si>
  <si>
    <t>Воронюк Юлія Валентинівна</t>
  </si>
  <si>
    <t>Ісарюк Назарій Петрович</t>
  </si>
  <si>
    <t xml:space="preserve">Алексейчук Дмитро Сергійович </t>
  </si>
  <si>
    <t xml:space="preserve">Цвілинюк Андріана Андріївна </t>
  </si>
  <si>
    <t>Авасілой Олексій Олександрович</t>
  </si>
  <si>
    <t>Череватова Євгенія Олександрівна</t>
  </si>
  <si>
    <t>Столярова Ольга Олегівна</t>
  </si>
  <si>
    <t>Абрам'юк Галина Йосипівна</t>
  </si>
  <si>
    <t>Гриців Ольга Мар`янівна</t>
  </si>
  <si>
    <t>Фенюк Надія Василівна</t>
  </si>
  <si>
    <t>Притула Ірина Василівна</t>
  </si>
  <si>
    <t xml:space="preserve">Рюхтіна Юліана Василівна </t>
  </si>
  <si>
    <t>Шалашявічюс Діана Рімасівна</t>
  </si>
  <si>
    <t>Томорук Галина Робертівна</t>
  </si>
  <si>
    <t>Малик Наталія Тимофіївна</t>
  </si>
  <si>
    <t>Ліцей №12 "Ювілейний"</t>
  </si>
  <si>
    <t>Ліцей №16</t>
  </si>
  <si>
    <t>Багатопр. ліцей для обдар.дітей</t>
  </si>
  <si>
    <t>Художнє училище №5</t>
  </si>
  <si>
    <t>ПТУ №8</t>
  </si>
  <si>
    <t>Дерда Олександр Віталійович</t>
  </si>
  <si>
    <t>Черн. Будів. Ліцей</t>
  </si>
  <si>
    <t>Морар Галина Петрівна</t>
  </si>
  <si>
    <t>Перепада Валерія Олегівна</t>
  </si>
  <si>
    <t>Івачук  Олександр Павлович</t>
  </si>
  <si>
    <t>Білек Ірина Іванівна</t>
  </si>
  <si>
    <t>Засимович Богдан Сергійович</t>
  </si>
  <si>
    <t>Ходан Анастасія Андріївна</t>
  </si>
  <si>
    <t>Іванова Марія Сергіївна</t>
  </si>
  <si>
    <t>Богатирець Єва Русланівна</t>
  </si>
  <si>
    <t xml:space="preserve">Тітова Юлія Олександрівна </t>
  </si>
  <si>
    <t>Сочивець Анастасія Володимирівна</t>
  </si>
  <si>
    <t>Ротлендер Аліса Владиславівна</t>
  </si>
  <si>
    <t>Гасюк Аліна Дмитрівна</t>
  </si>
  <si>
    <t>Базюк Марія Іванівна</t>
  </si>
  <si>
    <t>Павлович Діана Миколаївна</t>
  </si>
  <si>
    <t>Кушнір Олександра Олександрівна</t>
  </si>
  <si>
    <t>Селехі Марія Джамшідівна</t>
  </si>
  <si>
    <t xml:space="preserve">Іванцен Богдан Романович </t>
  </si>
  <si>
    <t>Одочук Анастасія Анатоліївна</t>
  </si>
  <si>
    <t>Івашко Дарія Вікторівна</t>
  </si>
  <si>
    <t>Тоцька Валерія Олександрівна</t>
  </si>
  <si>
    <t>Савчук Юліана Олександрівна</t>
  </si>
  <si>
    <t>Буджак Тетяна Віталіївна</t>
  </si>
  <si>
    <t>Тарбінська Тетяна Вікторівна</t>
  </si>
  <si>
    <t> Кураєва Тетяна Вікторівна</t>
  </si>
  <si>
    <t>Парпауц Літіція Юліанівна</t>
  </si>
  <si>
    <t>Фабіянова Іванна Валентинівна</t>
  </si>
  <si>
    <t>Чечул Богдана Юріївна</t>
  </si>
  <si>
    <t>Данелюк Дмитро Костянтинович</t>
  </si>
  <si>
    <t>ПШ «Юнік»</t>
  </si>
  <si>
    <t>Училище №3</t>
  </si>
  <si>
    <t>Пожидаєв Володимир Григорович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</si>
  <si>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</si>
  <si>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</si>
  <si>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</si>
  <si>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</si>
  <si>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</si>
  <si>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</si>
  <si>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</si>
  <si>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</si>
  <si>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</si>
  <si>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</si>
  <si>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</si>
  <si>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</si>
  <si>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</si>
  <si>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</si>
  <si>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</si>
  <si>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</si>
  <si>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</si>
  <si>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</si>
  <si>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</si>
  <si>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</si>
  <si>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</si>
  <si>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</si>
  <si>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</si>
  <si>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</si>
  <si>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</si>
  <si>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</si>
  <si>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</si>
  <si>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</si>
  <si>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</si>
  <si>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</si>
  <si>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10-14</t>
  </si>
  <si>
    <t>10-13</t>
  </si>
  <si>
    <t>10-12</t>
  </si>
  <si>
    <t>10-15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</si>
  <si>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</si>
  <si>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</si>
  <si>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</si>
  <si>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</si>
  <si>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</si>
  <si>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</si>
  <si>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</si>
  <si>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</si>
  <si>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</si>
  <si>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</si>
  <si>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</si>
  <si>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09-34</t>
  </si>
  <si>
    <t>09-33</t>
  </si>
  <si>
    <t>09-32</t>
  </si>
  <si>
    <t>09-31</t>
  </si>
  <si>
    <t>09-30</t>
  </si>
  <si>
    <t>09-29</t>
  </si>
  <si>
    <t>09-28</t>
  </si>
  <si>
    <t>09-27</t>
  </si>
  <si>
    <t>09-26</t>
  </si>
  <si>
    <t>09-25</t>
  </si>
  <si>
    <t>09-24</t>
  </si>
  <si>
    <t>09-23</t>
  </si>
  <si>
    <t>09-22</t>
  </si>
  <si>
    <t>09-21</t>
  </si>
  <si>
    <t>09-20</t>
  </si>
  <si>
    <t>09-19</t>
  </si>
  <si>
    <t>09-18</t>
  </si>
  <si>
    <t>09-17</t>
  </si>
  <si>
    <t>09-16</t>
  </si>
  <si>
    <t>09-15</t>
  </si>
  <si>
    <t>09-14</t>
  </si>
  <si>
    <t>09-13</t>
  </si>
  <si>
    <t>09-12</t>
  </si>
  <si>
    <t>09-11</t>
  </si>
  <si>
    <t>09-10</t>
  </si>
  <si>
    <t>09-09</t>
  </si>
  <si>
    <t>09-08</t>
  </si>
  <si>
    <t>09-07</t>
  </si>
  <si>
    <t>09-06</t>
  </si>
  <si>
    <t>09-05</t>
  </si>
  <si>
    <t>09-04</t>
  </si>
  <si>
    <t>09-03</t>
  </si>
  <si>
    <t>09-02</t>
  </si>
  <si>
    <t>09-01</t>
  </si>
  <si>
    <t>08-36</t>
  </si>
  <si>
    <t>08-35</t>
  </si>
  <si>
    <t>08-34</t>
  </si>
  <si>
    <t>08-33</t>
  </si>
  <si>
    <t>08-32</t>
  </si>
  <si>
    <t>08-31</t>
  </si>
  <si>
    <t>08-30</t>
  </si>
  <si>
    <t>08-29</t>
  </si>
  <si>
    <t>08-28</t>
  </si>
  <si>
    <t>08-27</t>
  </si>
  <si>
    <t>08-26</t>
  </si>
  <si>
    <t>08-25</t>
  </si>
  <si>
    <t>08-24</t>
  </si>
  <si>
    <t>08-23</t>
  </si>
  <si>
    <t>08-22</t>
  </si>
  <si>
    <t>08-21</t>
  </si>
  <si>
    <t>08-20</t>
  </si>
  <si>
    <t>08-19</t>
  </si>
  <si>
    <t>08-18</t>
  </si>
  <si>
    <t>08-17</t>
  </si>
  <si>
    <t>08-16</t>
  </si>
  <si>
    <t>08-15</t>
  </si>
  <si>
    <t>08-14</t>
  </si>
  <si>
    <t>08-13</t>
  </si>
  <si>
    <t>08-12</t>
  </si>
  <si>
    <t>08-11</t>
  </si>
  <si>
    <t>08-10</t>
  </si>
  <si>
    <t>08-09</t>
  </si>
  <si>
    <t>08-08</t>
  </si>
  <si>
    <t>08-07</t>
  </si>
  <si>
    <t>08-06</t>
  </si>
  <si>
    <t>08-04</t>
  </si>
  <si>
    <t>08-03</t>
  </si>
  <si>
    <t>08-02</t>
  </si>
  <si>
    <t>08-01</t>
  </si>
  <si>
    <t>08-05</t>
  </si>
  <si>
    <t>членів журі - Буджак Т.В., Пилипець Н.В.,  Романюк А.І., Фарбатюк О.С.</t>
  </si>
  <si>
    <t xml:space="preserve"> Буджак Т.В.</t>
  </si>
  <si>
    <t>Пилипець Н.В.</t>
  </si>
  <si>
    <t>Романюк А.І.</t>
  </si>
  <si>
    <t>Фарбатюк О.С.</t>
  </si>
  <si>
    <t>членів журі - Літвіненко С.Г., Столярова О.О., Тарбинська Т.В., Яремійчук М.А.</t>
  </si>
  <si>
    <t>Літвіненко С.Г.,</t>
  </si>
  <si>
    <t xml:space="preserve"> Столярова О.О.</t>
  </si>
  <si>
    <t>Тарбинська Т.В.</t>
  </si>
  <si>
    <t>Яремійчук М.А.</t>
  </si>
  <si>
    <t>Засимович Н.С.</t>
  </si>
  <si>
    <t>Гебрич Г.В.</t>
  </si>
  <si>
    <t>Фенюк Н.В.</t>
  </si>
  <si>
    <t>членів журі - Фенюк Н.В., Гебрич Г.В., Засимович Н.С.</t>
  </si>
  <si>
    <t>Хлус І.І.</t>
  </si>
  <si>
    <t>Барабанова М.М.</t>
  </si>
  <si>
    <t>Голубчик Т.В.</t>
  </si>
  <si>
    <t>Савчук Софія Максимівна</t>
  </si>
  <si>
    <t>члени журі - Голубчик Т.В., Барабанова М.М., Хлус І.І.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</si>
</sst>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10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/>
    <xf numFmtId="0" fontId="7" fillId="0" borderId="0" xfId="0" quotePrefix="1" applyFont="1"/>
    <xf numFmtId="0" fontId="10" fillId="0" borderId="1" xfId="0" applyFont="1" applyBorder="1"/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left"/>
    </xf>
    <xf numFmtId="2" fontId="0" fillId="0" borderId="0" xfId="0" applyNumberFormat="1"/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10" fillId="0" borderId="7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left" textRotation="90"/>
    </xf>
    <xf numFmtId="0" fontId="4" fillId="2" borderId="1" xfId="0" applyFont="1" applyFill="1" applyBorder="1" applyAlignment="1">
      <alignment horizontal="center" textRotation="90" wrapText="1"/>
    </xf>
    <xf numFmtId="49" fontId="4" fillId="0" borderId="1" xfId="0" applyNumberFormat="1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 textRotation="90" wrapText="1"/>
    </xf>
    <xf numFmtId="49" fontId="4" fillId="0" borderId="6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/>
    </xf>
    <xf numFmtId="0" fontId="5" fillId="0" borderId="6" xfId="0" applyFont="1" applyBorder="1" applyAlignment="1">
      <alignment horizontal="left" textRotation="90"/>
    </xf>
    <xf numFmtId="0" fontId="4" fillId="2" borderId="6" xfId="0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Normal="100" workbookViewId="0">
      <selection sqref="A1:N1"/>
    </sheetView>
  </sheetViews>
  <sheetFormatPr defaultRowHeight="12.75" x14ac:dyDescent="0.2"/>
  <cols>
    <col min="1" max="1" width="5.28515625" customWidth="1"/>
    <col min="2" max="2" width="39" customWidth="1"/>
    <col min="3" max="3" width="24.28515625" customWidth="1"/>
    <col min="4" max="4" width="9.28515625" style="5" customWidth="1"/>
    <col min="6" max="6" width="9.28515625" bestFit="1" customWidth="1"/>
    <col min="7" max="7" width="11.28515625" customWidth="1"/>
    <col min="8" max="8" width="9.28515625" style="5" customWidth="1"/>
    <col min="13" max="13" width="9.28515625" style="17" customWidth="1"/>
    <col min="14" max="14" width="42" customWidth="1"/>
  </cols>
  <sheetData>
    <row r="1" spans="1:14" s="12" customFormat="1" ht="18.7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2" customFormat="1" ht="18.75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2" customFormat="1" ht="18.75" x14ac:dyDescent="0.3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2" customFormat="1" ht="18.75" x14ac:dyDescent="0.3">
      <c r="A4" s="69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2" customFormat="1" ht="18.75" x14ac:dyDescent="0.3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2" customFormat="1" ht="18.75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M6" s="16"/>
    </row>
    <row r="7" spans="1:14" s="12" customFormat="1" ht="18.75" x14ac:dyDescent="0.3">
      <c r="A7" s="70" t="s">
        <v>40</v>
      </c>
      <c r="B7" s="70"/>
      <c r="C7" s="70"/>
      <c r="D7" s="70"/>
      <c r="E7" s="70"/>
      <c r="F7" s="70"/>
      <c r="G7" s="70"/>
      <c r="H7" s="70"/>
      <c r="M7" s="16"/>
    </row>
    <row r="8" spans="1:14" s="12" customFormat="1" ht="18.75" x14ac:dyDescent="0.3">
      <c r="A8" s="70" t="s">
        <v>36</v>
      </c>
      <c r="B8" s="70"/>
      <c r="C8" s="36"/>
      <c r="D8" s="36"/>
      <c r="E8" s="36"/>
      <c r="F8" s="36"/>
      <c r="G8" s="36"/>
      <c r="H8" s="36"/>
      <c r="M8" s="16"/>
    </row>
    <row r="9" spans="1:14" s="12" customFormat="1" ht="18.75" x14ac:dyDescent="0.3">
      <c r="A9" s="70" t="s">
        <v>401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s="12" customFormat="1" ht="18.75" x14ac:dyDescent="0.3">
      <c r="D10" s="13"/>
      <c r="H10" s="13"/>
      <c r="M10" s="16"/>
    </row>
    <row r="11" spans="1:14" s="12" customFormat="1" ht="18.75" x14ac:dyDescent="0.3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s="12" customFormat="1" ht="18.75" x14ac:dyDescent="0.3">
      <c r="D12" s="13"/>
      <c r="H12" s="13"/>
      <c r="M12" s="16"/>
    </row>
    <row r="13" spans="1:14" s="6" customFormat="1" ht="12.75" customHeight="1" x14ac:dyDescent="0.25">
      <c r="A13" s="74" t="s">
        <v>3</v>
      </c>
      <c r="B13" s="74" t="s">
        <v>4</v>
      </c>
      <c r="C13" s="73" t="s">
        <v>5</v>
      </c>
      <c r="D13" s="78" t="s">
        <v>6</v>
      </c>
      <c r="E13" s="73" t="s">
        <v>7</v>
      </c>
      <c r="F13" s="73" t="s">
        <v>8</v>
      </c>
      <c r="G13" s="73" t="s">
        <v>9</v>
      </c>
      <c r="H13" s="78" t="s">
        <v>17</v>
      </c>
      <c r="I13" s="75" t="s">
        <v>18</v>
      </c>
      <c r="J13" s="77" t="s">
        <v>10</v>
      </c>
      <c r="K13" s="73" t="s">
        <v>11</v>
      </c>
      <c r="L13" s="73" t="s">
        <v>12</v>
      </c>
      <c r="M13" s="74" t="s">
        <v>13</v>
      </c>
      <c r="N13" s="80" t="s">
        <v>14</v>
      </c>
    </row>
    <row r="14" spans="1:14" s="6" customFormat="1" ht="12.75" customHeight="1" x14ac:dyDescent="0.25">
      <c r="A14" s="74"/>
      <c r="B14" s="74"/>
      <c r="C14" s="73"/>
      <c r="D14" s="78"/>
      <c r="E14" s="73"/>
      <c r="F14" s="73"/>
      <c r="G14" s="73"/>
      <c r="H14" s="78"/>
      <c r="I14" s="76"/>
      <c r="J14" s="77"/>
      <c r="K14" s="73"/>
      <c r="L14" s="73"/>
      <c r="M14" s="74"/>
      <c r="N14" s="80"/>
    </row>
    <row r="15" spans="1:14" s="6" customFormat="1" ht="48" customHeight="1" x14ac:dyDescent="0.25">
      <c r="A15" s="74"/>
      <c r="B15" s="74"/>
      <c r="C15" s="73"/>
      <c r="D15" s="78"/>
      <c r="E15" s="73"/>
      <c r="F15" s="73"/>
      <c r="G15" s="73"/>
      <c r="H15" s="78"/>
      <c r="I15" s="76"/>
      <c r="J15" s="77"/>
      <c r="K15" s="73"/>
      <c r="L15" s="73"/>
      <c r="M15" s="74"/>
      <c r="N15" s="80"/>
    </row>
    <row r="16" spans="1:14" s="2" customFormat="1" ht="15.75" customHeight="1" x14ac:dyDescent="0.25">
      <c r="A16" s="31">
        <v>1</v>
      </c>
      <c r="B16" s="43" t="s">
        <v>400</v>
      </c>
      <c r="C16" s="50" t="s">
        <v>92</v>
      </c>
      <c r="D16" s="10" t="s">
        <v>273</v>
      </c>
      <c r="E16" s="26">
        <v>3</v>
      </c>
      <c r="F16" s="26">
        <v>9.6</v>
      </c>
      <c r="G16" s="26">
        <v>6</v>
      </c>
      <c r="H16" s="26">
        <v>6.49</v>
      </c>
      <c r="I16" s="26">
        <v>6</v>
      </c>
      <c r="J16" s="22">
        <v>31.09</v>
      </c>
      <c r="K16" s="27">
        <v>1</v>
      </c>
      <c r="L16" s="1"/>
      <c r="M16" s="7">
        <v>1</v>
      </c>
      <c r="N16" s="43" t="s">
        <v>121</v>
      </c>
    </row>
    <row r="17" spans="1:16" s="2" customFormat="1" ht="15.75" customHeight="1" x14ac:dyDescent="0.25">
      <c r="A17" s="31">
        <v>2</v>
      </c>
      <c r="B17" s="43" t="s">
        <v>238</v>
      </c>
      <c r="C17" s="49" t="s">
        <v>26</v>
      </c>
      <c r="D17" s="10" t="s">
        <v>270</v>
      </c>
      <c r="E17" s="26">
        <v>7</v>
      </c>
      <c r="F17" s="26">
        <v>6.8</v>
      </c>
      <c r="G17" s="26">
        <v>6</v>
      </c>
      <c r="H17" s="26">
        <v>5.95</v>
      </c>
      <c r="I17" s="26">
        <v>5</v>
      </c>
      <c r="J17" s="22">
        <v>30.75</v>
      </c>
      <c r="K17" s="27">
        <v>2</v>
      </c>
      <c r="L17" s="1"/>
      <c r="M17" s="7">
        <v>2</v>
      </c>
      <c r="N17" s="43" t="s">
        <v>258</v>
      </c>
    </row>
    <row r="18" spans="1:16" s="2" customFormat="1" ht="14.25" customHeight="1" x14ac:dyDescent="0.25">
      <c r="A18" s="31">
        <v>3</v>
      </c>
      <c r="B18" s="43" t="s">
        <v>240</v>
      </c>
      <c r="C18" s="49" t="s">
        <v>82</v>
      </c>
      <c r="D18" s="10" t="s">
        <v>276</v>
      </c>
      <c r="E18" s="26">
        <v>5</v>
      </c>
      <c r="F18" s="26">
        <v>6.6</v>
      </c>
      <c r="G18" s="26">
        <v>5.6</v>
      </c>
      <c r="H18" s="26">
        <v>7.82</v>
      </c>
      <c r="I18" s="26">
        <v>5.5</v>
      </c>
      <c r="J18" s="22">
        <v>30.52</v>
      </c>
      <c r="K18" s="27">
        <v>3</v>
      </c>
      <c r="L18" s="1"/>
      <c r="M18" s="7">
        <v>2</v>
      </c>
      <c r="N18" s="43" t="s">
        <v>111</v>
      </c>
    </row>
    <row r="19" spans="1:16" s="2" customFormat="1" ht="15.75" customHeight="1" x14ac:dyDescent="0.25">
      <c r="A19" s="31">
        <v>4</v>
      </c>
      <c r="B19" s="43" t="s">
        <v>241</v>
      </c>
      <c r="C19" s="49" t="s">
        <v>82</v>
      </c>
      <c r="D19" s="10" t="s">
        <v>289</v>
      </c>
      <c r="E19" s="26">
        <v>4</v>
      </c>
      <c r="F19" s="26">
        <v>7.8</v>
      </c>
      <c r="G19" s="26">
        <v>7.6</v>
      </c>
      <c r="H19" s="26">
        <v>8.32</v>
      </c>
      <c r="I19" s="26">
        <v>2.5</v>
      </c>
      <c r="J19" s="22">
        <v>30.22</v>
      </c>
      <c r="K19" s="27">
        <v>4</v>
      </c>
      <c r="L19" s="1"/>
      <c r="M19" s="7">
        <v>2</v>
      </c>
      <c r="N19" s="43" t="s">
        <v>111</v>
      </c>
    </row>
    <row r="20" spans="1:16" s="2" customFormat="1" ht="15.75" customHeight="1" x14ac:dyDescent="0.25">
      <c r="A20" s="31">
        <v>5</v>
      </c>
      <c r="B20" s="43" t="s">
        <v>254</v>
      </c>
      <c r="C20" s="50" t="s">
        <v>232</v>
      </c>
      <c r="D20" s="10" t="s">
        <v>282</v>
      </c>
      <c r="E20" s="26">
        <v>9</v>
      </c>
      <c r="F20" s="26">
        <v>9.1999999999999993</v>
      </c>
      <c r="G20" s="26">
        <v>5.2</v>
      </c>
      <c r="H20" s="26">
        <v>3.82</v>
      </c>
      <c r="I20" s="26">
        <v>2.5</v>
      </c>
      <c r="J20" s="22">
        <v>29.72</v>
      </c>
      <c r="K20" s="27">
        <v>5</v>
      </c>
      <c r="L20" s="1"/>
      <c r="M20" s="7">
        <v>2</v>
      </c>
      <c r="N20" s="43" t="s">
        <v>262</v>
      </c>
    </row>
    <row r="21" spans="1:16" s="2" customFormat="1" ht="15.75" customHeight="1" x14ac:dyDescent="0.25">
      <c r="A21" s="31">
        <v>6</v>
      </c>
      <c r="B21" s="43" t="s">
        <v>252</v>
      </c>
      <c r="C21" s="49" t="s">
        <v>98</v>
      </c>
      <c r="D21" s="10" t="s">
        <v>288</v>
      </c>
      <c r="E21" s="26">
        <v>4</v>
      </c>
      <c r="F21" s="26">
        <v>5.4</v>
      </c>
      <c r="G21" s="26">
        <v>5.2</v>
      </c>
      <c r="H21" s="26">
        <v>3.66</v>
      </c>
      <c r="I21" s="26">
        <v>7.4</v>
      </c>
      <c r="J21" s="22">
        <v>25.66</v>
      </c>
      <c r="K21" s="27">
        <v>6</v>
      </c>
      <c r="L21" s="1"/>
      <c r="M21" s="7">
        <v>3</v>
      </c>
      <c r="N21" s="43" t="s">
        <v>127</v>
      </c>
    </row>
    <row r="22" spans="1:16" s="2" customFormat="1" ht="18" customHeight="1" x14ac:dyDescent="0.25">
      <c r="A22" s="31">
        <v>7</v>
      </c>
      <c r="B22" s="44" t="s">
        <v>250</v>
      </c>
      <c r="C22" s="49" t="s">
        <v>94</v>
      </c>
      <c r="D22" s="10" t="s">
        <v>285</v>
      </c>
      <c r="E22" s="26">
        <v>3</v>
      </c>
      <c r="F22" s="26">
        <v>5.6</v>
      </c>
      <c r="G22" s="26">
        <v>6.4</v>
      </c>
      <c r="H22" s="26">
        <v>5.66</v>
      </c>
      <c r="I22" s="26">
        <v>5</v>
      </c>
      <c r="J22" s="22">
        <v>25.66</v>
      </c>
      <c r="K22" s="27">
        <v>6</v>
      </c>
      <c r="L22" s="1"/>
      <c r="M22" s="7">
        <v>3</v>
      </c>
      <c r="N22" s="44" t="s">
        <v>261</v>
      </c>
    </row>
    <row r="23" spans="1:16" s="2" customFormat="1" ht="15.75" customHeight="1" x14ac:dyDescent="0.25">
      <c r="A23" s="31">
        <v>8</v>
      </c>
      <c r="B23" s="43" t="s">
        <v>239</v>
      </c>
      <c r="C23" s="48" t="s">
        <v>26</v>
      </c>
      <c r="D23" s="10" t="s">
        <v>280</v>
      </c>
      <c r="E23" s="26">
        <v>8</v>
      </c>
      <c r="F23" s="26">
        <v>5.8</v>
      </c>
      <c r="G23" s="26">
        <v>7.2</v>
      </c>
      <c r="H23" s="26">
        <v>2.1</v>
      </c>
      <c r="I23" s="26">
        <v>2.5</v>
      </c>
      <c r="J23" s="22">
        <v>25.6</v>
      </c>
      <c r="K23" s="27">
        <v>7</v>
      </c>
      <c r="L23" s="1"/>
      <c r="M23" s="7">
        <v>3</v>
      </c>
      <c r="N23" s="43" t="s">
        <v>258</v>
      </c>
    </row>
    <row r="24" spans="1:16" s="2" customFormat="1" ht="15.75" customHeight="1" x14ac:dyDescent="0.25">
      <c r="A24" s="31">
        <v>9</v>
      </c>
      <c r="B24" s="43" t="s">
        <v>243</v>
      </c>
      <c r="C24" s="48" t="s">
        <v>85</v>
      </c>
      <c r="D24" s="10" t="s">
        <v>274</v>
      </c>
      <c r="E24" s="26">
        <v>3</v>
      </c>
      <c r="F24" s="26">
        <v>7.8</v>
      </c>
      <c r="G24" s="26">
        <v>4.4000000000000004</v>
      </c>
      <c r="H24" s="26">
        <v>7.16</v>
      </c>
      <c r="I24" s="26">
        <v>3</v>
      </c>
      <c r="J24" s="22">
        <v>25.36</v>
      </c>
      <c r="K24" s="27">
        <v>8</v>
      </c>
      <c r="L24" s="1"/>
      <c r="M24" s="7">
        <v>3</v>
      </c>
      <c r="N24" s="43" t="s">
        <v>176</v>
      </c>
    </row>
    <row r="25" spans="1:16" s="2" customFormat="1" ht="15.75" customHeight="1" x14ac:dyDescent="0.25">
      <c r="A25" s="31">
        <v>10</v>
      </c>
      <c r="B25" s="43" t="s">
        <v>248</v>
      </c>
      <c r="C25" s="49" t="s">
        <v>231</v>
      </c>
      <c r="D25" s="10" t="s">
        <v>271</v>
      </c>
      <c r="E25" s="26">
        <v>3</v>
      </c>
      <c r="F25" s="26">
        <v>5.8</v>
      </c>
      <c r="G25" s="26">
        <v>6</v>
      </c>
      <c r="H25" s="26">
        <v>6.62</v>
      </c>
      <c r="I25" s="26">
        <v>2.5</v>
      </c>
      <c r="J25" s="22">
        <v>23.92</v>
      </c>
      <c r="K25" s="27">
        <v>9</v>
      </c>
      <c r="L25" s="1"/>
      <c r="M25" s="7">
        <v>3</v>
      </c>
      <c r="N25" s="43" t="s">
        <v>224</v>
      </c>
    </row>
    <row r="26" spans="1:16" s="2" customFormat="1" ht="15.75" customHeight="1" x14ac:dyDescent="0.25">
      <c r="A26" s="31">
        <v>11</v>
      </c>
      <c r="B26" s="43" t="s">
        <v>251</v>
      </c>
      <c r="C26" s="49" t="s">
        <v>95</v>
      </c>
      <c r="D26" s="10" t="s">
        <v>284</v>
      </c>
      <c r="E26" s="26">
        <v>2</v>
      </c>
      <c r="F26" s="26">
        <v>5.8</v>
      </c>
      <c r="G26" s="26">
        <v>6.8</v>
      </c>
      <c r="H26" s="26">
        <v>6.12</v>
      </c>
      <c r="I26" s="26">
        <v>2.5</v>
      </c>
      <c r="J26" s="22">
        <v>23.22</v>
      </c>
      <c r="K26" s="27">
        <v>10</v>
      </c>
      <c r="L26" s="1"/>
      <c r="M26" s="7">
        <v>3</v>
      </c>
      <c r="N26" s="43" t="s">
        <v>124</v>
      </c>
    </row>
    <row r="27" spans="1:16" s="2" customFormat="1" ht="15.75" customHeight="1" x14ac:dyDescent="0.25">
      <c r="A27" s="31">
        <v>12</v>
      </c>
      <c r="B27" s="43" t="s">
        <v>244</v>
      </c>
      <c r="C27" s="49" t="s">
        <v>88</v>
      </c>
      <c r="D27" s="10" t="s">
        <v>275</v>
      </c>
      <c r="E27" s="26">
        <v>4</v>
      </c>
      <c r="F27" s="26">
        <v>5.8</v>
      </c>
      <c r="G27" s="26">
        <v>7.6</v>
      </c>
      <c r="H27" s="26">
        <v>4.6900000000000004</v>
      </c>
      <c r="I27" s="26">
        <v>0</v>
      </c>
      <c r="J27" s="22">
        <v>22.09</v>
      </c>
      <c r="K27" s="27">
        <v>11</v>
      </c>
      <c r="L27" s="1"/>
      <c r="M27" s="7"/>
      <c r="N27" s="43" t="s">
        <v>180</v>
      </c>
    </row>
    <row r="28" spans="1:16" s="2" customFormat="1" ht="15.75" customHeight="1" x14ac:dyDescent="0.25">
      <c r="A28" s="31">
        <v>13</v>
      </c>
      <c r="B28" s="43" t="s">
        <v>249</v>
      </c>
      <c r="C28" s="49" t="s">
        <v>93</v>
      </c>
      <c r="D28" s="10" t="s">
        <v>283</v>
      </c>
      <c r="E28" s="26">
        <v>5</v>
      </c>
      <c r="F28" s="26">
        <v>5.6</v>
      </c>
      <c r="G28" s="26">
        <v>6.4</v>
      </c>
      <c r="H28" s="26">
        <v>1.76</v>
      </c>
      <c r="I28" s="26">
        <v>2.5</v>
      </c>
      <c r="J28" s="22">
        <v>21.26</v>
      </c>
      <c r="K28" s="27">
        <v>12</v>
      </c>
      <c r="L28" s="1"/>
      <c r="M28" s="7"/>
      <c r="N28" s="43" t="s">
        <v>122</v>
      </c>
    </row>
    <row r="29" spans="1:16" s="2" customFormat="1" ht="15.75" customHeight="1" x14ac:dyDescent="0.25">
      <c r="A29" s="31">
        <v>14</v>
      </c>
      <c r="B29" s="43" t="s">
        <v>247</v>
      </c>
      <c r="C29" s="49" t="s">
        <v>91</v>
      </c>
      <c r="D29" s="10" t="s">
        <v>268</v>
      </c>
      <c r="E29" s="26">
        <v>2</v>
      </c>
      <c r="F29" s="26">
        <v>5.8</v>
      </c>
      <c r="G29" s="26">
        <v>6.4</v>
      </c>
      <c r="H29" s="26">
        <v>3.92</v>
      </c>
      <c r="I29" s="26">
        <v>2.5</v>
      </c>
      <c r="J29" s="22">
        <v>20.62</v>
      </c>
      <c r="K29" s="27">
        <v>13</v>
      </c>
      <c r="L29" s="1"/>
      <c r="M29" s="7"/>
      <c r="N29" s="43" t="s">
        <v>260</v>
      </c>
      <c r="P29" s="19" t="s">
        <v>30</v>
      </c>
    </row>
    <row r="30" spans="1:16" s="2" customFormat="1" ht="15.75" customHeight="1" x14ac:dyDescent="0.25">
      <c r="A30" s="31">
        <v>15</v>
      </c>
      <c r="B30" s="43" t="s">
        <v>246</v>
      </c>
      <c r="C30" s="49" t="s">
        <v>230</v>
      </c>
      <c r="D30" s="10" t="s">
        <v>272</v>
      </c>
      <c r="E30" s="26">
        <v>2</v>
      </c>
      <c r="F30" s="26">
        <v>5.4</v>
      </c>
      <c r="G30" s="26">
        <v>6.4</v>
      </c>
      <c r="H30" s="26">
        <v>5.52</v>
      </c>
      <c r="I30" s="26">
        <v>1</v>
      </c>
      <c r="J30" s="22">
        <v>20.32</v>
      </c>
      <c r="K30" s="27">
        <v>14</v>
      </c>
      <c r="L30" s="1"/>
      <c r="M30" s="7"/>
      <c r="N30" s="43" t="s">
        <v>259</v>
      </c>
      <c r="P30" s="19"/>
    </row>
    <row r="31" spans="1:16" s="2" customFormat="1" ht="15.75" customHeight="1" x14ac:dyDescent="0.25">
      <c r="A31" s="31">
        <v>16</v>
      </c>
      <c r="B31" s="43" t="s">
        <v>255</v>
      </c>
      <c r="C31" s="50" t="s">
        <v>265</v>
      </c>
      <c r="D31" s="10" t="s">
        <v>277</v>
      </c>
      <c r="E31" s="26">
        <v>4</v>
      </c>
      <c r="F31" s="26">
        <v>4.4000000000000004</v>
      </c>
      <c r="G31" s="26">
        <v>4</v>
      </c>
      <c r="H31" s="26">
        <v>2.69</v>
      </c>
      <c r="I31" s="26">
        <v>5</v>
      </c>
      <c r="J31" s="22">
        <v>20.09</v>
      </c>
      <c r="K31" s="27">
        <v>15</v>
      </c>
      <c r="L31" s="1"/>
      <c r="M31" s="7"/>
      <c r="N31" s="43" t="s">
        <v>263</v>
      </c>
      <c r="P31" s="19"/>
    </row>
    <row r="32" spans="1:16" s="2" customFormat="1" ht="15.75" customHeight="1" x14ac:dyDescent="0.25">
      <c r="A32" s="31">
        <v>17</v>
      </c>
      <c r="B32" s="43" t="s">
        <v>242</v>
      </c>
      <c r="C32" s="49" t="s">
        <v>192</v>
      </c>
      <c r="D32" s="10" t="s">
        <v>269</v>
      </c>
      <c r="E32" s="26">
        <v>3</v>
      </c>
      <c r="F32" s="26">
        <v>6.2</v>
      </c>
      <c r="G32" s="26">
        <v>5.6</v>
      </c>
      <c r="H32" s="26">
        <v>4.8600000000000003</v>
      </c>
      <c r="I32" s="26">
        <v>0</v>
      </c>
      <c r="J32" s="22">
        <v>19.66</v>
      </c>
      <c r="K32" s="27">
        <v>16</v>
      </c>
      <c r="L32" s="1"/>
      <c r="M32" s="7"/>
      <c r="N32" s="43" t="s">
        <v>222</v>
      </c>
      <c r="P32" s="19"/>
    </row>
    <row r="33" spans="1:16" s="2" customFormat="1" ht="15.75" customHeight="1" x14ac:dyDescent="0.25">
      <c r="A33" s="31">
        <v>18</v>
      </c>
      <c r="B33" s="43" t="s">
        <v>245</v>
      </c>
      <c r="C33" s="49" t="s">
        <v>88</v>
      </c>
      <c r="D33" s="10" t="s">
        <v>287</v>
      </c>
      <c r="E33" s="26">
        <v>2</v>
      </c>
      <c r="F33" s="26">
        <v>5.8</v>
      </c>
      <c r="G33" s="26">
        <v>4</v>
      </c>
      <c r="H33" s="26">
        <v>5.12</v>
      </c>
      <c r="I33" s="26">
        <v>2.5</v>
      </c>
      <c r="J33" s="22">
        <v>19.420000000000002</v>
      </c>
      <c r="K33" s="27">
        <v>17</v>
      </c>
      <c r="L33" s="1"/>
      <c r="M33" s="7"/>
      <c r="N33" s="43" t="s">
        <v>180</v>
      </c>
      <c r="P33" s="19"/>
    </row>
    <row r="34" spans="1:16" s="2" customFormat="1" ht="15.75" customHeight="1" x14ac:dyDescent="0.25">
      <c r="A34" s="31">
        <v>19</v>
      </c>
      <c r="B34" s="43" t="s">
        <v>256</v>
      </c>
      <c r="C34" s="50" t="s">
        <v>266</v>
      </c>
      <c r="D34" s="10" t="s">
        <v>278</v>
      </c>
      <c r="E34" s="26">
        <v>3</v>
      </c>
      <c r="F34" s="26">
        <v>4.4000000000000004</v>
      </c>
      <c r="G34" s="26">
        <v>7.2</v>
      </c>
      <c r="H34" s="26">
        <v>3.52</v>
      </c>
      <c r="I34" s="26">
        <v>0</v>
      </c>
      <c r="J34" s="22">
        <v>18.12</v>
      </c>
      <c r="K34" s="27">
        <v>18</v>
      </c>
      <c r="L34" s="1"/>
      <c r="M34" s="7"/>
      <c r="N34" s="43" t="s">
        <v>264</v>
      </c>
    </row>
    <row r="35" spans="1:16" ht="15.75" x14ac:dyDescent="0.25">
      <c r="A35" s="31">
        <v>20</v>
      </c>
      <c r="B35" s="43" t="s">
        <v>267</v>
      </c>
      <c r="C35" s="50" t="s">
        <v>234</v>
      </c>
      <c r="D35" s="10" t="s">
        <v>279</v>
      </c>
      <c r="E35" s="26">
        <v>4</v>
      </c>
      <c r="F35" s="26">
        <v>4.4000000000000004</v>
      </c>
      <c r="G35" s="26">
        <v>4.8</v>
      </c>
      <c r="H35" s="26">
        <v>3.43</v>
      </c>
      <c r="I35" s="26">
        <v>0</v>
      </c>
      <c r="J35" s="22">
        <v>16.63</v>
      </c>
      <c r="K35" s="27">
        <v>19</v>
      </c>
      <c r="L35" s="1"/>
      <c r="M35" s="7"/>
      <c r="N35" s="43" t="s">
        <v>229</v>
      </c>
    </row>
    <row r="36" spans="1:16" ht="15.75" x14ac:dyDescent="0.25">
      <c r="A36" s="31">
        <v>21</v>
      </c>
      <c r="B36" s="43" t="s">
        <v>257</v>
      </c>
      <c r="C36" s="49" t="s">
        <v>233</v>
      </c>
      <c r="D36" s="10" t="s">
        <v>286</v>
      </c>
      <c r="E36" s="26">
        <v>1</v>
      </c>
      <c r="F36" s="26">
        <v>5.4</v>
      </c>
      <c r="G36" s="26">
        <v>2.8</v>
      </c>
      <c r="H36" s="26">
        <v>3.36</v>
      </c>
      <c r="I36" s="26">
        <v>2.5</v>
      </c>
      <c r="J36" s="22">
        <v>15.06</v>
      </c>
      <c r="K36" s="27">
        <v>20</v>
      </c>
      <c r="L36" s="1"/>
      <c r="M36" s="7"/>
      <c r="N36" s="43" t="s">
        <v>228</v>
      </c>
    </row>
    <row r="37" spans="1:16" ht="15.75" x14ac:dyDescent="0.25">
      <c r="A37" s="31">
        <v>22</v>
      </c>
      <c r="B37" s="43" t="s">
        <v>253</v>
      </c>
      <c r="C37" s="66" t="s">
        <v>100</v>
      </c>
      <c r="D37" s="10" t="s">
        <v>281</v>
      </c>
      <c r="E37" s="26">
        <v>0</v>
      </c>
      <c r="F37" s="26">
        <v>5.6</v>
      </c>
      <c r="G37" s="26">
        <v>4.4000000000000004</v>
      </c>
      <c r="H37" s="26">
        <v>1.7</v>
      </c>
      <c r="I37" s="26">
        <v>0</v>
      </c>
      <c r="J37" s="22">
        <v>11.7</v>
      </c>
      <c r="K37" s="27">
        <v>21</v>
      </c>
      <c r="L37" s="1"/>
      <c r="M37" s="7"/>
      <c r="N37" s="43" t="s">
        <v>129</v>
      </c>
    </row>
    <row r="38" spans="1:16" ht="15.75" x14ac:dyDescent="0.25">
      <c r="A38" s="31"/>
      <c r="B38" s="65"/>
      <c r="C38" s="65"/>
      <c r="D38" s="64"/>
      <c r="E38" s="63"/>
      <c r="F38" s="63"/>
      <c r="G38" s="63"/>
      <c r="H38" s="63"/>
      <c r="I38" s="63"/>
      <c r="J38" s="62"/>
      <c r="K38" s="61"/>
      <c r="L38" s="59"/>
      <c r="M38" s="60"/>
      <c r="N38" s="59"/>
    </row>
    <row r="39" spans="1:16" x14ac:dyDescent="0.2">
      <c r="G39" s="79"/>
      <c r="H39" s="79"/>
    </row>
    <row r="40" spans="1:16" ht="15.75" x14ac:dyDescent="0.25">
      <c r="B40" s="4" t="s">
        <v>15</v>
      </c>
      <c r="C40" s="71" t="s">
        <v>38</v>
      </c>
      <c r="D40" s="71"/>
      <c r="E40" s="71"/>
      <c r="F40" s="71"/>
      <c r="G40" s="79"/>
      <c r="H40" s="81"/>
    </row>
    <row r="41" spans="1:16" ht="15.75" x14ac:dyDescent="0.2">
      <c r="B41" s="4" t="s">
        <v>32</v>
      </c>
      <c r="C41" s="67" t="s">
        <v>42</v>
      </c>
      <c r="D41" s="67"/>
      <c r="E41" s="67"/>
      <c r="F41" s="67"/>
    </row>
    <row r="42" spans="1:16" ht="15.75" x14ac:dyDescent="0.25">
      <c r="B42" s="6" t="s">
        <v>16</v>
      </c>
      <c r="C42" s="72" t="s">
        <v>399</v>
      </c>
      <c r="D42" s="72"/>
      <c r="E42" s="72"/>
      <c r="F42" s="72"/>
    </row>
    <row r="43" spans="1:16" x14ac:dyDescent="0.2">
      <c r="C43" s="67" t="s">
        <v>398</v>
      </c>
      <c r="D43" s="67"/>
      <c r="E43" s="67"/>
      <c r="F43" s="67"/>
    </row>
    <row r="44" spans="1:16" x14ac:dyDescent="0.2">
      <c r="C44" s="67" t="s">
        <v>397</v>
      </c>
      <c r="D44" s="67"/>
      <c r="E44" s="67"/>
      <c r="F44" s="67"/>
    </row>
    <row r="45" spans="1:16" x14ac:dyDescent="0.2">
      <c r="C45" s="67"/>
      <c r="D45" s="67"/>
      <c r="E45" s="67"/>
      <c r="F45" s="67"/>
    </row>
    <row r="46" spans="1:16" x14ac:dyDescent="0.2">
      <c r="C46" s="32"/>
      <c r="D46" s="33"/>
      <c r="E46" s="32"/>
      <c r="F46" s="32"/>
    </row>
  </sheetData>
  <autoFilter ref="A13:N33" xr:uid="{00000000-0009-0000-0000-000000000000}">
    <sortState xmlns:xlrd2="http://schemas.microsoft.com/office/spreadsheetml/2017/richdata2" ref="A18:N37">
      <sortCondition ref="D13:D33"/>
    </sortState>
  </autoFilter>
  <mergeCells count="32">
    <mergeCell ref="G39:H39"/>
    <mergeCell ref="M13:M15"/>
    <mergeCell ref="D13:D15"/>
    <mergeCell ref="N13:N15"/>
    <mergeCell ref="G40:H40"/>
    <mergeCell ref="A5:N5"/>
    <mergeCell ref="A6:K6"/>
    <mergeCell ref="A7:H7"/>
    <mergeCell ref="A9:N9"/>
    <mergeCell ref="I13:I15"/>
    <mergeCell ref="J13:J15"/>
    <mergeCell ref="E13:E15"/>
    <mergeCell ref="G13:G15"/>
    <mergeCell ref="H13:H15"/>
    <mergeCell ref="K13:K15"/>
    <mergeCell ref="L13:L15"/>
    <mergeCell ref="C45:F45"/>
    <mergeCell ref="A1:N1"/>
    <mergeCell ref="A2:N2"/>
    <mergeCell ref="A3:N3"/>
    <mergeCell ref="A4:N4"/>
    <mergeCell ref="A11:N11"/>
    <mergeCell ref="A8:B8"/>
    <mergeCell ref="C40:F40"/>
    <mergeCell ref="C41:F41"/>
    <mergeCell ref="C42:F42"/>
    <mergeCell ref="C43:F43"/>
    <mergeCell ref="C44:F44"/>
    <mergeCell ref="F13:F15"/>
    <mergeCell ref="A13:A15"/>
    <mergeCell ref="B13:B15"/>
    <mergeCell ref="C13:C15"/>
  </mergeCells>
  <pageMargins left="0.15748031496062992" right="0.15748031496062992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zoomScaleNormal="100" workbookViewId="0">
      <selection sqref="A1:N1"/>
    </sheetView>
  </sheetViews>
  <sheetFormatPr defaultRowHeight="12.75" x14ac:dyDescent="0.2"/>
  <cols>
    <col min="1" max="1" width="5.28515625" customWidth="1"/>
    <col min="2" max="2" width="37.7109375" customWidth="1"/>
    <col min="3" max="3" width="24.28515625" style="15" customWidth="1"/>
    <col min="4" max="4" width="9.28515625" style="5" customWidth="1"/>
    <col min="7" max="7" width="11.28515625" customWidth="1"/>
    <col min="8" max="8" width="9.28515625" style="5" customWidth="1"/>
    <col min="13" max="13" width="9.7109375" customWidth="1"/>
    <col min="14" max="14" width="39.7109375" customWidth="1"/>
  </cols>
  <sheetData>
    <row r="1" spans="1:14" s="12" customFormat="1" ht="18.7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2" customFormat="1" ht="18.75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2" customFormat="1" ht="18.75" x14ac:dyDescent="0.3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2" customFormat="1" ht="18.75" x14ac:dyDescent="0.3">
      <c r="A4" s="69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2" customFormat="1" ht="18.75" x14ac:dyDescent="0.3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2" customFormat="1" ht="18.75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 s="12" customFormat="1" ht="18.75" x14ac:dyDescent="0.3">
      <c r="A7" s="70" t="s">
        <v>35</v>
      </c>
      <c r="B7" s="70"/>
      <c r="C7" s="70"/>
      <c r="D7" s="70"/>
      <c r="E7" s="70"/>
      <c r="F7" s="70"/>
      <c r="G7" s="70"/>
      <c r="H7" s="70"/>
    </row>
    <row r="8" spans="1:14" s="12" customFormat="1" ht="18.75" x14ac:dyDescent="0.3">
      <c r="A8" s="70" t="s">
        <v>36</v>
      </c>
      <c r="B8" s="70"/>
      <c r="C8" s="36"/>
      <c r="D8" s="36"/>
      <c r="E8" s="36"/>
      <c r="F8" s="36"/>
      <c r="G8" s="36"/>
      <c r="H8" s="36"/>
    </row>
    <row r="9" spans="1:14" s="12" customFormat="1" ht="18.75" x14ac:dyDescent="0.3">
      <c r="A9" s="70" t="s">
        <v>383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4" s="12" customFormat="1" ht="18.75" x14ac:dyDescent="0.3">
      <c r="C10" s="14"/>
      <c r="D10" s="13"/>
      <c r="H10" s="13"/>
    </row>
    <row r="11" spans="1:14" s="12" customFormat="1" ht="18.75" x14ac:dyDescent="0.3">
      <c r="A11" s="70" t="s">
        <v>37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4" s="12" customFormat="1" ht="18.75" x14ac:dyDescent="0.3">
      <c r="C12" s="14"/>
      <c r="D12" s="13"/>
      <c r="H12" s="13"/>
    </row>
    <row r="13" spans="1:14" s="6" customFormat="1" ht="12.75" customHeight="1" x14ac:dyDescent="0.25">
      <c r="A13" s="74" t="s">
        <v>3</v>
      </c>
      <c r="B13" s="74" t="s">
        <v>4</v>
      </c>
      <c r="C13" s="73" t="s">
        <v>5</v>
      </c>
      <c r="D13" s="78" t="s">
        <v>6</v>
      </c>
      <c r="E13" s="73" t="s">
        <v>7</v>
      </c>
      <c r="F13" s="73" t="s">
        <v>8</v>
      </c>
      <c r="G13" s="73" t="s">
        <v>9</v>
      </c>
      <c r="H13" s="78" t="s">
        <v>17</v>
      </c>
      <c r="I13" s="75" t="s">
        <v>18</v>
      </c>
      <c r="J13" s="77" t="s">
        <v>10</v>
      </c>
      <c r="K13" s="73" t="s">
        <v>11</v>
      </c>
      <c r="L13" s="73" t="s">
        <v>12</v>
      </c>
      <c r="M13" s="74" t="s">
        <v>13</v>
      </c>
      <c r="N13" s="80" t="s">
        <v>14</v>
      </c>
    </row>
    <row r="14" spans="1:14" s="6" customFormat="1" ht="12.75" customHeight="1" x14ac:dyDescent="0.25">
      <c r="A14" s="74"/>
      <c r="B14" s="74"/>
      <c r="C14" s="73"/>
      <c r="D14" s="78"/>
      <c r="E14" s="73"/>
      <c r="F14" s="73"/>
      <c r="G14" s="73"/>
      <c r="H14" s="78"/>
      <c r="I14" s="76"/>
      <c r="J14" s="77"/>
      <c r="K14" s="73"/>
      <c r="L14" s="73"/>
      <c r="M14" s="74"/>
      <c r="N14" s="80"/>
    </row>
    <row r="15" spans="1:14" s="6" customFormat="1" ht="48" customHeight="1" x14ac:dyDescent="0.25">
      <c r="A15" s="74"/>
      <c r="B15" s="74"/>
      <c r="C15" s="73"/>
      <c r="D15" s="78"/>
      <c r="E15" s="73"/>
      <c r="F15" s="73"/>
      <c r="G15" s="73"/>
      <c r="H15" s="78"/>
      <c r="I15" s="76"/>
      <c r="J15" s="77"/>
      <c r="K15" s="73"/>
      <c r="L15" s="73"/>
      <c r="M15" s="74"/>
      <c r="N15" s="80"/>
    </row>
    <row r="16" spans="1:14" s="2" customFormat="1" ht="15.75" customHeight="1" x14ac:dyDescent="0.25">
      <c r="A16" s="7">
        <v>1</v>
      </c>
      <c r="B16" s="43" t="s">
        <v>201</v>
      </c>
      <c r="C16" s="48" t="s">
        <v>26</v>
      </c>
      <c r="D16" s="10" t="s">
        <v>306</v>
      </c>
      <c r="E16" s="7">
        <v>8</v>
      </c>
      <c r="F16" s="7">
        <v>7.6</v>
      </c>
      <c r="G16" s="7">
        <v>8.4</v>
      </c>
      <c r="H16" s="7">
        <v>6.5</v>
      </c>
      <c r="I16" s="7">
        <v>4</v>
      </c>
      <c r="J16" s="22">
        <f t="shared" ref="J16:J38" si="0">SUM(E16:I16)</f>
        <v>34.5</v>
      </c>
      <c r="K16" s="7">
        <f>RANK(J16,$J$16:$J$38)</f>
        <v>1</v>
      </c>
      <c r="L16" s="7"/>
      <c r="M16" s="7">
        <v>1</v>
      </c>
      <c r="N16" s="43" t="s">
        <v>221</v>
      </c>
    </row>
    <row r="17" spans="1:14" s="2" customFormat="1" ht="15.75" customHeight="1" x14ac:dyDescent="0.25">
      <c r="A17" s="7">
        <v>2</v>
      </c>
      <c r="B17" s="43" t="s">
        <v>219</v>
      </c>
      <c r="C17" s="50" t="s">
        <v>232</v>
      </c>
      <c r="D17" s="10" t="s">
        <v>292</v>
      </c>
      <c r="E17" s="26">
        <v>10</v>
      </c>
      <c r="F17" s="26">
        <v>10</v>
      </c>
      <c r="G17" s="26">
        <v>5.2</v>
      </c>
      <c r="H17" s="26">
        <v>5.8</v>
      </c>
      <c r="I17" s="26">
        <v>3</v>
      </c>
      <c r="J17" s="22">
        <f t="shared" si="0"/>
        <v>34</v>
      </c>
      <c r="K17" s="7">
        <f t="shared" ref="K17:K26" si="1">RANK(J17,$J$16:$J$38)</f>
        <v>2</v>
      </c>
      <c r="L17" s="7"/>
      <c r="M17" s="7">
        <v>1</v>
      </c>
      <c r="N17" s="43" t="s">
        <v>227</v>
      </c>
    </row>
    <row r="18" spans="1:14" s="2" customFormat="1" ht="15.75" customHeight="1" x14ac:dyDescent="0.25">
      <c r="A18" s="7">
        <v>3</v>
      </c>
      <c r="B18" s="43" t="s">
        <v>212</v>
      </c>
      <c r="C18" s="49" t="s">
        <v>231</v>
      </c>
      <c r="D18" s="10" t="s">
        <v>303</v>
      </c>
      <c r="E18" s="7">
        <v>5</v>
      </c>
      <c r="F18" s="7">
        <v>7.6</v>
      </c>
      <c r="G18" s="7">
        <v>6.8</v>
      </c>
      <c r="H18" s="7">
        <v>6</v>
      </c>
      <c r="I18" s="7">
        <v>7</v>
      </c>
      <c r="J18" s="22">
        <f t="shared" si="0"/>
        <v>32.4</v>
      </c>
      <c r="K18" s="7">
        <f t="shared" si="1"/>
        <v>3</v>
      </c>
      <c r="L18" s="7"/>
      <c r="M18" s="7">
        <v>2</v>
      </c>
      <c r="N18" s="43" t="s">
        <v>224</v>
      </c>
    </row>
    <row r="19" spans="1:14" s="2" customFormat="1" ht="15.75" customHeight="1" x14ac:dyDescent="0.25">
      <c r="A19" s="7">
        <v>4</v>
      </c>
      <c r="B19" s="43" t="s">
        <v>210</v>
      </c>
      <c r="C19" s="49" t="s">
        <v>230</v>
      </c>
      <c r="D19" s="10" t="s">
        <v>307</v>
      </c>
      <c r="E19" s="7">
        <v>3</v>
      </c>
      <c r="F19" s="7">
        <v>9.1999999999999993</v>
      </c>
      <c r="G19" s="7">
        <v>10</v>
      </c>
      <c r="H19" s="7">
        <v>5.5</v>
      </c>
      <c r="I19" s="7">
        <v>2</v>
      </c>
      <c r="J19" s="22">
        <f t="shared" si="0"/>
        <v>29.7</v>
      </c>
      <c r="K19" s="7">
        <f t="shared" si="1"/>
        <v>4</v>
      </c>
      <c r="L19" s="7"/>
      <c r="M19" s="7">
        <v>2</v>
      </c>
      <c r="N19" s="43" t="s">
        <v>118</v>
      </c>
    </row>
    <row r="20" spans="1:14" s="2" customFormat="1" ht="15.75" customHeight="1" x14ac:dyDescent="0.25">
      <c r="A20" s="7">
        <v>5</v>
      </c>
      <c r="B20" s="43" t="s">
        <v>235</v>
      </c>
      <c r="C20" s="50" t="s">
        <v>236</v>
      </c>
      <c r="D20" s="52" t="s">
        <v>301</v>
      </c>
      <c r="E20" s="3">
        <v>6</v>
      </c>
      <c r="F20" s="3">
        <v>6.4</v>
      </c>
      <c r="G20" s="37">
        <v>6.8</v>
      </c>
      <c r="H20" s="37">
        <v>6.8</v>
      </c>
      <c r="I20" s="53">
        <v>2.5</v>
      </c>
      <c r="J20" s="54">
        <f t="shared" si="0"/>
        <v>28.5</v>
      </c>
      <c r="K20" s="7">
        <f t="shared" si="1"/>
        <v>5</v>
      </c>
      <c r="L20" s="45"/>
      <c r="M20" s="21">
        <v>2</v>
      </c>
      <c r="N20" s="43" t="s">
        <v>237</v>
      </c>
    </row>
    <row r="21" spans="1:14" s="2" customFormat="1" ht="15.75" customHeight="1" x14ac:dyDescent="0.25">
      <c r="A21" s="7">
        <v>6</v>
      </c>
      <c r="B21" s="43" t="s">
        <v>207</v>
      </c>
      <c r="C21" s="49" t="s">
        <v>193</v>
      </c>
      <c r="D21" s="10" t="s">
        <v>312</v>
      </c>
      <c r="E21" s="7">
        <v>5</v>
      </c>
      <c r="F21" s="7">
        <v>6.2</v>
      </c>
      <c r="G21" s="7">
        <v>4</v>
      </c>
      <c r="H21" s="7">
        <v>6.3</v>
      </c>
      <c r="I21" s="7">
        <v>5.5</v>
      </c>
      <c r="J21" s="22">
        <f t="shared" si="0"/>
        <v>27</v>
      </c>
      <c r="K21" s="7">
        <f t="shared" si="1"/>
        <v>6</v>
      </c>
      <c r="L21" s="7"/>
      <c r="M21" s="7">
        <v>2</v>
      </c>
      <c r="N21" s="43" t="s">
        <v>223</v>
      </c>
    </row>
    <row r="22" spans="1:14" s="2" customFormat="1" ht="15.75" customHeight="1" x14ac:dyDescent="0.25">
      <c r="A22" s="7">
        <v>7</v>
      </c>
      <c r="B22" s="43" t="s">
        <v>216</v>
      </c>
      <c r="C22" s="49" t="s">
        <v>98</v>
      </c>
      <c r="D22" s="10" t="s">
        <v>298</v>
      </c>
      <c r="E22" s="7">
        <v>5</v>
      </c>
      <c r="F22" s="7">
        <v>5.6</v>
      </c>
      <c r="G22" s="7">
        <v>6.4</v>
      </c>
      <c r="H22" s="7">
        <v>3.3</v>
      </c>
      <c r="I22" s="7">
        <v>4</v>
      </c>
      <c r="J22" s="22">
        <f t="shared" si="0"/>
        <v>24.3</v>
      </c>
      <c r="K22" s="7">
        <f t="shared" si="1"/>
        <v>7</v>
      </c>
      <c r="L22" s="7"/>
      <c r="M22" s="7">
        <v>3</v>
      </c>
      <c r="N22" s="43" t="s">
        <v>127</v>
      </c>
    </row>
    <row r="23" spans="1:14" s="2" customFormat="1" ht="15.75" customHeight="1" x14ac:dyDescent="0.25">
      <c r="A23" s="7">
        <v>8</v>
      </c>
      <c r="B23" s="43" t="s">
        <v>211</v>
      </c>
      <c r="C23" s="49" t="s">
        <v>91</v>
      </c>
      <c r="D23" s="10" t="s">
        <v>309</v>
      </c>
      <c r="E23" s="7">
        <v>5</v>
      </c>
      <c r="F23" s="7">
        <v>6.6</v>
      </c>
      <c r="G23" s="7">
        <v>6.8</v>
      </c>
      <c r="H23" s="7">
        <v>5.2</v>
      </c>
      <c r="I23" s="7">
        <v>0</v>
      </c>
      <c r="J23" s="22">
        <f t="shared" si="0"/>
        <v>23.599999999999998</v>
      </c>
      <c r="K23" s="7">
        <f t="shared" si="1"/>
        <v>8</v>
      </c>
      <c r="L23" s="7"/>
      <c r="M23" s="7">
        <v>3</v>
      </c>
      <c r="N23" s="43" t="s">
        <v>120</v>
      </c>
    </row>
    <row r="24" spans="1:14" s="2" customFormat="1" ht="15.75" customHeight="1" x14ac:dyDescent="0.25">
      <c r="A24" s="7">
        <v>9</v>
      </c>
      <c r="B24" s="43" t="s">
        <v>204</v>
      </c>
      <c r="C24" s="49" t="s">
        <v>192</v>
      </c>
      <c r="D24" s="10" t="s">
        <v>305</v>
      </c>
      <c r="E24" s="7">
        <v>4</v>
      </c>
      <c r="F24" s="7">
        <v>6</v>
      </c>
      <c r="G24" s="7">
        <v>5.6</v>
      </c>
      <c r="H24" s="7">
        <v>3.8</v>
      </c>
      <c r="I24" s="7">
        <v>4</v>
      </c>
      <c r="J24" s="22">
        <f t="shared" si="0"/>
        <v>23.4</v>
      </c>
      <c r="K24" s="7">
        <f t="shared" si="1"/>
        <v>9</v>
      </c>
      <c r="L24" s="7"/>
      <c r="M24" s="7">
        <v>3</v>
      </c>
      <c r="N24" s="43" t="s">
        <v>222</v>
      </c>
    </row>
    <row r="25" spans="1:14" s="2" customFormat="1" ht="15.75" customHeight="1" x14ac:dyDescent="0.25">
      <c r="A25" s="7">
        <v>10</v>
      </c>
      <c r="B25" s="43" t="s">
        <v>200</v>
      </c>
      <c r="C25" s="48" t="s">
        <v>26</v>
      </c>
      <c r="D25" s="10" t="s">
        <v>299</v>
      </c>
      <c r="E25" s="7">
        <v>3</v>
      </c>
      <c r="F25" s="7">
        <v>6</v>
      </c>
      <c r="G25" s="7">
        <v>7.2</v>
      </c>
      <c r="H25" s="7">
        <v>5.9</v>
      </c>
      <c r="I25" s="7">
        <v>0.5</v>
      </c>
      <c r="J25" s="22">
        <f t="shared" si="0"/>
        <v>22.6</v>
      </c>
      <c r="K25" s="7">
        <f t="shared" si="1"/>
        <v>10</v>
      </c>
      <c r="L25" s="7"/>
      <c r="M25" s="7">
        <v>3</v>
      </c>
      <c r="N25" s="43" t="s">
        <v>221</v>
      </c>
    </row>
    <row r="26" spans="1:14" s="2" customFormat="1" ht="15.75" customHeight="1" x14ac:dyDescent="0.25">
      <c r="A26" s="7">
        <v>11</v>
      </c>
      <c r="B26" s="43" t="s">
        <v>208</v>
      </c>
      <c r="C26" s="48" t="s">
        <v>86</v>
      </c>
      <c r="D26" s="10" t="s">
        <v>310</v>
      </c>
      <c r="E26" s="7">
        <v>4</v>
      </c>
      <c r="F26" s="7">
        <v>6.4</v>
      </c>
      <c r="G26" s="7">
        <v>6.4</v>
      </c>
      <c r="H26" s="7">
        <v>4.9000000000000004</v>
      </c>
      <c r="I26" s="7">
        <v>0</v>
      </c>
      <c r="J26" s="22">
        <f t="shared" si="0"/>
        <v>21.700000000000003</v>
      </c>
      <c r="K26" s="7">
        <f t="shared" si="1"/>
        <v>11</v>
      </c>
      <c r="L26" s="7"/>
      <c r="M26" s="7">
        <v>3</v>
      </c>
      <c r="N26" s="43" t="s">
        <v>115</v>
      </c>
    </row>
    <row r="27" spans="1:14" s="2" customFormat="1" ht="15.75" customHeight="1" x14ac:dyDescent="0.25">
      <c r="A27" s="7">
        <v>12</v>
      </c>
      <c r="B27" s="43" t="s">
        <v>199</v>
      </c>
      <c r="C27" s="48" t="s">
        <v>21</v>
      </c>
      <c r="D27" s="10" t="s">
        <v>311</v>
      </c>
      <c r="E27" s="7">
        <v>3</v>
      </c>
      <c r="F27" s="7">
        <v>6</v>
      </c>
      <c r="G27" s="7">
        <v>5.2</v>
      </c>
      <c r="H27" s="7">
        <v>6.5</v>
      </c>
      <c r="I27" s="7">
        <v>1</v>
      </c>
      <c r="J27" s="22">
        <f t="shared" si="0"/>
        <v>21.7</v>
      </c>
      <c r="K27" s="7">
        <v>11</v>
      </c>
      <c r="L27" s="7"/>
      <c r="M27" s="7">
        <v>3</v>
      </c>
      <c r="N27" s="43" t="s">
        <v>108</v>
      </c>
    </row>
    <row r="28" spans="1:14" s="2" customFormat="1" ht="15.75" customHeight="1" x14ac:dyDescent="0.25">
      <c r="A28" s="7">
        <v>13</v>
      </c>
      <c r="B28" s="43" t="s">
        <v>202</v>
      </c>
      <c r="C28" s="48" t="s">
        <v>26</v>
      </c>
      <c r="D28" s="10" t="s">
        <v>290</v>
      </c>
      <c r="E28" s="26">
        <v>4</v>
      </c>
      <c r="F28" s="26">
        <v>5.2</v>
      </c>
      <c r="G28" s="26">
        <v>4.4000000000000004</v>
      </c>
      <c r="H28" s="26">
        <v>4.5</v>
      </c>
      <c r="I28" s="26">
        <v>3.5</v>
      </c>
      <c r="J28" s="22">
        <f t="shared" si="0"/>
        <v>21.6</v>
      </c>
      <c r="K28" s="7">
        <v>12</v>
      </c>
      <c r="L28" s="7"/>
      <c r="M28" s="7"/>
      <c r="N28" s="43" t="s">
        <v>221</v>
      </c>
    </row>
    <row r="29" spans="1:14" s="2" customFormat="1" ht="15.75" customHeight="1" x14ac:dyDescent="0.25">
      <c r="A29" s="7">
        <v>14</v>
      </c>
      <c r="B29" s="43" t="s">
        <v>206</v>
      </c>
      <c r="C29" s="48" t="s">
        <v>85</v>
      </c>
      <c r="D29" s="10" t="s">
        <v>300</v>
      </c>
      <c r="E29" s="7">
        <v>5</v>
      </c>
      <c r="F29" s="7">
        <v>6.2</v>
      </c>
      <c r="G29" s="7">
        <v>6</v>
      </c>
      <c r="H29" s="7">
        <v>3.9</v>
      </c>
      <c r="I29" s="7">
        <v>0</v>
      </c>
      <c r="J29" s="22">
        <f t="shared" si="0"/>
        <v>21.099999999999998</v>
      </c>
      <c r="K29" s="7">
        <v>13</v>
      </c>
      <c r="L29" s="7"/>
      <c r="M29" s="7"/>
      <c r="N29" s="43" t="s">
        <v>114</v>
      </c>
    </row>
    <row r="30" spans="1:14" s="2" customFormat="1" ht="15.75" customHeight="1" x14ac:dyDescent="0.25">
      <c r="A30" s="7">
        <v>15</v>
      </c>
      <c r="B30" s="43" t="s">
        <v>214</v>
      </c>
      <c r="C30" s="49" t="s">
        <v>94</v>
      </c>
      <c r="D30" s="10" t="s">
        <v>293</v>
      </c>
      <c r="E30" s="26">
        <v>4</v>
      </c>
      <c r="F30" s="26">
        <v>7.2</v>
      </c>
      <c r="G30" s="26">
        <v>5.2</v>
      </c>
      <c r="H30" s="26">
        <v>3.5</v>
      </c>
      <c r="I30" s="26">
        <v>1</v>
      </c>
      <c r="J30" s="22">
        <f t="shared" si="0"/>
        <v>20.9</v>
      </c>
      <c r="K30" s="7">
        <v>14</v>
      </c>
      <c r="L30" s="7"/>
      <c r="M30" s="7"/>
      <c r="N30" s="43" t="s">
        <v>225</v>
      </c>
    </row>
    <row r="31" spans="1:14" s="2" customFormat="1" ht="15.75" customHeight="1" x14ac:dyDescent="0.25">
      <c r="A31" s="7">
        <v>16</v>
      </c>
      <c r="B31" s="43" t="s">
        <v>203</v>
      </c>
      <c r="C31" s="49" t="s">
        <v>82</v>
      </c>
      <c r="D31" s="10" t="s">
        <v>304</v>
      </c>
      <c r="E31" s="7">
        <v>5</v>
      </c>
      <c r="F31" s="7">
        <v>6</v>
      </c>
      <c r="G31" s="7">
        <v>5.2</v>
      </c>
      <c r="H31" s="7">
        <v>3</v>
      </c>
      <c r="I31" s="7">
        <v>0</v>
      </c>
      <c r="J31" s="22">
        <f t="shared" si="0"/>
        <v>19.2</v>
      </c>
      <c r="K31" s="7">
        <v>15</v>
      </c>
      <c r="L31" s="7"/>
      <c r="M31" s="7"/>
      <c r="N31" s="43" t="s">
        <v>174</v>
      </c>
    </row>
    <row r="32" spans="1:14" s="2" customFormat="1" ht="15.75" customHeight="1" x14ac:dyDescent="0.25">
      <c r="A32" s="7">
        <v>17</v>
      </c>
      <c r="B32" s="43" t="s">
        <v>217</v>
      </c>
      <c r="C32" s="49" t="s">
        <v>194</v>
      </c>
      <c r="D32" s="10" t="s">
        <v>291</v>
      </c>
      <c r="E32" s="26">
        <v>2</v>
      </c>
      <c r="F32" s="26">
        <v>7.8</v>
      </c>
      <c r="G32" s="26">
        <v>5.6</v>
      </c>
      <c r="H32" s="26">
        <v>2.9</v>
      </c>
      <c r="I32" s="26">
        <v>0.5</v>
      </c>
      <c r="J32" s="22">
        <f t="shared" si="0"/>
        <v>18.8</v>
      </c>
      <c r="K32" s="7">
        <v>16</v>
      </c>
      <c r="L32" s="7"/>
      <c r="M32" s="7"/>
      <c r="N32" s="43" t="s">
        <v>226</v>
      </c>
    </row>
    <row r="33" spans="1:14" s="2" customFormat="1" ht="15.75" customHeight="1" x14ac:dyDescent="0.25">
      <c r="A33" s="7">
        <v>18</v>
      </c>
      <c r="B33" s="43" t="s">
        <v>213</v>
      </c>
      <c r="C33" s="49" t="s">
        <v>93</v>
      </c>
      <c r="D33" s="10" t="s">
        <v>294</v>
      </c>
      <c r="E33" s="51">
        <v>2</v>
      </c>
      <c r="F33" s="51">
        <v>4.8</v>
      </c>
      <c r="G33" s="51">
        <v>4</v>
      </c>
      <c r="H33" s="51">
        <v>2.1</v>
      </c>
      <c r="I33" s="51">
        <v>2</v>
      </c>
      <c r="J33" s="22">
        <f t="shared" si="0"/>
        <v>14.9</v>
      </c>
      <c r="K33" s="7">
        <v>17</v>
      </c>
      <c r="L33" s="3"/>
      <c r="M33" s="7"/>
      <c r="N33" s="43" t="s">
        <v>122</v>
      </c>
    </row>
    <row r="34" spans="1:14" s="2" customFormat="1" ht="15.75" customHeight="1" x14ac:dyDescent="0.25">
      <c r="A34" s="7">
        <v>19</v>
      </c>
      <c r="B34" s="43" t="s">
        <v>209</v>
      </c>
      <c r="C34" s="49" t="s">
        <v>88</v>
      </c>
      <c r="D34" s="10" t="s">
        <v>308</v>
      </c>
      <c r="E34" s="7">
        <v>0</v>
      </c>
      <c r="F34" s="7">
        <v>4.8</v>
      </c>
      <c r="G34" s="7">
        <v>4.4000000000000004</v>
      </c>
      <c r="H34" s="7">
        <v>3.3</v>
      </c>
      <c r="I34" s="7">
        <v>2</v>
      </c>
      <c r="J34" s="22">
        <f t="shared" si="0"/>
        <v>14.5</v>
      </c>
      <c r="K34" s="7">
        <v>18</v>
      </c>
      <c r="L34" s="7"/>
      <c r="M34" s="7"/>
      <c r="N34" s="43" t="s">
        <v>117</v>
      </c>
    </row>
    <row r="35" spans="1:14" s="2" customFormat="1" ht="15.75" customHeight="1" x14ac:dyDescent="0.25">
      <c r="A35" s="7">
        <v>20</v>
      </c>
      <c r="B35" s="43" t="s">
        <v>220</v>
      </c>
      <c r="C35" s="50" t="s">
        <v>233</v>
      </c>
      <c r="D35" s="55" t="s">
        <v>297</v>
      </c>
      <c r="E35" s="56">
        <v>4</v>
      </c>
      <c r="F35" s="56">
        <v>3.2</v>
      </c>
      <c r="G35" s="56">
        <v>3.6</v>
      </c>
      <c r="H35" s="56">
        <v>3.6</v>
      </c>
      <c r="I35" s="56">
        <v>0</v>
      </c>
      <c r="J35" s="54">
        <f t="shared" si="0"/>
        <v>14.4</v>
      </c>
      <c r="K35" s="7">
        <v>19</v>
      </c>
      <c r="L35" s="45"/>
      <c r="M35" s="45"/>
      <c r="N35" s="43" t="s">
        <v>228</v>
      </c>
    </row>
    <row r="36" spans="1:14" s="2" customFormat="1" ht="15.75" customHeight="1" x14ac:dyDescent="0.25">
      <c r="A36" s="7">
        <v>21</v>
      </c>
      <c r="B36" s="43" t="s">
        <v>205</v>
      </c>
      <c r="C36" s="48" t="s">
        <v>84</v>
      </c>
      <c r="D36" s="10" t="s">
        <v>302</v>
      </c>
      <c r="E36" s="7">
        <v>1</v>
      </c>
      <c r="F36" s="7">
        <v>5.2</v>
      </c>
      <c r="G36" s="7">
        <v>4.8</v>
      </c>
      <c r="H36" s="7">
        <v>2.1</v>
      </c>
      <c r="I36" s="7">
        <v>0</v>
      </c>
      <c r="J36" s="22">
        <f t="shared" si="0"/>
        <v>13.1</v>
      </c>
      <c r="K36" s="7">
        <v>20</v>
      </c>
      <c r="L36" s="7"/>
      <c r="M36" s="7"/>
      <c r="N36" s="43" t="s">
        <v>113</v>
      </c>
    </row>
    <row r="37" spans="1:14" ht="15.75" x14ac:dyDescent="0.25">
      <c r="A37" s="7">
        <v>22</v>
      </c>
      <c r="B37" s="43" t="s">
        <v>215</v>
      </c>
      <c r="C37" s="49" t="s">
        <v>97</v>
      </c>
      <c r="D37" s="10" t="s">
        <v>296</v>
      </c>
      <c r="E37" s="26">
        <v>2</v>
      </c>
      <c r="F37" s="26">
        <v>4.4000000000000004</v>
      </c>
      <c r="G37" s="26">
        <v>2.4</v>
      </c>
      <c r="H37" s="26">
        <v>2.5</v>
      </c>
      <c r="I37" s="26">
        <v>0</v>
      </c>
      <c r="J37" s="22">
        <f t="shared" si="0"/>
        <v>11.3</v>
      </c>
      <c r="K37" s="7">
        <v>21</v>
      </c>
      <c r="L37" s="7"/>
      <c r="M37" s="7"/>
      <c r="N37" s="43" t="s">
        <v>126</v>
      </c>
    </row>
    <row r="38" spans="1:14" ht="15.75" x14ac:dyDescent="0.25">
      <c r="A38" s="7">
        <v>23</v>
      </c>
      <c r="B38" s="43" t="s">
        <v>218</v>
      </c>
      <c r="C38" s="49" t="s">
        <v>100</v>
      </c>
      <c r="D38" s="10" t="s">
        <v>295</v>
      </c>
      <c r="E38" s="26">
        <v>2</v>
      </c>
      <c r="F38" s="26">
        <v>5.6</v>
      </c>
      <c r="G38" s="26">
        <v>2.8</v>
      </c>
      <c r="H38" s="26">
        <v>0.9</v>
      </c>
      <c r="I38" s="26">
        <v>0</v>
      </c>
      <c r="J38" s="22">
        <f t="shared" si="0"/>
        <v>11.299999999999999</v>
      </c>
      <c r="K38" s="7">
        <v>21</v>
      </c>
      <c r="L38" s="7"/>
      <c r="M38" s="7"/>
      <c r="N38" s="43" t="s">
        <v>129</v>
      </c>
    </row>
    <row r="39" spans="1:14" x14ac:dyDescent="0.2">
      <c r="C39" s="85"/>
      <c r="D39" s="85"/>
      <c r="E39" s="85"/>
      <c r="F39" s="85"/>
      <c r="G39" s="79"/>
      <c r="H39" s="79"/>
    </row>
    <row r="40" spans="1:14" ht="15.75" x14ac:dyDescent="0.25">
      <c r="B40" s="4" t="s">
        <v>15</v>
      </c>
      <c r="C40" s="71" t="s">
        <v>38</v>
      </c>
      <c r="D40" s="71"/>
      <c r="E40" s="71"/>
      <c r="F40" s="71"/>
      <c r="G40" s="79"/>
      <c r="H40" s="79"/>
      <c r="I40" s="83"/>
      <c r="J40" s="83"/>
      <c r="K40" s="83"/>
      <c r="L40" s="81"/>
      <c r="M40" s="81"/>
    </row>
    <row r="41" spans="1:14" ht="15.75" x14ac:dyDescent="0.2">
      <c r="B41" s="4" t="s">
        <v>32</v>
      </c>
      <c r="C41" s="84" t="s">
        <v>39</v>
      </c>
      <c r="D41" s="84"/>
      <c r="E41" s="84"/>
      <c r="F41" s="84"/>
      <c r="G41" s="79"/>
      <c r="H41" s="79"/>
    </row>
    <row r="42" spans="1:14" ht="15.75" x14ac:dyDescent="0.25">
      <c r="B42" s="6" t="s">
        <v>16</v>
      </c>
      <c r="C42" s="85"/>
      <c r="D42" s="85"/>
      <c r="E42" s="85"/>
      <c r="F42" s="85"/>
      <c r="G42" s="79"/>
      <c r="H42" s="79"/>
    </row>
    <row r="43" spans="1:14" x14ac:dyDescent="0.2">
      <c r="B43" s="34" t="s">
        <v>384</v>
      </c>
      <c r="C43" s="82"/>
      <c r="D43" s="82"/>
      <c r="E43" s="82"/>
      <c r="F43" s="82"/>
      <c r="G43" s="79"/>
      <c r="H43" s="79"/>
    </row>
    <row r="44" spans="1:14" x14ac:dyDescent="0.2">
      <c r="B44" s="34" t="s">
        <v>385</v>
      </c>
      <c r="C44" s="82"/>
      <c r="D44" s="82"/>
      <c r="E44" s="82"/>
      <c r="F44" s="82"/>
      <c r="G44" s="79"/>
      <c r="H44" s="79"/>
    </row>
    <row r="45" spans="1:14" x14ac:dyDescent="0.2">
      <c r="B45" s="34" t="s">
        <v>386</v>
      </c>
      <c r="C45" s="82"/>
      <c r="D45" s="82"/>
      <c r="E45" s="82"/>
      <c r="F45" s="82"/>
    </row>
    <row r="46" spans="1:14" x14ac:dyDescent="0.2">
      <c r="B46" s="34" t="s">
        <v>387</v>
      </c>
      <c r="C46" s="28"/>
      <c r="D46" s="29"/>
      <c r="E46" s="25"/>
      <c r="F46" s="25"/>
    </row>
  </sheetData>
  <autoFilter ref="A13:N36" xr:uid="{00000000-0009-0000-0000-000001000000}">
    <sortState xmlns:xlrd2="http://schemas.microsoft.com/office/spreadsheetml/2017/richdata2" ref="A18:N38">
      <sortCondition descending="1" ref="J13:J36"/>
    </sortState>
  </autoFilter>
  <mergeCells count="39">
    <mergeCell ref="G44:H44"/>
    <mergeCell ref="A3:N3"/>
    <mergeCell ref="A4:N4"/>
    <mergeCell ref="A5:N5"/>
    <mergeCell ref="N13:N15"/>
    <mergeCell ref="G43:H43"/>
    <mergeCell ref="C43:F43"/>
    <mergeCell ref="C41:F41"/>
    <mergeCell ref="H13:H15"/>
    <mergeCell ref="M13:M15"/>
    <mergeCell ref="F13:F15"/>
    <mergeCell ref="G13:G15"/>
    <mergeCell ref="C42:F42"/>
    <mergeCell ref="G42:H42"/>
    <mergeCell ref="C40:F40"/>
    <mergeCell ref="C39:F39"/>
    <mergeCell ref="E13:E15"/>
    <mergeCell ref="L13:L15"/>
    <mergeCell ref="G39:H39"/>
    <mergeCell ref="G40:H40"/>
    <mergeCell ref="G41:H41"/>
    <mergeCell ref="I13:I15"/>
    <mergeCell ref="J13:J15"/>
    <mergeCell ref="A8:B8"/>
    <mergeCell ref="C44:F44"/>
    <mergeCell ref="C45:F45"/>
    <mergeCell ref="A1:N1"/>
    <mergeCell ref="A2:N2"/>
    <mergeCell ref="I40:K40"/>
    <mergeCell ref="L40:M40"/>
    <mergeCell ref="A6:K6"/>
    <mergeCell ref="A7:H7"/>
    <mergeCell ref="A9:M9"/>
    <mergeCell ref="K13:K15"/>
    <mergeCell ref="A11:M11"/>
    <mergeCell ref="A13:A15"/>
    <mergeCell ref="B13:B15"/>
    <mergeCell ref="C13:C15"/>
    <mergeCell ref="D13:D15"/>
  </mergeCells>
  <pageMargins left="0.19685039370078741" right="0.19685039370078741" top="0.39370078740157483" bottom="0.39370078740157483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zoomScale="90" zoomScaleNormal="90" zoomScaleSheetLayoutView="100" workbookViewId="0">
      <selection sqref="A1:N1"/>
    </sheetView>
  </sheetViews>
  <sheetFormatPr defaultRowHeight="12.75" x14ac:dyDescent="0.2"/>
  <cols>
    <col min="1" max="1" width="5.28515625" customWidth="1"/>
    <col min="2" max="2" width="43.42578125" customWidth="1"/>
    <col min="3" max="3" width="28.28515625" customWidth="1"/>
    <col min="4" max="4" width="9.28515625" style="5" customWidth="1"/>
    <col min="7" max="7" width="11.28515625" customWidth="1"/>
    <col min="8" max="8" width="9.28515625" style="5" customWidth="1"/>
    <col min="14" max="14" width="50.5703125" customWidth="1"/>
  </cols>
  <sheetData>
    <row r="1" spans="1:14" s="12" customFormat="1" ht="18.7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2" customFormat="1" ht="18.75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2" customFormat="1" ht="18.75" x14ac:dyDescent="0.3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2" customFormat="1" ht="18.75" x14ac:dyDescent="0.3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2" customFormat="1" ht="18.75" x14ac:dyDescent="0.3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2" customFormat="1" ht="18.75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 s="12" customFormat="1" ht="18.75" x14ac:dyDescent="0.3">
      <c r="A7" s="70" t="s">
        <v>35</v>
      </c>
      <c r="B7" s="70"/>
      <c r="C7" s="70"/>
      <c r="D7" s="70"/>
      <c r="E7" s="70"/>
      <c r="F7" s="70"/>
      <c r="G7" s="70"/>
      <c r="H7" s="70"/>
    </row>
    <row r="8" spans="1:14" s="12" customFormat="1" ht="18.75" x14ac:dyDescent="0.3">
      <c r="A8" s="70" t="s">
        <v>36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12" customFormat="1" ht="18.75" x14ac:dyDescent="0.3">
      <c r="A9" s="70" t="s">
        <v>396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4" s="12" customFormat="1" ht="18.75" x14ac:dyDescent="0.3">
      <c r="D10" s="13"/>
      <c r="H10" s="13"/>
    </row>
    <row r="11" spans="1:14" s="12" customFormat="1" ht="18.75" x14ac:dyDescent="0.3">
      <c r="A11" s="70" t="s">
        <v>44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3" spans="1:14" ht="12.75" customHeight="1" x14ac:dyDescent="0.2">
      <c r="A13" s="74" t="s">
        <v>3</v>
      </c>
      <c r="B13" s="74" t="s">
        <v>4</v>
      </c>
      <c r="C13" s="73" t="s">
        <v>5</v>
      </c>
      <c r="D13" s="78" t="s">
        <v>6</v>
      </c>
      <c r="E13" s="73" t="s">
        <v>7</v>
      </c>
      <c r="F13" s="73" t="s">
        <v>8</v>
      </c>
      <c r="G13" s="73" t="s">
        <v>9</v>
      </c>
      <c r="H13" s="78" t="s">
        <v>17</v>
      </c>
      <c r="I13" s="75" t="s">
        <v>18</v>
      </c>
      <c r="J13" s="77" t="s">
        <v>10</v>
      </c>
      <c r="K13" s="73" t="s">
        <v>11</v>
      </c>
      <c r="L13" s="73" t="s">
        <v>12</v>
      </c>
      <c r="M13" s="74" t="s">
        <v>13</v>
      </c>
      <c r="N13" s="87" t="s">
        <v>14</v>
      </c>
    </row>
    <row r="14" spans="1:14" ht="12.75" customHeight="1" x14ac:dyDescent="0.2">
      <c r="A14" s="74"/>
      <c r="B14" s="74"/>
      <c r="C14" s="73"/>
      <c r="D14" s="78"/>
      <c r="E14" s="73"/>
      <c r="F14" s="73"/>
      <c r="G14" s="73"/>
      <c r="H14" s="78"/>
      <c r="I14" s="92"/>
      <c r="J14" s="77"/>
      <c r="K14" s="73"/>
      <c r="L14" s="73"/>
      <c r="M14" s="74"/>
      <c r="N14" s="87"/>
    </row>
    <row r="15" spans="1:14" ht="48" customHeight="1" x14ac:dyDescent="0.2">
      <c r="A15" s="86"/>
      <c r="B15" s="86"/>
      <c r="C15" s="90"/>
      <c r="D15" s="91"/>
      <c r="E15" s="90"/>
      <c r="F15" s="90"/>
      <c r="G15" s="90"/>
      <c r="H15" s="91"/>
      <c r="I15" s="93"/>
      <c r="J15" s="94"/>
      <c r="K15" s="90"/>
      <c r="L15" s="90"/>
      <c r="M15" s="86"/>
      <c r="N15" s="88"/>
    </row>
    <row r="16" spans="1:14" s="2" customFormat="1" ht="15.75" customHeight="1" x14ac:dyDescent="0.25">
      <c r="A16" s="7">
        <v>1</v>
      </c>
      <c r="B16" s="43" t="s">
        <v>140</v>
      </c>
      <c r="C16" s="20" t="s">
        <v>26</v>
      </c>
      <c r="D16" s="10" t="s">
        <v>318</v>
      </c>
      <c r="E16" s="7">
        <v>10</v>
      </c>
      <c r="F16" s="7">
        <v>7.2</v>
      </c>
      <c r="G16" s="7">
        <v>7.2</v>
      </c>
      <c r="H16" s="7">
        <v>6.5</v>
      </c>
      <c r="I16" s="7">
        <v>3.25</v>
      </c>
      <c r="J16" s="58">
        <f t="shared" ref="J16:J34" si="0">SUM(E16:I16)</f>
        <v>34.15</v>
      </c>
      <c r="K16" s="27">
        <v>1</v>
      </c>
      <c r="L16" s="7"/>
      <c r="M16" s="7">
        <v>1</v>
      </c>
      <c r="N16" s="43" t="s">
        <v>173</v>
      </c>
    </row>
    <row r="17" spans="1:14" s="2" customFormat="1" ht="16.899999999999999" customHeight="1" x14ac:dyDescent="0.25">
      <c r="A17" s="7">
        <v>2</v>
      </c>
      <c r="B17" s="43" t="s">
        <v>157</v>
      </c>
      <c r="C17" s="20" t="s">
        <v>20</v>
      </c>
      <c r="D17" s="10" t="s">
        <v>328</v>
      </c>
      <c r="E17" s="7">
        <v>6</v>
      </c>
      <c r="F17" s="7">
        <v>7.2</v>
      </c>
      <c r="G17" s="7">
        <v>7.6</v>
      </c>
      <c r="H17" s="7">
        <v>8.3000000000000007</v>
      </c>
      <c r="I17" s="7">
        <v>2.75</v>
      </c>
      <c r="J17" s="22">
        <f t="shared" si="0"/>
        <v>31.849999999999998</v>
      </c>
      <c r="K17" s="27">
        <v>2</v>
      </c>
      <c r="L17" s="7"/>
      <c r="M17" s="7">
        <v>1</v>
      </c>
      <c r="N17" s="43" t="s">
        <v>182</v>
      </c>
    </row>
    <row r="18" spans="1:14" s="2" customFormat="1" ht="16.899999999999999" customHeight="1" x14ac:dyDescent="0.25">
      <c r="A18" s="7">
        <v>3</v>
      </c>
      <c r="B18" s="43" t="s">
        <v>144</v>
      </c>
      <c r="C18" s="20" t="s">
        <v>85</v>
      </c>
      <c r="D18" s="10" t="s">
        <v>338</v>
      </c>
      <c r="E18" s="7">
        <v>5</v>
      </c>
      <c r="F18" s="7">
        <v>8.1999999999999993</v>
      </c>
      <c r="G18" s="7">
        <v>7.6</v>
      </c>
      <c r="H18" s="7">
        <v>3.8</v>
      </c>
      <c r="I18" s="7">
        <v>2</v>
      </c>
      <c r="J18" s="22">
        <f t="shared" si="0"/>
        <v>26.599999999999998</v>
      </c>
      <c r="K18" s="27">
        <v>3</v>
      </c>
      <c r="L18" s="7"/>
      <c r="M18" s="7">
        <v>2</v>
      </c>
      <c r="N18" s="43" t="s">
        <v>176</v>
      </c>
    </row>
    <row r="19" spans="1:14" s="2" customFormat="1" ht="16.899999999999999" customHeight="1" x14ac:dyDescent="0.25">
      <c r="A19" s="7">
        <v>4</v>
      </c>
      <c r="B19" s="43" t="s">
        <v>153</v>
      </c>
      <c r="C19" s="20" t="s">
        <v>96</v>
      </c>
      <c r="D19" s="10" t="s">
        <v>335</v>
      </c>
      <c r="E19" s="7">
        <v>2</v>
      </c>
      <c r="F19" s="7">
        <v>6.8</v>
      </c>
      <c r="G19" s="7">
        <v>6.4</v>
      </c>
      <c r="H19" s="7">
        <v>7.65</v>
      </c>
      <c r="I19" s="7">
        <v>3</v>
      </c>
      <c r="J19" s="22">
        <f t="shared" si="0"/>
        <v>25.85</v>
      </c>
      <c r="K19" s="27">
        <v>4</v>
      </c>
      <c r="L19" s="7"/>
      <c r="M19" s="7">
        <v>2</v>
      </c>
      <c r="N19" s="44" t="s">
        <v>125</v>
      </c>
    </row>
    <row r="20" spans="1:14" s="2" customFormat="1" ht="16.899999999999999" customHeight="1" x14ac:dyDescent="0.25">
      <c r="A20" s="7">
        <v>5</v>
      </c>
      <c r="B20" s="43" t="s">
        <v>150</v>
      </c>
      <c r="C20" s="20" t="s">
        <v>93</v>
      </c>
      <c r="D20" s="10" t="s">
        <v>329</v>
      </c>
      <c r="E20" s="7">
        <v>3</v>
      </c>
      <c r="F20" s="7">
        <v>5</v>
      </c>
      <c r="G20" s="7">
        <v>7.6</v>
      </c>
      <c r="H20" s="7">
        <v>8.1</v>
      </c>
      <c r="I20" s="7">
        <v>2</v>
      </c>
      <c r="J20" s="22">
        <f t="shared" si="0"/>
        <v>25.7</v>
      </c>
      <c r="K20" s="27">
        <v>5</v>
      </c>
      <c r="L20" s="7"/>
      <c r="M20" s="7">
        <v>2</v>
      </c>
      <c r="N20" s="43" t="s">
        <v>122</v>
      </c>
    </row>
    <row r="21" spans="1:14" s="2" customFormat="1" ht="15.4" customHeight="1" x14ac:dyDescent="0.25">
      <c r="A21" s="7">
        <v>6</v>
      </c>
      <c r="B21" s="43" t="s">
        <v>164</v>
      </c>
      <c r="C21" s="20" t="s">
        <v>102</v>
      </c>
      <c r="D21" s="10" t="s">
        <v>321</v>
      </c>
      <c r="E21" s="7">
        <v>1</v>
      </c>
      <c r="F21" s="7">
        <v>9.8000000000000007</v>
      </c>
      <c r="G21" s="7">
        <v>8</v>
      </c>
      <c r="H21" s="7">
        <v>4.8</v>
      </c>
      <c r="I21" s="7">
        <v>1.5</v>
      </c>
      <c r="J21" s="22">
        <f t="shared" si="0"/>
        <v>25.1</v>
      </c>
      <c r="K21" s="27">
        <v>6</v>
      </c>
      <c r="L21" s="7"/>
      <c r="M21" s="7">
        <v>2</v>
      </c>
      <c r="N21" s="43" t="s">
        <v>188</v>
      </c>
    </row>
    <row r="22" spans="1:14" s="2" customFormat="1" ht="15.75" customHeight="1" x14ac:dyDescent="0.25">
      <c r="A22" s="7">
        <v>7</v>
      </c>
      <c r="B22" s="43" t="s">
        <v>152</v>
      </c>
      <c r="C22" s="20" t="s">
        <v>95</v>
      </c>
      <c r="D22" s="10" t="s">
        <v>333</v>
      </c>
      <c r="E22" s="7">
        <v>3</v>
      </c>
      <c r="F22" s="7">
        <v>6.4</v>
      </c>
      <c r="G22" s="7">
        <v>4.4000000000000004</v>
      </c>
      <c r="H22" s="7">
        <v>8.0500000000000007</v>
      </c>
      <c r="I22" s="7">
        <v>2.5</v>
      </c>
      <c r="J22" s="22">
        <f t="shared" si="0"/>
        <v>24.35</v>
      </c>
      <c r="K22" s="27">
        <v>7</v>
      </c>
      <c r="L22" s="7"/>
      <c r="M22" s="7">
        <v>2</v>
      </c>
      <c r="N22" s="43" t="s">
        <v>124</v>
      </c>
    </row>
    <row r="23" spans="1:14" s="2" customFormat="1" ht="15.75" customHeight="1" x14ac:dyDescent="0.25">
      <c r="A23" s="7">
        <v>8</v>
      </c>
      <c r="B23" s="43" t="s">
        <v>151</v>
      </c>
      <c r="C23" s="20" t="s">
        <v>94</v>
      </c>
      <c r="D23" s="10" t="s">
        <v>343</v>
      </c>
      <c r="E23" s="7">
        <v>3</v>
      </c>
      <c r="F23" s="7">
        <v>6</v>
      </c>
      <c r="G23" s="7">
        <v>8.4</v>
      </c>
      <c r="H23" s="7">
        <v>4.4000000000000004</v>
      </c>
      <c r="I23" s="7">
        <v>2</v>
      </c>
      <c r="J23" s="22">
        <f t="shared" si="0"/>
        <v>23.799999999999997</v>
      </c>
      <c r="K23" s="27">
        <v>8</v>
      </c>
      <c r="L23" s="7"/>
      <c r="M23" s="7">
        <v>3</v>
      </c>
      <c r="N23" s="43" t="s">
        <v>123</v>
      </c>
    </row>
    <row r="24" spans="1:14" s="2" customFormat="1" ht="15.4" customHeight="1" x14ac:dyDescent="0.25">
      <c r="A24" s="7">
        <v>9</v>
      </c>
      <c r="B24" s="43" t="s">
        <v>138</v>
      </c>
      <c r="C24" s="20" t="s">
        <v>21</v>
      </c>
      <c r="D24" s="10" t="s">
        <v>340</v>
      </c>
      <c r="E24" s="7">
        <v>5</v>
      </c>
      <c r="F24" s="7">
        <v>5.4</v>
      </c>
      <c r="G24" s="7">
        <v>6.4</v>
      </c>
      <c r="H24" s="7">
        <v>5.6</v>
      </c>
      <c r="I24" s="7">
        <v>1.25</v>
      </c>
      <c r="J24" s="22">
        <f t="shared" si="0"/>
        <v>23.65</v>
      </c>
      <c r="K24" s="27">
        <v>9</v>
      </c>
      <c r="L24" s="7"/>
      <c r="M24" s="7">
        <v>3</v>
      </c>
      <c r="N24" s="43" t="s">
        <v>108</v>
      </c>
    </row>
    <row r="25" spans="1:14" s="2" customFormat="1" ht="15.75" customHeight="1" x14ac:dyDescent="0.25">
      <c r="A25" s="7">
        <v>10</v>
      </c>
      <c r="B25" s="43" t="s">
        <v>165</v>
      </c>
      <c r="C25" s="20" t="s">
        <v>102</v>
      </c>
      <c r="D25" s="10" t="s">
        <v>324</v>
      </c>
      <c r="E25" s="7">
        <v>4</v>
      </c>
      <c r="F25" s="7">
        <v>5.4</v>
      </c>
      <c r="G25" s="7">
        <v>7.6</v>
      </c>
      <c r="H25" s="7">
        <v>3</v>
      </c>
      <c r="I25" s="7">
        <v>3.5</v>
      </c>
      <c r="J25" s="22">
        <f t="shared" si="0"/>
        <v>23.5</v>
      </c>
      <c r="K25" s="27">
        <v>10</v>
      </c>
      <c r="L25" s="7"/>
      <c r="M25" s="7">
        <v>3</v>
      </c>
      <c r="N25" s="43" t="s">
        <v>189</v>
      </c>
    </row>
    <row r="26" spans="1:14" s="2" customFormat="1" ht="15.75" customHeight="1" x14ac:dyDescent="0.25">
      <c r="A26" s="7">
        <v>11</v>
      </c>
      <c r="B26" s="43" t="s">
        <v>167</v>
      </c>
      <c r="C26" s="20" t="s">
        <v>196</v>
      </c>
      <c r="D26" s="10" t="s">
        <v>317</v>
      </c>
      <c r="E26" s="21">
        <v>1</v>
      </c>
      <c r="F26" s="21">
        <v>6</v>
      </c>
      <c r="G26" s="21">
        <v>8.4</v>
      </c>
      <c r="H26" s="21">
        <v>3.45</v>
      </c>
      <c r="I26" s="21">
        <v>4</v>
      </c>
      <c r="J26" s="58">
        <f t="shared" si="0"/>
        <v>22.85</v>
      </c>
      <c r="K26" s="27">
        <v>11</v>
      </c>
      <c r="L26" s="21"/>
      <c r="M26" s="21">
        <v>3</v>
      </c>
      <c r="N26" s="43" t="s">
        <v>190</v>
      </c>
    </row>
    <row r="27" spans="1:14" s="2" customFormat="1" ht="15.75" customHeight="1" x14ac:dyDescent="0.25">
      <c r="A27" s="7">
        <v>12</v>
      </c>
      <c r="B27" s="43" t="s">
        <v>168</v>
      </c>
      <c r="C27" s="20" t="s">
        <v>105</v>
      </c>
      <c r="D27" s="10" t="s">
        <v>319</v>
      </c>
      <c r="E27" s="7">
        <v>1</v>
      </c>
      <c r="F27" s="7">
        <v>5.4</v>
      </c>
      <c r="G27" s="7">
        <v>6.4</v>
      </c>
      <c r="H27" s="7">
        <v>7.65</v>
      </c>
      <c r="I27" s="7">
        <v>2</v>
      </c>
      <c r="J27" s="58">
        <f t="shared" si="0"/>
        <v>22.450000000000003</v>
      </c>
      <c r="K27" s="7">
        <v>12</v>
      </c>
      <c r="L27" s="7"/>
      <c r="M27" s="7">
        <v>3</v>
      </c>
      <c r="N27" s="43" t="s">
        <v>191</v>
      </c>
    </row>
    <row r="28" spans="1:14" s="2" customFormat="1" ht="15.75" customHeight="1" x14ac:dyDescent="0.25">
      <c r="A28" s="7">
        <v>13</v>
      </c>
      <c r="B28" s="43" t="s">
        <v>143</v>
      </c>
      <c r="C28" s="20" t="s">
        <v>197</v>
      </c>
      <c r="D28" s="10" t="s">
        <v>339</v>
      </c>
      <c r="E28" s="7">
        <v>1</v>
      </c>
      <c r="F28" s="7">
        <v>6.8</v>
      </c>
      <c r="G28" s="7">
        <v>8.4</v>
      </c>
      <c r="H28" s="7">
        <v>3.55</v>
      </c>
      <c r="I28" s="7">
        <v>2.5</v>
      </c>
      <c r="J28" s="22">
        <f t="shared" si="0"/>
        <v>22.25</v>
      </c>
      <c r="K28" s="27">
        <v>13</v>
      </c>
      <c r="L28" s="7"/>
      <c r="M28" s="7">
        <v>3</v>
      </c>
      <c r="N28" s="43" t="s">
        <v>175</v>
      </c>
    </row>
    <row r="29" spans="1:14" s="2" customFormat="1" ht="15.75" customHeight="1" x14ac:dyDescent="0.25">
      <c r="A29" s="7">
        <v>14</v>
      </c>
      <c r="B29" s="43" t="s">
        <v>142</v>
      </c>
      <c r="C29" s="20" t="s">
        <v>19</v>
      </c>
      <c r="D29" s="10" t="s">
        <v>337</v>
      </c>
      <c r="E29" s="7">
        <v>2</v>
      </c>
      <c r="F29" s="7">
        <v>6.4</v>
      </c>
      <c r="G29" s="7">
        <v>6</v>
      </c>
      <c r="H29" s="7">
        <v>4.45</v>
      </c>
      <c r="I29" s="7">
        <v>3</v>
      </c>
      <c r="J29" s="22">
        <f t="shared" si="0"/>
        <v>21.85</v>
      </c>
      <c r="K29" s="27">
        <v>14</v>
      </c>
      <c r="L29" s="7"/>
      <c r="M29" s="7">
        <v>3</v>
      </c>
      <c r="N29" s="43" t="s">
        <v>174</v>
      </c>
    </row>
    <row r="30" spans="1:14" s="2" customFormat="1" ht="15.75" customHeight="1" x14ac:dyDescent="0.25">
      <c r="A30" s="7">
        <v>15</v>
      </c>
      <c r="B30" s="43" t="s">
        <v>161</v>
      </c>
      <c r="C30" s="20" t="s">
        <v>25</v>
      </c>
      <c r="D30" s="10" t="s">
        <v>315</v>
      </c>
      <c r="E30" s="7">
        <v>3</v>
      </c>
      <c r="F30" s="7">
        <v>6.2</v>
      </c>
      <c r="G30" s="7">
        <v>6.8</v>
      </c>
      <c r="H30" s="7">
        <v>2.8</v>
      </c>
      <c r="I30" s="7">
        <v>3</v>
      </c>
      <c r="J30" s="58">
        <f t="shared" si="0"/>
        <v>21.8</v>
      </c>
      <c r="K30" s="27">
        <v>15</v>
      </c>
      <c r="L30" s="7"/>
      <c r="M30" s="7">
        <v>3</v>
      </c>
      <c r="N30" s="43" t="s">
        <v>186</v>
      </c>
    </row>
    <row r="31" spans="1:14" s="2" customFormat="1" ht="15.75" customHeight="1" x14ac:dyDescent="0.25">
      <c r="A31" s="7">
        <v>16</v>
      </c>
      <c r="B31" s="43" t="s">
        <v>147</v>
      </c>
      <c r="C31" s="20" t="s">
        <v>87</v>
      </c>
      <c r="D31" s="10" t="s">
        <v>342</v>
      </c>
      <c r="E31" s="7">
        <v>3</v>
      </c>
      <c r="F31" s="7">
        <v>6</v>
      </c>
      <c r="G31" s="7">
        <v>8.8000000000000007</v>
      </c>
      <c r="H31" s="7">
        <v>1.2</v>
      </c>
      <c r="I31" s="7">
        <v>2.75</v>
      </c>
      <c r="J31" s="22">
        <f t="shared" si="0"/>
        <v>21.75</v>
      </c>
      <c r="K31" s="27">
        <v>16</v>
      </c>
      <c r="L31" s="7"/>
      <c r="M31" s="7">
        <v>3</v>
      </c>
      <c r="N31" s="43" t="s">
        <v>179</v>
      </c>
    </row>
    <row r="32" spans="1:14" s="2" customFormat="1" ht="15.4" customHeight="1" x14ac:dyDescent="0.25">
      <c r="A32" s="7">
        <v>17</v>
      </c>
      <c r="B32" s="43" t="s">
        <v>163</v>
      </c>
      <c r="C32" s="20" t="s">
        <v>101</v>
      </c>
      <c r="D32" s="10" t="s">
        <v>316</v>
      </c>
      <c r="E32" s="7">
        <v>3</v>
      </c>
      <c r="F32" s="7">
        <v>5.4</v>
      </c>
      <c r="G32" s="7">
        <v>6.8</v>
      </c>
      <c r="H32" s="7">
        <v>3.8</v>
      </c>
      <c r="I32" s="7">
        <v>2.25</v>
      </c>
      <c r="J32" s="58">
        <f t="shared" si="0"/>
        <v>21.25</v>
      </c>
      <c r="K32" s="27">
        <v>16</v>
      </c>
      <c r="L32" s="7"/>
      <c r="M32" s="7">
        <v>3</v>
      </c>
      <c r="N32" s="43" t="s">
        <v>131</v>
      </c>
    </row>
    <row r="33" spans="1:14" s="2" customFormat="1" ht="15.75" customHeight="1" x14ac:dyDescent="0.25">
      <c r="A33" s="7">
        <v>18</v>
      </c>
      <c r="B33" s="43" t="s">
        <v>154</v>
      </c>
      <c r="C33" s="20" t="s">
        <v>97</v>
      </c>
      <c r="D33" s="10" t="s">
        <v>332</v>
      </c>
      <c r="E33" s="7">
        <v>3</v>
      </c>
      <c r="F33" s="7">
        <v>6</v>
      </c>
      <c r="G33" s="7">
        <v>6</v>
      </c>
      <c r="H33" s="7">
        <v>4.5999999999999996</v>
      </c>
      <c r="I33" s="7">
        <v>1.25</v>
      </c>
      <c r="J33" s="22">
        <f t="shared" si="0"/>
        <v>20.85</v>
      </c>
      <c r="K33" s="27">
        <v>17</v>
      </c>
      <c r="L33" s="7"/>
      <c r="M33" s="7"/>
      <c r="N33" s="43" t="s">
        <v>126</v>
      </c>
    </row>
    <row r="34" spans="1:14" s="2" customFormat="1" ht="15.4" customHeight="1" x14ac:dyDescent="0.25">
      <c r="A34" s="7">
        <v>19</v>
      </c>
      <c r="B34" s="43" t="s">
        <v>169</v>
      </c>
      <c r="C34" s="46" t="s">
        <v>105</v>
      </c>
      <c r="D34" s="10" t="s">
        <v>327</v>
      </c>
      <c r="E34" s="7">
        <v>4</v>
      </c>
      <c r="F34" s="7">
        <v>6.4</v>
      </c>
      <c r="G34" s="7">
        <v>6.8</v>
      </c>
      <c r="H34" s="7">
        <v>2.5499999999999998</v>
      </c>
      <c r="I34" s="7">
        <v>0.25</v>
      </c>
      <c r="J34" s="22">
        <f t="shared" si="0"/>
        <v>20</v>
      </c>
      <c r="K34" s="21">
        <v>18</v>
      </c>
      <c r="L34" s="45"/>
      <c r="M34" s="45"/>
      <c r="N34" s="43" t="s">
        <v>191</v>
      </c>
    </row>
    <row r="35" spans="1:14" s="2" customFormat="1" ht="15.75" customHeight="1" x14ac:dyDescent="0.25">
      <c r="A35" s="7">
        <v>20</v>
      </c>
      <c r="B35" s="43" t="s">
        <v>158</v>
      </c>
      <c r="C35" s="20" t="s">
        <v>22</v>
      </c>
      <c r="D35" s="10" t="s">
        <v>346</v>
      </c>
      <c r="E35" s="7">
        <v>3</v>
      </c>
      <c r="F35" s="7">
        <v>5.4</v>
      </c>
      <c r="G35" s="7">
        <v>6.8</v>
      </c>
      <c r="H35" s="7">
        <v>3.5</v>
      </c>
      <c r="I35" s="7">
        <v>0.75</v>
      </c>
      <c r="J35" s="58">
        <v>19.45</v>
      </c>
      <c r="K35" s="27">
        <v>19</v>
      </c>
      <c r="L35" s="7"/>
      <c r="M35" s="7"/>
      <c r="N35" s="43" t="s">
        <v>183</v>
      </c>
    </row>
    <row r="36" spans="1:14" s="2" customFormat="1" ht="15.4" customHeight="1" x14ac:dyDescent="0.25">
      <c r="A36" s="7">
        <v>21</v>
      </c>
      <c r="B36" s="43" t="s">
        <v>170</v>
      </c>
      <c r="C36" s="20" t="s">
        <v>26</v>
      </c>
      <c r="D36" s="10" t="s">
        <v>331</v>
      </c>
      <c r="E36" s="7">
        <v>2</v>
      </c>
      <c r="F36" s="7">
        <v>6</v>
      </c>
      <c r="G36" s="7">
        <v>6</v>
      </c>
      <c r="H36" s="7">
        <v>4.2</v>
      </c>
      <c r="I36" s="7">
        <v>1</v>
      </c>
      <c r="J36" s="22">
        <f>SUM(E36:I36)</f>
        <v>19.2</v>
      </c>
      <c r="K36" s="27">
        <v>20</v>
      </c>
      <c r="L36" s="7"/>
      <c r="M36" s="7"/>
      <c r="N36" s="43" t="s">
        <v>172</v>
      </c>
    </row>
    <row r="37" spans="1:14" s="2" customFormat="1" ht="15.75" customHeight="1" x14ac:dyDescent="0.25">
      <c r="A37" s="7">
        <v>22</v>
      </c>
      <c r="B37" s="43" t="s">
        <v>149</v>
      </c>
      <c r="C37" s="20" t="s">
        <v>88</v>
      </c>
      <c r="D37" s="10" t="s">
        <v>336</v>
      </c>
      <c r="E37" s="7">
        <v>2</v>
      </c>
      <c r="F37" s="7">
        <v>6.4</v>
      </c>
      <c r="G37" s="7">
        <v>6.8</v>
      </c>
      <c r="H37" s="7">
        <v>2.6</v>
      </c>
      <c r="I37" s="7">
        <v>1</v>
      </c>
      <c r="J37" s="22">
        <f>SUM(E37:I37)</f>
        <v>18.8</v>
      </c>
      <c r="K37" s="27">
        <v>21</v>
      </c>
      <c r="L37" s="7"/>
      <c r="M37" s="7"/>
      <c r="N37" s="44" t="s">
        <v>117</v>
      </c>
    </row>
    <row r="38" spans="1:14" s="2" customFormat="1" ht="15.75" customHeight="1" x14ac:dyDescent="0.25">
      <c r="A38" s="7">
        <v>23</v>
      </c>
      <c r="B38" s="43" t="s">
        <v>139</v>
      </c>
      <c r="C38" s="9" t="s">
        <v>26</v>
      </c>
      <c r="D38" s="10" t="s">
        <v>334</v>
      </c>
      <c r="E38" s="7">
        <v>1</v>
      </c>
      <c r="F38" s="7">
        <v>5.4</v>
      </c>
      <c r="G38" s="7">
        <v>6</v>
      </c>
      <c r="H38" s="7">
        <v>5.6</v>
      </c>
      <c r="I38" s="7">
        <v>0.75</v>
      </c>
      <c r="J38" s="22">
        <f>SUM(E38:I38)</f>
        <v>18.75</v>
      </c>
      <c r="K38" s="27">
        <v>22</v>
      </c>
      <c r="L38" s="7"/>
      <c r="M38" s="7"/>
      <c r="N38" s="43" t="s">
        <v>109</v>
      </c>
    </row>
    <row r="39" spans="1:14" s="2" customFormat="1" ht="15.4" customHeight="1" x14ac:dyDescent="0.25">
      <c r="A39" s="7">
        <v>24</v>
      </c>
      <c r="B39" s="43" t="s">
        <v>166</v>
      </c>
      <c r="C39" s="20" t="s">
        <v>103</v>
      </c>
      <c r="D39" s="10" t="s">
        <v>322</v>
      </c>
      <c r="E39" s="7">
        <v>2</v>
      </c>
      <c r="F39" s="7">
        <v>5.6</v>
      </c>
      <c r="G39" s="7">
        <v>7.2</v>
      </c>
      <c r="H39" s="7">
        <v>3.1</v>
      </c>
      <c r="I39" s="7">
        <v>0.25</v>
      </c>
      <c r="J39" s="22">
        <f>SUM(E39:I39)</f>
        <v>18.150000000000002</v>
      </c>
      <c r="K39" s="27">
        <v>23</v>
      </c>
      <c r="L39" s="7"/>
      <c r="M39" s="7"/>
      <c r="N39" s="43" t="s">
        <v>133</v>
      </c>
    </row>
    <row r="40" spans="1:14" s="2" customFormat="1" ht="15.75" customHeight="1" x14ac:dyDescent="0.25">
      <c r="A40" s="7">
        <v>25</v>
      </c>
      <c r="B40" s="43" t="s">
        <v>155</v>
      </c>
      <c r="C40" s="20" t="s">
        <v>198</v>
      </c>
      <c r="D40" s="10" t="s">
        <v>344</v>
      </c>
      <c r="E40" s="7">
        <v>3</v>
      </c>
      <c r="F40" s="7">
        <v>5.2</v>
      </c>
      <c r="G40" s="7">
        <v>6.8</v>
      </c>
      <c r="H40" s="7">
        <v>1.35</v>
      </c>
      <c r="I40" s="7">
        <v>1.75</v>
      </c>
      <c r="J40" s="22">
        <v>18.100000000000001</v>
      </c>
      <c r="K40" s="27">
        <v>24</v>
      </c>
      <c r="L40" s="7"/>
      <c r="M40" s="7"/>
      <c r="N40" s="43" t="s">
        <v>181</v>
      </c>
    </row>
    <row r="41" spans="1:14" s="2" customFormat="1" ht="15.4" customHeight="1" x14ac:dyDescent="0.25">
      <c r="A41" s="7">
        <v>26</v>
      </c>
      <c r="B41" s="44" t="s">
        <v>145</v>
      </c>
      <c r="C41" s="20" t="s">
        <v>193</v>
      </c>
      <c r="D41" s="10" t="s">
        <v>330</v>
      </c>
      <c r="E41" s="7">
        <v>2</v>
      </c>
      <c r="F41" s="7">
        <v>5.6</v>
      </c>
      <c r="G41" s="7">
        <v>6.8</v>
      </c>
      <c r="H41" s="7">
        <v>0.7</v>
      </c>
      <c r="I41" s="7">
        <v>2.5</v>
      </c>
      <c r="J41" s="22">
        <f>SUM(E41:I41)</f>
        <v>17.599999999999998</v>
      </c>
      <c r="K41" s="27">
        <v>25</v>
      </c>
      <c r="L41" s="7"/>
      <c r="M41" s="7"/>
      <c r="N41" s="44" t="s">
        <v>177</v>
      </c>
    </row>
    <row r="42" spans="1:14" s="2" customFormat="1" ht="15.75" customHeight="1" x14ac:dyDescent="0.25">
      <c r="A42" s="7">
        <v>27</v>
      </c>
      <c r="B42" s="43" t="s">
        <v>148</v>
      </c>
      <c r="C42" s="20" t="s">
        <v>88</v>
      </c>
      <c r="D42" s="10" t="s">
        <v>345</v>
      </c>
      <c r="E42" s="7">
        <v>1</v>
      </c>
      <c r="F42" s="7">
        <v>5.6</v>
      </c>
      <c r="G42" s="7">
        <v>6.4</v>
      </c>
      <c r="H42" s="7">
        <v>1.95</v>
      </c>
      <c r="I42" s="7">
        <v>2</v>
      </c>
      <c r="J42" s="22">
        <v>16.95</v>
      </c>
      <c r="K42" s="27">
        <v>26</v>
      </c>
      <c r="L42" s="7"/>
      <c r="M42" s="7"/>
      <c r="N42" s="44" t="s">
        <v>180</v>
      </c>
    </row>
    <row r="43" spans="1:14" s="2" customFormat="1" ht="15.75" customHeight="1" x14ac:dyDescent="0.25">
      <c r="A43" s="7">
        <v>28</v>
      </c>
      <c r="B43" s="43" t="s">
        <v>141</v>
      </c>
      <c r="C43" s="20" t="s">
        <v>26</v>
      </c>
      <c r="D43" s="10" t="s">
        <v>313</v>
      </c>
      <c r="E43" s="7">
        <v>2</v>
      </c>
      <c r="F43" s="7">
        <v>5.8</v>
      </c>
      <c r="G43" s="7">
        <v>5.6</v>
      </c>
      <c r="H43" s="7">
        <v>1.5</v>
      </c>
      <c r="I43" s="7">
        <v>2</v>
      </c>
      <c r="J43" s="58">
        <f t="shared" ref="J43:J49" si="1">SUM(E43:I43)</f>
        <v>16.899999999999999</v>
      </c>
      <c r="K43" s="27">
        <v>27</v>
      </c>
      <c r="L43" s="7"/>
      <c r="M43" s="7"/>
      <c r="N43" s="43" t="s">
        <v>172</v>
      </c>
    </row>
    <row r="44" spans="1:14" s="2" customFormat="1" ht="15.75" customHeight="1" x14ac:dyDescent="0.25">
      <c r="A44" s="7">
        <v>29</v>
      </c>
      <c r="B44" s="43" t="s">
        <v>162</v>
      </c>
      <c r="C44" s="20" t="s">
        <v>195</v>
      </c>
      <c r="D44" s="10" t="s">
        <v>320</v>
      </c>
      <c r="E44" s="7">
        <v>2</v>
      </c>
      <c r="F44" s="7">
        <v>6</v>
      </c>
      <c r="G44" s="7">
        <v>7.2</v>
      </c>
      <c r="H44" s="7">
        <v>1.4</v>
      </c>
      <c r="I44" s="7">
        <v>0.25</v>
      </c>
      <c r="J44" s="58">
        <f t="shared" si="1"/>
        <v>16.849999999999998</v>
      </c>
      <c r="K44" s="27">
        <v>28</v>
      </c>
      <c r="L44" s="7"/>
      <c r="M44" s="7"/>
      <c r="N44" s="43" t="s">
        <v>187</v>
      </c>
    </row>
    <row r="45" spans="1:14" s="2" customFormat="1" ht="15.4" customHeight="1" x14ac:dyDescent="0.25">
      <c r="A45" s="7">
        <v>30</v>
      </c>
      <c r="B45" s="43" t="s">
        <v>160</v>
      </c>
      <c r="C45" s="20" t="s">
        <v>24</v>
      </c>
      <c r="D45" s="10" t="s">
        <v>325</v>
      </c>
      <c r="E45" s="7">
        <v>2</v>
      </c>
      <c r="F45" s="7">
        <v>5.2</v>
      </c>
      <c r="G45" s="7">
        <v>6</v>
      </c>
      <c r="H45" s="7">
        <v>1.95</v>
      </c>
      <c r="I45" s="7">
        <v>0.75</v>
      </c>
      <c r="J45" s="22">
        <f t="shared" si="1"/>
        <v>15.899999999999999</v>
      </c>
      <c r="K45" s="27">
        <v>29</v>
      </c>
      <c r="L45" s="7"/>
      <c r="M45" s="7"/>
      <c r="N45" s="43" t="s">
        <v>185</v>
      </c>
    </row>
    <row r="46" spans="1:14" s="2" customFormat="1" ht="15.75" customHeight="1" x14ac:dyDescent="0.25">
      <c r="A46" s="7">
        <v>31</v>
      </c>
      <c r="B46" s="43" t="s">
        <v>146</v>
      </c>
      <c r="C46" s="20" t="s">
        <v>86</v>
      </c>
      <c r="D46" s="10" t="s">
        <v>341</v>
      </c>
      <c r="E46" s="7">
        <v>1</v>
      </c>
      <c r="F46" s="7">
        <v>5</v>
      </c>
      <c r="G46" s="7">
        <v>7.2</v>
      </c>
      <c r="H46" s="7">
        <v>0.4</v>
      </c>
      <c r="I46" s="7">
        <v>1.75</v>
      </c>
      <c r="J46" s="22">
        <f t="shared" si="1"/>
        <v>15.35</v>
      </c>
      <c r="K46" s="27">
        <v>30</v>
      </c>
      <c r="L46" s="7"/>
      <c r="M46" s="7"/>
      <c r="N46" s="43" t="s">
        <v>178</v>
      </c>
    </row>
    <row r="47" spans="1:14" s="2" customFormat="1" ht="15.4" customHeight="1" x14ac:dyDescent="0.25">
      <c r="A47" s="7">
        <v>32</v>
      </c>
      <c r="B47" s="43" t="s">
        <v>156</v>
      </c>
      <c r="C47" s="20" t="s">
        <v>100</v>
      </c>
      <c r="D47" s="10" t="s">
        <v>326</v>
      </c>
      <c r="E47" s="7">
        <v>2</v>
      </c>
      <c r="F47" s="7">
        <v>5</v>
      </c>
      <c r="G47" s="7">
        <v>6.8</v>
      </c>
      <c r="H47" s="7">
        <v>0.6</v>
      </c>
      <c r="I47" s="7">
        <v>0</v>
      </c>
      <c r="J47" s="22">
        <f t="shared" si="1"/>
        <v>14.4</v>
      </c>
      <c r="K47" s="27">
        <v>31</v>
      </c>
      <c r="L47" s="7"/>
      <c r="M47" s="7"/>
      <c r="N47" s="43" t="s">
        <v>129</v>
      </c>
    </row>
    <row r="48" spans="1:14" ht="15.75" customHeight="1" x14ac:dyDescent="0.25">
      <c r="A48" s="7">
        <v>33</v>
      </c>
      <c r="B48" s="43" t="s">
        <v>159</v>
      </c>
      <c r="C48" s="20" t="s">
        <v>23</v>
      </c>
      <c r="D48" s="10" t="s">
        <v>323</v>
      </c>
      <c r="E48" s="7">
        <v>1</v>
      </c>
      <c r="F48" s="7">
        <v>5.2</v>
      </c>
      <c r="G48" s="7">
        <v>7.6</v>
      </c>
      <c r="H48" s="7">
        <v>0.3</v>
      </c>
      <c r="I48" s="7">
        <v>0</v>
      </c>
      <c r="J48" s="22">
        <f t="shared" si="1"/>
        <v>14.100000000000001</v>
      </c>
      <c r="K48" s="27">
        <v>32</v>
      </c>
      <c r="L48" s="7"/>
      <c r="M48" s="7"/>
      <c r="N48" s="43" t="s">
        <v>184</v>
      </c>
    </row>
    <row r="49" spans="1:14" ht="15.75" x14ac:dyDescent="0.25">
      <c r="A49" s="7">
        <v>34</v>
      </c>
      <c r="B49" s="43" t="s">
        <v>171</v>
      </c>
      <c r="C49" s="20" t="s">
        <v>26</v>
      </c>
      <c r="D49" s="10" t="s">
        <v>314</v>
      </c>
      <c r="E49" s="7">
        <v>2</v>
      </c>
      <c r="F49" s="7">
        <v>4.5999999999999996</v>
      </c>
      <c r="G49" s="7">
        <v>5.6</v>
      </c>
      <c r="H49" s="7">
        <v>1.3</v>
      </c>
      <c r="I49" s="7">
        <v>0</v>
      </c>
      <c r="J49" s="58">
        <f t="shared" si="1"/>
        <v>13.5</v>
      </c>
      <c r="K49" s="27">
        <v>33</v>
      </c>
      <c r="L49" s="7"/>
      <c r="M49" s="7"/>
      <c r="N49" s="43" t="s">
        <v>109</v>
      </c>
    </row>
    <row r="50" spans="1:14" ht="15.75" x14ac:dyDescent="0.2">
      <c r="C50" s="85"/>
      <c r="D50" s="85"/>
      <c r="E50" s="85"/>
      <c r="F50" s="85"/>
      <c r="G50" s="79"/>
      <c r="H50" s="79"/>
      <c r="N50" s="47"/>
    </row>
    <row r="51" spans="1:14" ht="15.75" x14ac:dyDescent="0.25">
      <c r="B51" s="4" t="s">
        <v>15</v>
      </c>
      <c r="C51" s="71" t="s">
        <v>38</v>
      </c>
      <c r="D51" s="71"/>
      <c r="E51" s="71"/>
      <c r="F51" s="71"/>
      <c r="G51" s="79"/>
      <c r="H51" s="79"/>
    </row>
    <row r="52" spans="1:14" ht="15.75" x14ac:dyDescent="0.25">
      <c r="B52" s="4" t="s">
        <v>32</v>
      </c>
      <c r="C52" s="89" t="s">
        <v>39</v>
      </c>
      <c r="D52" s="89"/>
      <c r="E52" s="89"/>
      <c r="F52" s="89"/>
      <c r="G52" s="79"/>
      <c r="H52" s="79"/>
    </row>
    <row r="53" spans="1:14" ht="15.75" x14ac:dyDescent="0.25">
      <c r="B53" s="6" t="s">
        <v>16</v>
      </c>
      <c r="C53" s="72" t="s">
        <v>395</v>
      </c>
      <c r="D53" s="72"/>
      <c r="E53" s="72"/>
      <c r="F53" s="72"/>
      <c r="G53" s="79"/>
      <c r="H53" s="79"/>
    </row>
    <row r="54" spans="1:14" x14ac:dyDescent="0.2">
      <c r="C54" s="67" t="s">
        <v>394</v>
      </c>
      <c r="D54" s="67"/>
      <c r="E54" s="67"/>
      <c r="F54" s="67"/>
    </row>
    <row r="55" spans="1:14" x14ac:dyDescent="0.2">
      <c r="C55" s="67" t="s">
        <v>393</v>
      </c>
      <c r="D55" s="67"/>
      <c r="E55" s="67"/>
      <c r="F55" s="67"/>
    </row>
    <row r="56" spans="1:14" x14ac:dyDescent="0.2">
      <c r="C56" s="82"/>
      <c r="D56" s="82"/>
      <c r="E56" s="82"/>
      <c r="F56" s="82"/>
    </row>
    <row r="57" spans="1:14" x14ac:dyDescent="0.2">
      <c r="C57" s="28"/>
      <c r="D57" s="29"/>
      <c r="E57" s="25"/>
      <c r="F57" s="25"/>
    </row>
    <row r="58" spans="1:14" x14ac:dyDescent="0.2">
      <c r="C58" s="15"/>
    </row>
    <row r="59" spans="1:14" x14ac:dyDescent="0.2">
      <c r="C59" s="15"/>
    </row>
    <row r="60" spans="1:14" x14ac:dyDescent="0.2">
      <c r="C60" s="15"/>
    </row>
    <row r="61" spans="1:14" x14ac:dyDescent="0.2">
      <c r="C61" s="15"/>
    </row>
    <row r="62" spans="1:14" x14ac:dyDescent="0.2">
      <c r="C62" s="15"/>
    </row>
    <row r="63" spans="1:14" x14ac:dyDescent="0.2">
      <c r="C63" s="15"/>
    </row>
  </sheetData>
  <autoFilter ref="A13:N47" xr:uid="{00000000-0009-0000-0000-000002000000}">
    <sortState xmlns:xlrd2="http://schemas.microsoft.com/office/spreadsheetml/2017/richdata2" ref="A18:N49">
      <sortCondition ref="D13:D47"/>
    </sortState>
  </autoFilter>
  <mergeCells count="35">
    <mergeCell ref="A1:N1"/>
    <mergeCell ref="E13:E15"/>
    <mergeCell ref="L13:L15"/>
    <mergeCell ref="M13:M15"/>
    <mergeCell ref="F13:F15"/>
    <mergeCell ref="G13:G15"/>
    <mergeCell ref="H13:H15"/>
    <mergeCell ref="K13:K15"/>
    <mergeCell ref="I13:I15"/>
    <mergeCell ref="J13:J15"/>
    <mergeCell ref="B13:B15"/>
    <mergeCell ref="C13:C15"/>
    <mergeCell ref="D13:D15"/>
    <mergeCell ref="A2:N2"/>
    <mergeCell ref="A3:N3"/>
    <mergeCell ref="A4:N4"/>
    <mergeCell ref="A5:N5"/>
    <mergeCell ref="N13:N15"/>
    <mergeCell ref="A8:M8"/>
    <mergeCell ref="C53:F53"/>
    <mergeCell ref="C54:F54"/>
    <mergeCell ref="G50:H50"/>
    <mergeCell ref="G52:H52"/>
    <mergeCell ref="C52:F52"/>
    <mergeCell ref="C50:F50"/>
    <mergeCell ref="C51:F51"/>
    <mergeCell ref="G51:H51"/>
    <mergeCell ref="C55:F55"/>
    <mergeCell ref="C56:F56"/>
    <mergeCell ref="G53:H53"/>
    <mergeCell ref="A6:K6"/>
    <mergeCell ref="A7:H7"/>
    <mergeCell ref="A9:M9"/>
    <mergeCell ref="A11:M11"/>
    <mergeCell ref="A13:A15"/>
  </mergeCells>
  <pageMargins left="0.19685039370078741" right="0.19685039370078741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0"/>
  <sheetViews>
    <sheetView zoomScale="90" zoomScaleNormal="90" workbookViewId="0">
      <selection sqref="A1:N1"/>
    </sheetView>
  </sheetViews>
  <sheetFormatPr defaultRowHeight="12.75" x14ac:dyDescent="0.2"/>
  <cols>
    <col min="1" max="1" width="4.7109375" customWidth="1"/>
    <col min="2" max="2" width="43.42578125" customWidth="1"/>
    <col min="3" max="3" width="31.28515625" customWidth="1"/>
    <col min="4" max="4" width="9.28515625" style="5" customWidth="1"/>
    <col min="7" max="7" width="12" customWidth="1"/>
    <col min="8" max="8" width="9.28515625" style="5" customWidth="1"/>
    <col min="13" max="13" width="9.7109375" style="17" customWidth="1"/>
    <col min="14" max="14" width="41.140625" customWidth="1"/>
  </cols>
  <sheetData>
    <row r="1" spans="1:14" s="12" customFormat="1" ht="18.7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2" customFormat="1" ht="18.75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2" customFormat="1" ht="18.75" x14ac:dyDescent="0.3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2" customFormat="1" ht="18.75" x14ac:dyDescent="0.3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2" customFormat="1" ht="18.75" x14ac:dyDescent="0.3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2" customFormat="1" ht="18.75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M6" s="16"/>
    </row>
    <row r="7" spans="1:14" s="70" customFormat="1" ht="18.75" x14ac:dyDescent="0.3">
      <c r="A7" s="70" t="s">
        <v>35</v>
      </c>
    </row>
    <row r="8" spans="1:14" s="12" customFormat="1" ht="18.75" x14ac:dyDescent="0.3">
      <c r="A8" s="70" t="s">
        <v>36</v>
      </c>
      <c r="B8" s="70"/>
      <c r="C8" s="70"/>
      <c r="D8" s="70"/>
      <c r="E8" s="70"/>
      <c r="F8" s="70"/>
      <c r="G8" s="70"/>
      <c r="H8" s="70"/>
      <c r="M8" s="16"/>
    </row>
    <row r="9" spans="1:14" s="12" customFormat="1" ht="18.75" x14ac:dyDescent="0.3">
      <c r="A9" s="70" t="s">
        <v>388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4" s="12" customFormat="1" ht="18.75" x14ac:dyDescent="0.3">
      <c r="D10" s="13"/>
      <c r="H10" s="13"/>
      <c r="M10" s="16"/>
    </row>
    <row r="11" spans="1:14" s="12" customFormat="1" ht="18.75" x14ac:dyDescent="0.3">
      <c r="A11" s="70" t="s">
        <v>45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4" s="12" customFormat="1" ht="18.75" x14ac:dyDescent="0.3">
      <c r="D12" s="13"/>
      <c r="H12" s="13"/>
      <c r="M12" s="16"/>
    </row>
    <row r="13" spans="1:14" ht="12.75" customHeight="1" x14ac:dyDescent="0.2">
      <c r="A13" s="74" t="s">
        <v>3</v>
      </c>
      <c r="B13" s="74" t="s">
        <v>4</v>
      </c>
      <c r="C13" s="73" t="s">
        <v>5</v>
      </c>
      <c r="D13" s="78" t="s">
        <v>6</v>
      </c>
      <c r="E13" s="73" t="s">
        <v>7</v>
      </c>
      <c r="F13" s="73" t="s">
        <v>8</v>
      </c>
      <c r="G13" s="73" t="s">
        <v>9</v>
      </c>
      <c r="H13" s="78" t="s">
        <v>17</v>
      </c>
      <c r="I13" s="75" t="s">
        <v>18</v>
      </c>
      <c r="J13" s="77" t="s">
        <v>10</v>
      </c>
      <c r="K13" s="73" t="s">
        <v>11</v>
      </c>
      <c r="L13" s="73" t="s">
        <v>12</v>
      </c>
      <c r="M13" s="74" t="s">
        <v>13</v>
      </c>
      <c r="N13" s="80" t="s">
        <v>14</v>
      </c>
    </row>
    <row r="14" spans="1:14" ht="12.75" customHeight="1" x14ac:dyDescent="0.2">
      <c r="A14" s="74"/>
      <c r="B14" s="74"/>
      <c r="C14" s="73"/>
      <c r="D14" s="78"/>
      <c r="E14" s="73"/>
      <c r="F14" s="73"/>
      <c r="G14" s="73"/>
      <c r="H14" s="78"/>
      <c r="I14" s="92"/>
      <c r="J14" s="77"/>
      <c r="K14" s="73"/>
      <c r="L14" s="73"/>
      <c r="M14" s="74"/>
      <c r="N14" s="80"/>
    </row>
    <row r="15" spans="1:14" ht="48" customHeight="1" x14ac:dyDescent="0.2">
      <c r="A15" s="86"/>
      <c r="B15" s="86"/>
      <c r="C15" s="90"/>
      <c r="D15" s="91"/>
      <c r="E15" s="90"/>
      <c r="F15" s="90"/>
      <c r="G15" s="90"/>
      <c r="H15" s="91"/>
      <c r="I15" s="93"/>
      <c r="J15" s="94"/>
      <c r="K15" s="90"/>
      <c r="L15" s="90"/>
      <c r="M15" s="86"/>
      <c r="N15" s="95"/>
    </row>
    <row r="16" spans="1:14" s="2" customFormat="1" ht="15.75" customHeight="1" x14ac:dyDescent="0.25">
      <c r="A16" s="57">
        <v>1</v>
      </c>
      <c r="B16" s="38" t="s">
        <v>62</v>
      </c>
      <c r="C16" s="40" t="s">
        <v>89</v>
      </c>
      <c r="D16" s="10" t="s">
        <v>349</v>
      </c>
      <c r="E16" s="7">
        <v>2</v>
      </c>
      <c r="F16" s="7">
        <v>9.8000000000000007</v>
      </c>
      <c r="G16" s="7">
        <v>10</v>
      </c>
      <c r="H16" s="7">
        <v>7</v>
      </c>
      <c r="I16" s="7">
        <v>7.62</v>
      </c>
      <c r="J16" s="22">
        <f t="shared" ref="J16:J51" si="0">SUM(E16:I16)</f>
        <v>36.42</v>
      </c>
      <c r="K16" s="7">
        <v>1</v>
      </c>
      <c r="L16" s="1"/>
      <c r="M16" s="7">
        <v>1</v>
      </c>
      <c r="N16" s="38" t="s">
        <v>118</v>
      </c>
    </row>
    <row r="17" spans="1:14" s="2" customFormat="1" ht="15.75" customHeight="1" x14ac:dyDescent="0.25">
      <c r="A17" s="7">
        <v>2</v>
      </c>
      <c r="B17" s="38" t="s">
        <v>46</v>
      </c>
      <c r="C17" s="39" t="s">
        <v>21</v>
      </c>
      <c r="D17" s="10" t="s">
        <v>361</v>
      </c>
      <c r="E17" s="3">
        <v>6</v>
      </c>
      <c r="F17" s="3">
        <v>7.8</v>
      </c>
      <c r="G17" s="3">
        <v>8.4</v>
      </c>
      <c r="H17" s="3">
        <v>5</v>
      </c>
      <c r="I17" s="3">
        <v>6.46</v>
      </c>
      <c r="J17" s="22">
        <f t="shared" si="0"/>
        <v>33.660000000000004</v>
      </c>
      <c r="K17" s="7">
        <v>2</v>
      </c>
      <c r="L17" s="1"/>
      <c r="M17" s="7">
        <v>1</v>
      </c>
      <c r="N17" s="38" t="s">
        <v>108</v>
      </c>
    </row>
    <row r="18" spans="1:14" s="2" customFormat="1" ht="15.75" customHeight="1" x14ac:dyDescent="0.25">
      <c r="A18" s="7">
        <v>3</v>
      </c>
      <c r="B18" s="38" t="s">
        <v>52</v>
      </c>
      <c r="C18" s="39" t="s">
        <v>26</v>
      </c>
      <c r="D18" s="10" t="s">
        <v>380</v>
      </c>
      <c r="E18" s="7">
        <v>9</v>
      </c>
      <c r="F18" s="7">
        <v>7</v>
      </c>
      <c r="G18" s="7">
        <v>6.8</v>
      </c>
      <c r="H18" s="7">
        <v>2</v>
      </c>
      <c r="I18" s="7">
        <v>7.2</v>
      </c>
      <c r="J18" s="22">
        <f t="shared" si="0"/>
        <v>32</v>
      </c>
      <c r="K18" s="7">
        <v>3</v>
      </c>
      <c r="L18" s="1"/>
      <c r="M18" s="7">
        <v>1</v>
      </c>
      <c r="N18" s="38" t="s">
        <v>110</v>
      </c>
    </row>
    <row r="19" spans="1:14" s="2" customFormat="1" ht="15.75" customHeight="1" x14ac:dyDescent="0.25">
      <c r="A19" s="7">
        <v>4</v>
      </c>
      <c r="B19" s="38" t="s">
        <v>76</v>
      </c>
      <c r="C19" s="40" t="s">
        <v>102</v>
      </c>
      <c r="D19" s="10" t="s">
        <v>374</v>
      </c>
      <c r="E19" s="7">
        <v>3</v>
      </c>
      <c r="F19" s="7">
        <v>8.6</v>
      </c>
      <c r="G19" s="7">
        <v>10</v>
      </c>
      <c r="H19" s="7">
        <v>4</v>
      </c>
      <c r="I19" s="7">
        <v>6.32</v>
      </c>
      <c r="J19" s="22">
        <f t="shared" si="0"/>
        <v>31.92</v>
      </c>
      <c r="K19" s="7">
        <v>4</v>
      </c>
      <c r="L19" s="1"/>
      <c r="M19" s="7">
        <v>2</v>
      </c>
      <c r="N19" s="38" t="s">
        <v>132</v>
      </c>
    </row>
    <row r="20" spans="1:14" s="2" customFormat="1" ht="15.75" customHeight="1" x14ac:dyDescent="0.25">
      <c r="A20" s="7">
        <v>5</v>
      </c>
      <c r="B20" s="38" t="s">
        <v>74</v>
      </c>
      <c r="C20" s="40" t="s">
        <v>25</v>
      </c>
      <c r="D20" s="10" t="s">
        <v>371</v>
      </c>
      <c r="E20" s="7">
        <v>6</v>
      </c>
      <c r="F20" s="7">
        <v>7.4</v>
      </c>
      <c r="G20" s="7">
        <v>5.2</v>
      </c>
      <c r="H20" s="7">
        <v>6</v>
      </c>
      <c r="I20" s="7">
        <v>6.62</v>
      </c>
      <c r="J20" s="22">
        <f t="shared" si="0"/>
        <v>31.220000000000002</v>
      </c>
      <c r="K20" s="7">
        <v>5</v>
      </c>
      <c r="L20" s="1"/>
      <c r="M20" s="7">
        <v>2</v>
      </c>
      <c r="N20" s="38" t="s">
        <v>130</v>
      </c>
    </row>
    <row r="21" spans="1:14" s="2" customFormat="1" ht="15" customHeight="1" x14ac:dyDescent="0.25">
      <c r="A21" s="7">
        <v>6</v>
      </c>
      <c r="B21" s="38" t="s">
        <v>79</v>
      </c>
      <c r="C21" s="40" t="s">
        <v>105</v>
      </c>
      <c r="D21" s="10" t="s">
        <v>375</v>
      </c>
      <c r="E21" s="7">
        <v>5</v>
      </c>
      <c r="F21" s="7">
        <v>6.2</v>
      </c>
      <c r="G21" s="7">
        <v>7.2</v>
      </c>
      <c r="H21" s="7">
        <v>6</v>
      </c>
      <c r="I21" s="7">
        <v>5.8</v>
      </c>
      <c r="J21" s="22">
        <f t="shared" si="0"/>
        <v>30.2</v>
      </c>
      <c r="K21" s="7">
        <v>6</v>
      </c>
      <c r="L21" s="1"/>
      <c r="M21" s="7">
        <v>2</v>
      </c>
      <c r="N21" s="38" t="s">
        <v>135</v>
      </c>
    </row>
    <row r="22" spans="1:14" s="2" customFormat="1" ht="15.75" customHeight="1" x14ac:dyDescent="0.25">
      <c r="A22" s="7">
        <v>7</v>
      </c>
      <c r="B22" s="38" t="s">
        <v>69</v>
      </c>
      <c r="C22" s="40" t="s">
        <v>96</v>
      </c>
      <c r="D22" s="10" t="s">
        <v>362</v>
      </c>
      <c r="E22" s="7">
        <v>4</v>
      </c>
      <c r="F22" s="7">
        <v>9</v>
      </c>
      <c r="G22" s="7">
        <v>7.2</v>
      </c>
      <c r="H22" s="7">
        <v>3</v>
      </c>
      <c r="I22" s="7">
        <v>6.5</v>
      </c>
      <c r="J22" s="22">
        <f t="shared" si="0"/>
        <v>29.7</v>
      </c>
      <c r="K22" s="7">
        <v>7</v>
      </c>
      <c r="L22" s="1"/>
      <c r="M22" s="7">
        <v>2</v>
      </c>
      <c r="N22" s="38" t="s">
        <v>125</v>
      </c>
    </row>
    <row r="23" spans="1:14" s="2" customFormat="1" ht="15.75" customHeight="1" x14ac:dyDescent="0.25">
      <c r="A23" s="7">
        <v>8</v>
      </c>
      <c r="B23" s="38" t="s">
        <v>64</v>
      </c>
      <c r="C23" s="40" t="s">
        <v>91</v>
      </c>
      <c r="D23" s="10" t="s">
        <v>347</v>
      </c>
      <c r="E23" s="7">
        <v>4</v>
      </c>
      <c r="F23" s="7">
        <v>6.2</v>
      </c>
      <c r="G23" s="7">
        <v>7.2</v>
      </c>
      <c r="H23" s="7">
        <v>5</v>
      </c>
      <c r="I23" s="24">
        <v>6.4</v>
      </c>
      <c r="J23" s="22">
        <f t="shared" si="0"/>
        <v>28.799999999999997</v>
      </c>
      <c r="K23" s="7">
        <v>8</v>
      </c>
      <c r="L23" s="3"/>
      <c r="M23" s="7">
        <v>2</v>
      </c>
      <c r="N23" s="38" t="s">
        <v>120</v>
      </c>
    </row>
    <row r="24" spans="1:14" s="2" customFormat="1" ht="14.25" customHeight="1" x14ac:dyDescent="0.25">
      <c r="A24" s="7">
        <v>9</v>
      </c>
      <c r="B24" s="38" t="s">
        <v>58</v>
      </c>
      <c r="C24" s="39" t="s">
        <v>85</v>
      </c>
      <c r="D24" s="10" t="s">
        <v>353</v>
      </c>
      <c r="E24" s="7">
        <v>6</v>
      </c>
      <c r="F24" s="7">
        <v>6.4</v>
      </c>
      <c r="G24" s="7">
        <v>6.4</v>
      </c>
      <c r="H24" s="7">
        <v>3</v>
      </c>
      <c r="I24" s="7">
        <v>6.06</v>
      </c>
      <c r="J24" s="22">
        <f t="shared" si="0"/>
        <v>27.86</v>
      </c>
      <c r="K24" s="7">
        <v>9</v>
      </c>
      <c r="L24" s="3"/>
      <c r="M24" s="7">
        <v>3</v>
      </c>
      <c r="N24" s="38" t="s">
        <v>114</v>
      </c>
    </row>
    <row r="25" spans="1:14" s="2" customFormat="1" ht="15.75" customHeight="1" x14ac:dyDescent="0.25">
      <c r="A25" s="7">
        <v>10</v>
      </c>
      <c r="B25" s="38" t="s">
        <v>77</v>
      </c>
      <c r="C25" s="40" t="s">
        <v>103</v>
      </c>
      <c r="D25" s="10" t="s">
        <v>379</v>
      </c>
      <c r="E25" s="7">
        <v>2</v>
      </c>
      <c r="F25" s="7">
        <v>7.2</v>
      </c>
      <c r="G25" s="7">
        <v>7.6</v>
      </c>
      <c r="H25" s="7">
        <v>4</v>
      </c>
      <c r="I25" s="7">
        <v>6.66</v>
      </c>
      <c r="J25" s="22">
        <f t="shared" si="0"/>
        <v>27.459999999999997</v>
      </c>
      <c r="K25" s="7">
        <v>10</v>
      </c>
      <c r="L25" s="1"/>
      <c r="M25" s="7">
        <v>3</v>
      </c>
      <c r="N25" s="38" t="s">
        <v>133</v>
      </c>
    </row>
    <row r="26" spans="1:14" s="2" customFormat="1" ht="15.75" customHeight="1" x14ac:dyDescent="0.25">
      <c r="A26" s="7">
        <v>11</v>
      </c>
      <c r="B26" s="38" t="s">
        <v>49</v>
      </c>
      <c r="C26" s="39" t="s">
        <v>26</v>
      </c>
      <c r="D26" s="10" t="s">
        <v>358</v>
      </c>
      <c r="E26" s="7">
        <v>6</v>
      </c>
      <c r="F26" s="7">
        <v>6</v>
      </c>
      <c r="G26" s="7">
        <v>5.6</v>
      </c>
      <c r="H26" s="7">
        <v>3</v>
      </c>
      <c r="I26" s="7">
        <v>6.78</v>
      </c>
      <c r="J26" s="22">
        <f t="shared" si="0"/>
        <v>27.380000000000003</v>
      </c>
      <c r="K26" s="7">
        <v>11</v>
      </c>
      <c r="L26" s="1"/>
      <c r="M26" s="7">
        <v>3</v>
      </c>
      <c r="N26" s="38" t="s">
        <v>110</v>
      </c>
    </row>
    <row r="27" spans="1:14" s="2" customFormat="1" ht="15.75" customHeight="1" x14ac:dyDescent="0.25">
      <c r="A27" s="7">
        <v>12</v>
      </c>
      <c r="B27" s="38" t="s">
        <v>81</v>
      </c>
      <c r="C27" s="42" t="s">
        <v>107</v>
      </c>
      <c r="D27" s="10" t="s">
        <v>378</v>
      </c>
      <c r="E27" s="7">
        <v>4</v>
      </c>
      <c r="F27" s="7">
        <v>7.6</v>
      </c>
      <c r="G27" s="7">
        <v>5.6</v>
      </c>
      <c r="H27" s="7">
        <v>4</v>
      </c>
      <c r="I27" s="7">
        <v>6.04</v>
      </c>
      <c r="J27" s="22">
        <f t="shared" si="0"/>
        <v>27.24</v>
      </c>
      <c r="K27" s="7">
        <v>12</v>
      </c>
      <c r="L27" s="1"/>
      <c r="M27" s="7">
        <v>3</v>
      </c>
      <c r="N27" s="38" t="s">
        <v>137</v>
      </c>
    </row>
    <row r="28" spans="1:14" s="2" customFormat="1" ht="15.75" customHeight="1" x14ac:dyDescent="0.25">
      <c r="A28" s="7">
        <v>13</v>
      </c>
      <c r="B28" s="38" t="s">
        <v>75</v>
      </c>
      <c r="C28" s="40" t="s">
        <v>101</v>
      </c>
      <c r="D28" s="10" t="s">
        <v>377</v>
      </c>
      <c r="E28" s="7">
        <v>6</v>
      </c>
      <c r="F28" s="7">
        <v>4.8</v>
      </c>
      <c r="G28" s="7">
        <v>6.8</v>
      </c>
      <c r="H28" s="7">
        <v>3</v>
      </c>
      <c r="I28" s="24">
        <v>6.52</v>
      </c>
      <c r="J28" s="22">
        <f t="shared" si="0"/>
        <v>27.12</v>
      </c>
      <c r="K28" s="7">
        <v>13</v>
      </c>
      <c r="L28" s="3"/>
      <c r="M28" s="3">
        <v>3</v>
      </c>
      <c r="N28" s="38" t="s">
        <v>131</v>
      </c>
    </row>
    <row r="29" spans="1:14" s="2" customFormat="1" ht="15.75" customHeight="1" x14ac:dyDescent="0.25">
      <c r="A29" s="7">
        <v>14</v>
      </c>
      <c r="B29" s="38" t="s">
        <v>54</v>
      </c>
      <c r="C29" s="40" t="s">
        <v>82</v>
      </c>
      <c r="D29" s="10" t="s">
        <v>357</v>
      </c>
      <c r="E29" s="7">
        <v>7</v>
      </c>
      <c r="F29" s="7">
        <v>7</v>
      </c>
      <c r="G29" s="23">
        <v>4.8</v>
      </c>
      <c r="H29" s="7">
        <v>3</v>
      </c>
      <c r="I29" s="7">
        <v>5.24</v>
      </c>
      <c r="J29" s="22">
        <f t="shared" si="0"/>
        <v>27.04</v>
      </c>
      <c r="K29" s="7">
        <v>14</v>
      </c>
      <c r="L29" s="1"/>
      <c r="M29" s="7">
        <v>3</v>
      </c>
      <c r="N29" s="38" t="s">
        <v>111</v>
      </c>
    </row>
    <row r="30" spans="1:14" s="2" customFormat="1" ht="15.75" customHeight="1" x14ac:dyDescent="0.25">
      <c r="A30" s="7">
        <v>15</v>
      </c>
      <c r="B30" s="38" t="s">
        <v>50</v>
      </c>
      <c r="C30" s="39" t="s">
        <v>26</v>
      </c>
      <c r="D30" s="10" t="s">
        <v>370</v>
      </c>
      <c r="E30" s="7">
        <v>6</v>
      </c>
      <c r="F30" s="7">
        <v>6</v>
      </c>
      <c r="G30" s="7">
        <v>5.2</v>
      </c>
      <c r="H30" s="7">
        <v>3</v>
      </c>
      <c r="I30" s="7">
        <v>6.78</v>
      </c>
      <c r="J30" s="22">
        <f t="shared" si="0"/>
        <v>26.98</v>
      </c>
      <c r="K30" s="7">
        <v>15</v>
      </c>
      <c r="L30" s="1"/>
      <c r="M30" s="7">
        <v>3</v>
      </c>
      <c r="N30" s="38" t="s">
        <v>109</v>
      </c>
    </row>
    <row r="31" spans="1:14" s="2" customFormat="1" ht="15.75" customHeight="1" x14ac:dyDescent="0.25">
      <c r="A31" s="7">
        <v>16</v>
      </c>
      <c r="B31" s="38" t="s">
        <v>71</v>
      </c>
      <c r="C31" s="40" t="s">
        <v>98</v>
      </c>
      <c r="D31" s="10" t="s">
        <v>364</v>
      </c>
      <c r="E31" s="7">
        <v>6</v>
      </c>
      <c r="F31" s="7">
        <v>6.4</v>
      </c>
      <c r="G31" s="7">
        <v>6</v>
      </c>
      <c r="H31" s="7">
        <v>3</v>
      </c>
      <c r="I31" s="7">
        <v>5.34</v>
      </c>
      <c r="J31" s="22">
        <f t="shared" si="0"/>
        <v>26.74</v>
      </c>
      <c r="K31" s="7">
        <v>16</v>
      </c>
      <c r="L31" s="1"/>
      <c r="M31" s="7">
        <v>3</v>
      </c>
      <c r="N31" s="38" t="s">
        <v>127</v>
      </c>
    </row>
    <row r="32" spans="1:14" s="2" customFormat="1" ht="15.75" customHeight="1" x14ac:dyDescent="0.25">
      <c r="A32" s="7">
        <v>17</v>
      </c>
      <c r="B32" s="38" t="s">
        <v>78</v>
      </c>
      <c r="C32" s="40" t="s">
        <v>104</v>
      </c>
      <c r="D32" s="10" t="s">
        <v>382</v>
      </c>
      <c r="E32" s="7">
        <v>3</v>
      </c>
      <c r="F32" s="7">
        <v>6.8</v>
      </c>
      <c r="G32" s="7">
        <v>6.8</v>
      </c>
      <c r="H32" s="7">
        <v>3</v>
      </c>
      <c r="I32" s="7">
        <v>7.06</v>
      </c>
      <c r="J32" s="22">
        <f t="shared" si="0"/>
        <v>26.66</v>
      </c>
      <c r="K32" s="7">
        <v>17</v>
      </c>
      <c r="L32" s="1"/>
      <c r="M32" s="7">
        <v>3</v>
      </c>
      <c r="N32" s="38" t="s">
        <v>134</v>
      </c>
    </row>
    <row r="33" spans="1:14" s="2" customFormat="1" ht="15.75" customHeight="1" x14ac:dyDescent="0.25">
      <c r="A33" s="7">
        <v>18</v>
      </c>
      <c r="B33" s="38" t="s">
        <v>73</v>
      </c>
      <c r="C33" s="40" t="s">
        <v>100</v>
      </c>
      <c r="D33" s="10" t="s">
        <v>369</v>
      </c>
      <c r="E33" s="7">
        <v>4</v>
      </c>
      <c r="F33" s="7">
        <v>5.4</v>
      </c>
      <c r="G33" s="7">
        <v>6</v>
      </c>
      <c r="H33" s="7">
        <v>4</v>
      </c>
      <c r="I33" s="7">
        <v>6.8</v>
      </c>
      <c r="J33" s="22">
        <f t="shared" si="0"/>
        <v>26.2</v>
      </c>
      <c r="K33" s="7">
        <v>18</v>
      </c>
      <c r="L33" s="1"/>
      <c r="M33" s="7">
        <v>3</v>
      </c>
      <c r="N33" s="38" t="s">
        <v>129</v>
      </c>
    </row>
    <row r="34" spans="1:14" s="2" customFormat="1" ht="15.75" customHeight="1" x14ac:dyDescent="0.25">
      <c r="A34" s="7">
        <v>19</v>
      </c>
      <c r="B34" s="38" t="s">
        <v>60</v>
      </c>
      <c r="C34" s="40" t="s">
        <v>87</v>
      </c>
      <c r="D34" s="10" t="s">
        <v>351</v>
      </c>
      <c r="E34" s="7">
        <v>6</v>
      </c>
      <c r="F34" s="7">
        <v>5.6</v>
      </c>
      <c r="G34" s="7">
        <v>6</v>
      </c>
      <c r="H34" s="7">
        <v>1</v>
      </c>
      <c r="I34" s="24">
        <v>6.8</v>
      </c>
      <c r="J34" s="22">
        <f t="shared" si="0"/>
        <v>25.400000000000002</v>
      </c>
      <c r="K34" s="7">
        <v>19</v>
      </c>
      <c r="L34" s="3"/>
      <c r="M34" s="7"/>
      <c r="N34" s="38" t="s">
        <v>116</v>
      </c>
    </row>
    <row r="35" spans="1:14" s="2" customFormat="1" ht="16.5" customHeight="1" x14ac:dyDescent="0.25">
      <c r="A35" s="7">
        <v>20</v>
      </c>
      <c r="B35" s="41" t="s">
        <v>80</v>
      </c>
      <c r="C35" s="42" t="s">
        <v>106</v>
      </c>
      <c r="D35" s="10" t="s">
        <v>373</v>
      </c>
      <c r="E35" s="7">
        <v>8.75</v>
      </c>
      <c r="F35" s="7">
        <v>5.2</v>
      </c>
      <c r="G35" s="7">
        <v>4.4000000000000004</v>
      </c>
      <c r="H35" s="7">
        <v>1.1000000000000001</v>
      </c>
      <c r="I35" s="7">
        <v>5.62</v>
      </c>
      <c r="J35" s="22">
        <f t="shared" si="0"/>
        <v>25.070000000000004</v>
      </c>
      <c r="K35" s="7">
        <v>20</v>
      </c>
      <c r="L35" s="1"/>
      <c r="M35" s="7"/>
      <c r="N35" s="41" t="s">
        <v>136</v>
      </c>
    </row>
    <row r="36" spans="1:14" s="2" customFormat="1" ht="15.75" x14ac:dyDescent="0.25">
      <c r="A36" s="7">
        <v>21</v>
      </c>
      <c r="B36" s="38" t="s">
        <v>47</v>
      </c>
      <c r="C36" s="39" t="s">
        <v>26</v>
      </c>
      <c r="D36" s="10" t="s">
        <v>360</v>
      </c>
      <c r="E36" s="7">
        <v>3</v>
      </c>
      <c r="F36" s="7">
        <v>5.8</v>
      </c>
      <c r="G36" s="7">
        <v>6.4</v>
      </c>
      <c r="H36" s="7">
        <v>3</v>
      </c>
      <c r="I36" s="7">
        <v>6.46</v>
      </c>
      <c r="J36" s="22">
        <f t="shared" si="0"/>
        <v>24.660000000000004</v>
      </c>
      <c r="K36" s="7">
        <v>21</v>
      </c>
      <c r="L36" s="1"/>
      <c r="M36" s="7"/>
      <c r="N36" s="38" t="s">
        <v>109</v>
      </c>
    </row>
    <row r="37" spans="1:14" s="2" customFormat="1" ht="15.75" customHeight="1" x14ac:dyDescent="0.25">
      <c r="A37" s="7">
        <v>22</v>
      </c>
      <c r="B37" s="38" t="s">
        <v>70</v>
      </c>
      <c r="C37" s="40" t="s">
        <v>97</v>
      </c>
      <c r="D37" s="10" t="s">
        <v>368</v>
      </c>
      <c r="E37" s="7">
        <v>3</v>
      </c>
      <c r="F37" s="7">
        <v>6</v>
      </c>
      <c r="G37" s="7">
        <v>5.6</v>
      </c>
      <c r="H37" s="7">
        <v>4</v>
      </c>
      <c r="I37" s="7">
        <v>5.8</v>
      </c>
      <c r="J37" s="22">
        <f t="shared" si="0"/>
        <v>24.400000000000002</v>
      </c>
      <c r="K37" s="7">
        <v>22</v>
      </c>
      <c r="L37" s="1"/>
      <c r="M37" s="7"/>
      <c r="N37" s="38" t="s">
        <v>126</v>
      </c>
    </row>
    <row r="38" spans="1:14" s="2" customFormat="1" ht="15.75" customHeight="1" x14ac:dyDescent="0.25">
      <c r="A38" s="7">
        <v>23</v>
      </c>
      <c r="B38" s="41" t="s">
        <v>63</v>
      </c>
      <c r="C38" s="39" t="s">
        <v>90</v>
      </c>
      <c r="D38" s="10" t="s">
        <v>348</v>
      </c>
      <c r="E38" s="7">
        <v>3</v>
      </c>
      <c r="F38" s="7">
        <v>6.2</v>
      </c>
      <c r="G38" s="7">
        <v>4.8</v>
      </c>
      <c r="H38" s="7">
        <v>3</v>
      </c>
      <c r="I38" s="7">
        <v>7.22</v>
      </c>
      <c r="J38" s="22">
        <f t="shared" si="0"/>
        <v>24.22</v>
      </c>
      <c r="K38" s="7">
        <v>23</v>
      </c>
      <c r="L38" s="1"/>
      <c r="M38" s="7"/>
      <c r="N38" s="41" t="s">
        <v>119</v>
      </c>
    </row>
    <row r="39" spans="1:14" s="2" customFormat="1" ht="15.75" customHeight="1" x14ac:dyDescent="0.25">
      <c r="A39" s="7">
        <v>24</v>
      </c>
      <c r="B39" s="38" t="s">
        <v>55</v>
      </c>
      <c r="C39" s="40" t="s">
        <v>82</v>
      </c>
      <c r="D39" s="10" t="s">
        <v>356</v>
      </c>
      <c r="E39" s="7">
        <v>3</v>
      </c>
      <c r="F39" s="7">
        <v>6.6</v>
      </c>
      <c r="G39" s="7">
        <v>7.2</v>
      </c>
      <c r="H39" s="7">
        <v>2</v>
      </c>
      <c r="I39" s="7">
        <v>4.78</v>
      </c>
      <c r="J39" s="22">
        <f t="shared" si="0"/>
        <v>23.580000000000002</v>
      </c>
      <c r="K39" s="7">
        <v>24</v>
      </c>
      <c r="L39" s="1"/>
      <c r="M39" s="7"/>
      <c r="N39" s="38" t="s">
        <v>111</v>
      </c>
    </row>
    <row r="40" spans="1:14" s="2" customFormat="1" ht="15.75" customHeight="1" x14ac:dyDescent="0.25">
      <c r="A40" s="7">
        <v>25</v>
      </c>
      <c r="B40" s="38" t="s">
        <v>48</v>
      </c>
      <c r="C40" s="39" t="s">
        <v>26</v>
      </c>
      <c r="D40" s="10" t="s">
        <v>359</v>
      </c>
      <c r="E40" s="7">
        <v>3</v>
      </c>
      <c r="F40" s="7">
        <v>5.8</v>
      </c>
      <c r="G40" s="7">
        <v>6.4</v>
      </c>
      <c r="H40" s="7">
        <v>2</v>
      </c>
      <c r="I40" s="7">
        <v>6.2</v>
      </c>
      <c r="J40" s="22">
        <f t="shared" si="0"/>
        <v>23.400000000000002</v>
      </c>
      <c r="K40" s="7">
        <v>25</v>
      </c>
      <c r="L40" s="1"/>
      <c r="M40" s="7"/>
      <c r="N40" s="38" t="s">
        <v>110</v>
      </c>
    </row>
    <row r="41" spans="1:14" s="2" customFormat="1" ht="15.75" customHeight="1" x14ac:dyDescent="0.25">
      <c r="A41" s="7">
        <v>26</v>
      </c>
      <c r="B41" s="38" t="s">
        <v>65</v>
      </c>
      <c r="C41" s="40" t="s">
        <v>92</v>
      </c>
      <c r="D41" s="10" t="s">
        <v>372</v>
      </c>
      <c r="E41" s="7">
        <v>4</v>
      </c>
      <c r="F41" s="7">
        <v>5.2</v>
      </c>
      <c r="G41" s="7">
        <v>6</v>
      </c>
      <c r="H41" s="7">
        <v>2</v>
      </c>
      <c r="I41" s="7">
        <v>6.2</v>
      </c>
      <c r="J41" s="22">
        <f t="shared" si="0"/>
        <v>23.4</v>
      </c>
      <c r="K41" s="7">
        <v>26</v>
      </c>
      <c r="L41" s="3"/>
      <c r="M41" s="7"/>
      <c r="N41" s="38" t="s">
        <v>121</v>
      </c>
    </row>
    <row r="42" spans="1:14" s="2" customFormat="1" ht="15.75" customHeight="1" x14ac:dyDescent="0.25">
      <c r="A42" s="7">
        <v>27</v>
      </c>
      <c r="B42" s="38" t="s">
        <v>66</v>
      </c>
      <c r="C42" s="40" t="s">
        <v>93</v>
      </c>
      <c r="D42" s="10" t="s">
        <v>363</v>
      </c>
      <c r="E42" s="7">
        <v>2</v>
      </c>
      <c r="F42" s="7">
        <v>6.2</v>
      </c>
      <c r="G42" s="7">
        <v>6.4</v>
      </c>
      <c r="H42" s="7">
        <v>3</v>
      </c>
      <c r="I42" s="7">
        <v>5.64</v>
      </c>
      <c r="J42" s="22">
        <f t="shared" si="0"/>
        <v>23.240000000000002</v>
      </c>
      <c r="K42" s="7">
        <v>27</v>
      </c>
      <c r="L42" s="1"/>
      <c r="M42" s="7"/>
      <c r="N42" s="38" t="s">
        <v>122</v>
      </c>
    </row>
    <row r="43" spans="1:14" s="2" customFormat="1" ht="15.75" customHeight="1" x14ac:dyDescent="0.25">
      <c r="A43" s="7">
        <v>28</v>
      </c>
      <c r="B43" s="38" t="s">
        <v>53</v>
      </c>
      <c r="C43" s="39" t="s">
        <v>26</v>
      </c>
      <c r="D43" s="10" t="s">
        <v>381</v>
      </c>
      <c r="E43" s="7">
        <v>6</v>
      </c>
      <c r="F43" s="7">
        <v>5.4</v>
      </c>
      <c r="G43" s="7">
        <v>1.6</v>
      </c>
      <c r="H43" s="7">
        <v>3</v>
      </c>
      <c r="I43" s="7">
        <v>6.34</v>
      </c>
      <c r="J43" s="22">
        <f t="shared" si="0"/>
        <v>22.34</v>
      </c>
      <c r="K43" s="7">
        <v>28</v>
      </c>
      <c r="L43" s="1"/>
      <c r="M43" s="7"/>
      <c r="N43" s="38" t="s">
        <v>110</v>
      </c>
    </row>
    <row r="44" spans="1:14" s="2" customFormat="1" ht="15.75" customHeight="1" x14ac:dyDescent="0.25">
      <c r="A44" s="7">
        <v>29</v>
      </c>
      <c r="B44" s="38" t="s">
        <v>72</v>
      </c>
      <c r="C44" s="40" t="s">
        <v>99</v>
      </c>
      <c r="D44" s="10" t="s">
        <v>365</v>
      </c>
      <c r="E44" s="7">
        <v>4</v>
      </c>
      <c r="F44" s="7">
        <v>6</v>
      </c>
      <c r="G44" s="7">
        <v>5.2</v>
      </c>
      <c r="H44" s="7">
        <v>1.1000000000000001</v>
      </c>
      <c r="I44" s="7">
        <v>5.94</v>
      </c>
      <c r="J44" s="22">
        <f t="shared" si="0"/>
        <v>22.240000000000002</v>
      </c>
      <c r="K44" s="7">
        <v>29</v>
      </c>
      <c r="L44" s="1"/>
      <c r="M44" s="7"/>
      <c r="N44" s="38" t="s">
        <v>128</v>
      </c>
    </row>
    <row r="45" spans="1:14" s="2" customFormat="1" ht="15.75" customHeight="1" x14ac:dyDescent="0.25">
      <c r="A45" s="7">
        <v>30</v>
      </c>
      <c r="B45" s="38" t="s">
        <v>67</v>
      </c>
      <c r="C45" s="40" t="s">
        <v>94</v>
      </c>
      <c r="D45" s="10" t="s">
        <v>366</v>
      </c>
      <c r="E45" s="7">
        <v>2</v>
      </c>
      <c r="F45" s="7">
        <v>5.6</v>
      </c>
      <c r="G45" s="7">
        <v>6.4</v>
      </c>
      <c r="H45" s="7">
        <v>2</v>
      </c>
      <c r="I45" s="7">
        <v>5.32</v>
      </c>
      <c r="J45" s="22">
        <f t="shared" si="0"/>
        <v>21.32</v>
      </c>
      <c r="K45" s="7">
        <v>30</v>
      </c>
      <c r="L45" s="1"/>
      <c r="M45" s="7"/>
      <c r="N45" s="38" t="s">
        <v>123</v>
      </c>
    </row>
    <row r="46" spans="1:14" s="2" customFormat="1" ht="15.75" customHeight="1" x14ac:dyDescent="0.25">
      <c r="A46" s="7">
        <v>31</v>
      </c>
      <c r="B46" s="38" t="s">
        <v>51</v>
      </c>
      <c r="C46" s="39" t="s">
        <v>26</v>
      </c>
      <c r="D46" s="10" t="s">
        <v>376</v>
      </c>
      <c r="E46" s="7">
        <v>2</v>
      </c>
      <c r="F46" s="7">
        <v>6</v>
      </c>
      <c r="G46" s="7">
        <v>5.6</v>
      </c>
      <c r="H46" s="7">
        <v>1</v>
      </c>
      <c r="I46" s="7">
        <v>6.5</v>
      </c>
      <c r="J46" s="22">
        <f t="shared" si="0"/>
        <v>21.1</v>
      </c>
      <c r="K46" s="7">
        <v>31</v>
      </c>
      <c r="L46" s="18"/>
      <c r="M46" s="7"/>
      <c r="N46" s="38" t="s">
        <v>109</v>
      </c>
    </row>
    <row r="47" spans="1:14" s="2" customFormat="1" ht="15.75" customHeight="1" x14ac:dyDescent="0.25">
      <c r="A47" s="7">
        <v>32</v>
      </c>
      <c r="B47" s="38" t="s">
        <v>57</v>
      </c>
      <c r="C47" s="39" t="s">
        <v>84</v>
      </c>
      <c r="D47" s="10" t="s">
        <v>354</v>
      </c>
      <c r="E47" s="7">
        <v>2</v>
      </c>
      <c r="F47" s="7">
        <v>6</v>
      </c>
      <c r="G47" s="7">
        <v>4</v>
      </c>
      <c r="H47" s="7">
        <v>4</v>
      </c>
      <c r="I47" s="7">
        <v>4.96</v>
      </c>
      <c r="J47" s="22">
        <f t="shared" si="0"/>
        <v>20.96</v>
      </c>
      <c r="K47" s="7">
        <v>32</v>
      </c>
      <c r="L47" s="1"/>
      <c r="M47" s="7"/>
      <c r="N47" s="38" t="s">
        <v>113</v>
      </c>
    </row>
    <row r="48" spans="1:14" s="2" customFormat="1" ht="15.75" customHeight="1" x14ac:dyDescent="0.25">
      <c r="A48" s="7">
        <v>33</v>
      </c>
      <c r="B48" s="41" t="s">
        <v>68</v>
      </c>
      <c r="C48" s="40" t="s">
        <v>95</v>
      </c>
      <c r="D48" s="10" t="s">
        <v>367</v>
      </c>
      <c r="E48" s="7">
        <v>3</v>
      </c>
      <c r="F48" s="7">
        <v>4.5999999999999996</v>
      </c>
      <c r="G48" s="7">
        <v>3.2</v>
      </c>
      <c r="H48" s="7">
        <v>4</v>
      </c>
      <c r="I48" s="7">
        <v>5.92</v>
      </c>
      <c r="J48" s="22">
        <f t="shared" si="0"/>
        <v>20.72</v>
      </c>
      <c r="K48" s="7">
        <v>33</v>
      </c>
      <c r="L48" s="1"/>
      <c r="M48" s="7"/>
      <c r="N48" s="41" t="s">
        <v>124</v>
      </c>
    </row>
    <row r="49" spans="1:14" ht="15.75" customHeight="1" x14ac:dyDescent="0.25">
      <c r="A49" s="7">
        <v>34</v>
      </c>
      <c r="B49" s="38" t="s">
        <v>59</v>
      </c>
      <c r="C49" s="39" t="s">
        <v>86</v>
      </c>
      <c r="D49" s="10" t="s">
        <v>352</v>
      </c>
      <c r="E49" s="7">
        <v>3</v>
      </c>
      <c r="F49" s="7">
        <v>5.8</v>
      </c>
      <c r="G49" s="7">
        <v>4.8</v>
      </c>
      <c r="H49" s="7">
        <v>1</v>
      </c>
      <c r="I49" s="7">
        <v>5.74</v>
      </c>
      <c r="J49" s="22">
        <f t="shared" si="0"/>
        <v>20.340000000000003</v>
      </c>
      <c r="K49" s="7">
        <v>34</v>
      </c>
      <c r="L49" s="18"/>
      <c r="M49" s="7"/>
      <c r="N49" s="38" t="s">
        <v>115</v>
      </c>
    </row>
    <row r="50" spans="1:14" ht="15.75" customHeight="1" x14ac:dyDescent="0.25">
      <c r="A50" s="7">
        <v>35</v>
      </c>
      <c r="B50" s="38" t="s">
        <v>61</v>
      </c>
      <c r="C50" s="40" t="s">
        <v>88</v>
      </c>
      <c r="D50" s="10" t="s">
        <v>350</v>
      </c>
      <c r="E50" s="7">
        <v>1</v>
      </c>
      <c r="F50" s="7">
        <v>6.2</v>
      </c>
      <c r="G50" s="7">
        <v>5.2</v>
      </c>
      <c r="H50" s="7">
        <v>2</v>
      </c>
      <c r="I50" s="7">
        <v>5.36</v>
      </c>
      <c r="J50" s="22">
        <f t="shared" si="0"/>
        <v>19.760000000000002</v>
      </c>
      <c r="K50" s="7">
        <v>35</v>
      </c>
      <c r="L50" s="1"/>
      <c r="M50" s="7"/>
      <c r="N50" s="38" t="s">
        <v>117</v>
      </c>
    </row>
    <row r="51" spans="1:14" ht="15.75" customHeight="1" x14ac:dyDescent="0.25">
      <c r="A51" s="7">
        <v>36</v>
      </c>
      <c r="B51" s="38" t="s">
        <v>56</v>
      </c>
      <c r="C51" s="40" t="s">
        <v>83</v>
      </c>
      <c r="D51" s="10" t="s">
        <v>355</v>
      </c>
      <c r="E51" s="7">
        <v>4</v>
      </c>
      <c r="F51" s="7">
        <v>5.8</v>
      </c>
      <c r="G51" s="7">
        <v>4</v>
      </c>
      <c r="H51" s="7">
        <v>0</v>
      </c>
      <c r="I51" s="7">
        <v>5.62</v>
      </c>
      <c r="J51" s="22">
        <f t="shared" si="0"/>
        <v>19.420000000000002</v>
      </c>
      <c r="K51" s="7">
        <v>36</v>
      </c>
      <c r="L51" s="1"/>
      <c r="M51" s="7"/>
      <c r="N51" s="38" t="s">
        <v>112</v>
      </c>
    </row>
    <row r="52" spans="1:14" ht="15.75" x14ac:dyDescent="0.25">
      <c r="A52" s="11"/>
      <c r="J52" s="30"/>
    </row>
    <row r="53" spans="1:14" ht="15.75" x14ac:dyDescent="0.25">
      <c r="B53" s="4" t="s">
        <v>15</v>
      </c>
      <c r="C53" s="71" t="s">
        <v>38</v>
      </c>
      <c r="D53" s="71"/>
      <c r="E53" s="71"/>
      <c r="F53" s="71"/>
      <c r="G53" s="79"/>
      <c r="H53" s="79"/>
    </row>
    <row r="54" spans="1:14" ht="15.75" x14ac:dyDescent="0.2">
      <c r="B54" s="4" t="s">
        <v>32</v>
      </c>
      <c r="C54" s="67" t="s">
        <v>42</v>
      </c>
      <c r="D54" s="67"/>
      <c r="E54" s="67"/>
      <c r="F54" s="67"/>
      <c r="G54" s="79"/>
      <c r="H54" s="79"/>
    </row>
    <row r="55" spans="1:14" ht="15.75" x14ac:dyDescent="0.25">
      <c r="B55" s="6" t="s">
        <v>16</v>
      </c>
      <c r="C55" s="72"/>
      <c r="D55" s="72"/>
      <c r="E55" s="72"/>
      <c r="F55" s="72"/>
      <c r="G55" s="79"/>
      <c r="H55" s="79"/>
      <c r="I55" s="83"/>
      <c r="J55" s="83"/>
      <c r="K55" s="83"/>
      <c r="L55" s="81"/>
      <c r="M55" s="81"/>
    </row>
    <row r="56" spans="1:14" x14ac:dyDescent="0.2">
      <c r="B56" s="34" t="s">
        <v>389</v>
      </c>
      <c r="C56" s="67"/>
      <c r="D56" s="67"/>
      <c r="E56" s="67"/>
      <c r="F56" s="67"/>
      <c r="G56" s="79"/>
      <c r="H56" s="79"/>
    </row>
    <row r="57" spans="1:14" x14ac:dyDescent="0.2">
      <c r="B57" s="34" t="s">
        <v>390</v>
      </c>
      <c r="C57" s="67"/>
      <c r="D57" s="67"/>
      <c r="E57" s="67"/>
      <c r="F57" s="67"/>
      <c r="G57" s="79"/>
      <c r="H57" s="79"/>
    </row>
    <row r="58" spans="1:14" x14ac:dyDescent="0.2">
      <c r="B58" s="34" t="s">
        <v>391</v>
      </c>
      <c r="C58" s="67"/>
      <c r="D58" s="67"/>
      <c r="E58" s="67"/>
      <c r="F58" s="67"/>
      <c r="G58" s="79"/>
      <c r="H58" s="79"/>
    </row>
    <row r="59" spans="1:14" x14ac:dyDescent="0.2">
      <c r="B59" s="34" t="s">
        <v>392</v>
      </c>
      <c r="C59" s="67"/>
      <c r="D59" s="67"/>
      <c r="E59" s="67"/>
      <c r="F59" s="67"/>
      <c r="G59" s="8"/>
    </row>
    <row r="60" spans="1:14" x14ac:dyDescent="0.2">
      <c r="C60" s="34"/>
      <c r="D60" s="35"/>
      <c r="E60" s="34"/>
      <c r="F60" s="34"/>
    </row>
  </sheetData>
  <autoFilter ref="A13:N51" xr:uid="{00000000-0009-0000-0000-000003000000}">
    <sortState xmlns:xlrd2="http://schemas.microsoft.com/office/spreadsheetml/2017/richdata2" ref="A18:N51">
      <sortCondition descending="1" ref="J13:J51"/>
    </sortState>
  </autoFilter>
  <mergeCells count="39">
    <mergeCell ref="C59:F59"/>
    <mergeCell ref="A3:N3"/>
    <mergeCell ref="A4:N4"/>
    <mergeCell ref="A5:N5"/>
    <mergeCell ref="N13:N15"/>
    <mergeCell ref="G58:H58"/>
    <mergeCell ref="C58:F58"/>
    <mergeCell ref="C55:F55"/>
    <mergeCell ref="C56:F56"/>
    <mergeCell ref="H13:H15"/>
    <mergeCell ref="C57:F57"/>
    <mergeCell ref="G13:G15"/>
    <mergeCell ref="G57:H57"/>
    <mergeCell ref="C53:F53"/>
    <mergeCell ref="G53:H53"/>
    <mergeCell ref="C54:F54"/>
    <mergeCell ref="G56:H56"/>
    <mergeCell ref="K13:K15"/>
    <mergeCell ref="A11:M11"/>
    <mergeCell ref="A13:A15"/>
    <mergeCell ref="B13:B15"/>
    <mergeCell ref="C13:C15"/>
    <mergeCell ref="D13:D15"/>
    <mergeCell ref="E13:E15"/>
    <mergeCell ref="L13:L15"/>
    <mergeCell ref="M13:M15"/>
    <mergeCell ref="F13:F15"/>
    <mergeCell ref="A7:XFD7"/>
    <mergeCell ref="A1:N1"/>
    <mergeCell ref="A2:N2"/>
    <mergeCell ref="I55:K55"/>
    <mergeCell ref="L55:M55"/>
    <mergeCell ref="A6:K6"/>
    <mergeCell ref="A8:H8"/>
    <mergeCell ref="A9:M9"/>
    <mergeCell ref="I13:I15"/>
    <mergeCell ref="J13:J15"/>
    <mergeCell ref="G54:H54"/>
    <mergeCell ref="G55:H55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</vt:lpstr>
      <vt:lpstr>10 кл</vt:lpstr>
      <vt:lpstr>9 кл</vt:lpstr>
      <vt:lpstr>8 кл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2023-12-04T11:49:47Z</cp:lastPrinted>
  <dcterms:created xsi:type="dcterms:W3CDTF">2015-12-05T12:15:58Z</dcterms:created>
  <dcterms:modified xsi:type="dcterms:W3CDTF">2023-12-04T14:22:08Z</dcterms:modified>
</cp:coreProperties>
</file>