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19440" windowHeight="7365" tabRatio="463"/>
  </bookViews>
  <sheets>
    <sheet name="Ліцеї" sheetId="2" r:id="rId1"/>
    <sheet name="Гімназії та ПШ" sheetId="3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AD6" i="3" l="1"/>
  <c r="AD7" i="3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5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D30" i="3"/>
  <c r="AB30" i="2"/>
  <c r="AB5" i="2"/>
  <c r="AB6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4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D31" i="2"/>
  <c r="C8" i="2"/>
  <c r="B3" i="2"/>
  <c r="B5" i="2"/>
  <c r="B7" i="2"/>
  <c r="AA31" i="2" l="1"/>
  <c r="AB31" i="2"/>
  <c r="AD30" i="3"/>
  <c r="AC30" i="3"/>
</calcChain>
</file>

<file path=xl/sharedStrings.xml><?xml version="1.0" encoding="utf-8"?>
<sst xmlns="http://schemas.openxmlformats.org/spreadsheetml/2006/main" count="110" uniqueCount="87">
  <si>
    <t xml:space="preserve">                                                         Рознарядка на підручники для 7 класу на 2020 – 2021 навчальний рік</t>
  </si>
  <si>
    <t>Назва підручника</t>
  </si>
  <si>
    <t>1.           </t>
  </si>
  <si>
    <t>3.           </t>
  </si>
  <si>
    <t>4.           </t>
  </si>
  <si>
    <t>Автор(и)</t>
  </si>
  <si>
    <t>Ліц. 1</t>
  </si>
  <si>
    <t>Ліц. 2</t>
  </si>
  <si>
    <t>Ліц. 3</t>
  </si>
  <si>
    <t>Ліц. 4</t>
  </si>
  <si>
    <t>Ліц. 5</t>
  </si>
  <si>
    <t>Ліц. 6</t>
  </si>
  <si>
    <t>Ліц. 7</t>
  </si>
  <si>
    <t>Ліц. 8</t>
  </si>
  <si>
    <t>Ліц. 9</t>
  </si>
  <si>
    <t>Ліц. 10</t>
  </si>
  <si>
    <t>Ліц. 11</t>
  </si>
  <si>
    <t>Ліц. 12</t>
  </si>
  <si>
    <t>Ліц. 13</t>
  </si>
  <si>
    <t>Ліц. 14</t>
  </si>
  <si>
    <t>Ліц. 15</t>
  </si>
  <si>
    <t>Ліц. 16</t>
  </si>
  <si>
    <t>Ліц. 17</t>
  </si>
  <si>
    <t>Ліц. 18</t>
  </si>
  <si>
    <t>Ліц. 19</t>
  </si>
  <si>
    <t>Ліц. 20</t>
  </si>
  <si>
    <t>Ліц. 21</t>
  </si>
  <si>
    <t>Ліц. 22</t>
  </si>
  <si>
    <t>Коровія</t>
  </si>
  <si>
    <t>Гімназія 1</t>
  </si>
  <si>
    <t>Гімназія 2</t>
  </si>
  <si>
    <t>Гімназія 3</t>
  </si>
  <si>
    <t>Гімназія 4</t>
  </si>
  <si>
    <t>Гімназія 5</t>
  </si>
  <si>
    <t>Гімназія 6</t>
  </si>
  <si>
    <t>Гімназія 7</t>
  </si>
  <si>
    <t>Гімназія 8</t>
  </si>
  <si>
    <t>Гімназія 9</t>
  </si>
  <si>
    <t>Гімназія 10</t>
  </si>
  <si>
    <t>Гімназія 11</t>
  </si>
  <si>
    <t>Гімназія 12</t>
  </si>
  <si>
    <t>Гімназія 13</t>
  </si>
  <si>
    <t>Гімназія 14</t>
  </si>
  <si>
    <t>Гімназія 15</t>
  </si>
  <si>
    <t>Гімназія 16</t>
  </si>
  <si>
    <t>Гімназія 17</t>
  </si>
  <si>
    <t>Гімназія 18</t>
  </si>
  <si>
    <t>Гімназія 19</t>
  </si>
  <si>
    <t>Гімназія 20</t>
  </si>
  <si>
    <t>Чорнівка</t>
  </si>
  <si>
    <t>Надія</t>
  </si>
  <si>
    <t>Соломон</t>
  </si>
  <si>
    <t>Астор</t>
  </si>
  <si>
    <t>«Українська література» підручник для 7 класу ЗЗСО</t>
  </si>
  <si>
    <t>«Хімія» підручник для 7 класу ЗЗСО</t>
  </si>
  <si>
    <t>«Інформатика» підручник для 7 класу ЗЗСО</t>
  </si>
  <si>
    <t>«Мистецтво» підручник для 7 класу ЗЗСО</t>
  </si>
  <si>
    <t>«Українська мова» підручник для 7 класу ЗЗСО</t>
  </si>
  <si>
    <t>Рознарядка підручників для 5, 7 кл., 27.06.2024р.</t>
  </si>
  <si>
    <t>.</t>
  </si>
  <si>
    <t>«Здоров'я, безпека  та добробут» підручник для 7 класу ЗЗСО</t>
  </si>
  <si>
    <t>«Хімія» підручник  для 7 класу  ЗЗСО</t>
  </si>
  <si>
    <t>«Німецька мова(7-й рік навчання)» підручник для 7 класу ЗЗСО</t>
  </si>
  <si>
    <t xml:space="preserve">«Зарубіжна література» підручник   для 7 класу ЗЗСО </t>
  </si>
  <si>
    <t>«Зарубіжна література» підручник  для 7 класу ЗЗСО</t>
  </si>
  <si>
    <t>«Українська літнература» підручник для 7 класу ЗЗСО</t>
  </si>
  <si>
    <t xml:space="preserve">«Зарубіжна література» підручник для 5 класу ЗЗСО </t>
  </si>
  <si>
    <t>«Зарубіжна література» підручник для 5 класу  ЗЗСО</t>
  </si>
  <si>
    <t>«Українська література» підручник для 5 класу  ЗЗСО</t>
  </si>
  <si>
    <t>«Українська література» підручник  для 5 класу ЗЗСО</t>
  </si>
  <si>
    <t>Коста Д., Вільямс М., Скрипник І.</t>
  </si>
  <si>
    <t>Джон Ендрю Біос</t>
  </si>
  <si>
    <t>Авраменко О.М., Тищенко З.Р.</t>
  </si>
  <si>
    <t>Василенко С.В.,           Колотій Л.П.</t>
  </si>
  <si>
    <t>Григорович О.В.,           Недоруб О.Ю.</t>
  </si>
  <si>
    <t>Сотникова С.І.,               Гоголєва Г.В.</t>
  </si>
  <si>
    <t>Комаровська О.А.,           Власова В.Г., Руденко І.В.</t>
  </si>
  <si>
    <t>Міляновська Н.Р., Міляновський Е.С.</t>
  </si>
  <si>
    <t>Ковбасенко Ю.І., Первак О.П., Дячок С.О.</t>
  </si>
  <si>
    <t>Заболотний В.В., Заболотний О.В., Слоньовська О.В., Ярмульська І.В.</t>
  </si>
  <si>
    <t>Авраменко О.М.</t>
  </si>
  <si>
    <t>Ковбасенко Ю.І., Ковбасенко Л.В., Дячок С.О.</t>
  </si>
  <si>
    <t>Міляновська Н.Р.</t>
  </si>
  <si>
    <t>ВСЬОГО</t>
  </si>
  <si>
    <t>«Англійська мова(7-й рік навчання)» підручник для 7 класу ЗЗСО</t>
  </si>
  <si>
    <t>№з/п</t>
  </si>
  <si>
    <t>Юнік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</si>
</sst>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/>
    <xf numFmtId="0" fontId="1" fillId="0" borderId="1" xfId="0" applyFont="1" applyBorder="1"/>
    <xf numFmtId="0" fontId="2" fillId="3" borderId="1" xfId="0" applyFont="1" applyFill="1" applyBorder="1"/>
    <xf numFmtId="0" fontId="5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0" fillId="3" borderId="2" xfId="0" applyFont="1" applyFill="1" applyBorder="1" applyAlignment="1">
      <alignment horizontal="center" vertical="center" wrapText="1"/>
    </xf>
    <xf numFmtId="0" fontId="11" fillId="0" borderId="1" xfId="0" applyFont="1" applyBorder="1"/>
    <xf numFmtId="0" fontId="12" fillId="0" borderId="0" xfId="0" applyFont="1"/>
    <xf numFmtId="0" fontId="10" fillId="3" borderId="3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86;&#1079;&#1085;&#1072;&#1088;&#1103;&#1076;&#1082;&#1072;%207%20&#1082;&#1083;&#1072;&#1089;%20Excel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">
          <cell r="B4" t="str">
            <v>«Англійська мова(7-й рік навчання)» підручник для 7 класу ЗЗСО</v>
          </cell>
        </row>
        <row r="8">
          <cell r="B8" t="str">
            <v>«Українська мова» підручник для 7 класу ЗЗСО</v>
          </cell>
        </row>
        <row r="10">
          <cell r="B10" t="str">
            <v>«Здоров'я, безпека  та добробут» підручник для 7 класу ЗЗСО</v>
          </cell>
        </row>
        <row r="12">
          <cell r="C12" t="str">
            <v>Ярошенко О.Г., Коршевнюк Т.В.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3"/>
  <sheetViews>
    <sheetView tabSelected="1" workbookViewId="0">
      <selection sqref="A1:AB31"/>
    </sheetView>
  </sheetViews>
  <sheetFormatPr defaultRowHeight="15" x14ac:dyDescent="0.25"/>
  <cols>
    <col min="1" max="1" width="5.85546875" customWidth="1"/>
    <col min="2" max="2" width="26" customWidth="1"/>
    <col min="3" max="3" width="21.7109375" customWidth="1"/>
    <col min="4" max="4" width="4.7109375" customWidth="1"/>
    <col min="5" max="5" width="4.28515625" customWidth="1"/>
    <col min="6" max="6" width="4.140625" customWidth="1"/>
    <col min="7" max="7" width="3.85546875" customWidth="1"/>
    <col min="8" max="8" width="4.85546875" customWidth="1"/>
    <col min="9" max="10" width="4.42578125" customWidth="1"/>
    <col min="11" max="11" width="4.85546875" customWidth="1"/>
    <col min="12" max="12" width="4.140625" customWidth="1"/>
    <col min="13" max="13" width="4.85546875" customWidth="1"/>
    <col min="14" max="14" width="5.140625" customWidth="1"/>
    <col min="15" max="15" width="5.28515625" customWidth="1"/>
    <col min="16" max="16" width="5.42578125" customWidth="1"/>
    <col min="17" max="17" width="4.5703125" customWidth="1"/>
    <col min="18" max="18" width="5.28515625" customWidth="1"/>
    <col min="19" max="19" width="4.28515625" customWidth="1"/>
    <col min="20" max="21" width="5.140625" customWidth="1"/>
    <col min="22" max="22" width="4.5703125" customWidth="1"/>
    <col min="23" max="23" width="4.85546875" customWidth="1"/>
    <col min="24" max="24" width="4.7109375" customWidth="1"/>
    <col min="25" max="25" width="5.140625" customWidth="1"/>
    <col min="26" max="26" width="7.42578125" customWidth="1"/>
    <col min="27" max="27" width="6.85546875" customWidth="1"/>
    <col min="28" max="28" width="8.42578125" customWidth="1"/>
  </cols>
  <sheetData>
    <row r="1" spans="1:29" x14ac:dyDescent="0.25">
      <c r="A1" s="2"/>
      <c r="B1" s="4"/>
      <c r="C1" s="5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2"/>
      <c r="U1" s="2"/>
      <c r="V1" s="2"/>
      <c r="W1" s="2"/>
      <c r="X1" s="2"/>
      <c r="Y1" s="2"/>
      <c r="Z1" s="2"/>
    </row>
    <row r="2" spans="1:29" ht="21" x14ac:dyDescent="0.25">
      <c r="A2" s="6"/>
      <c r="B2" s="7" t="s">
        <v>1</v>
      </c>
      <c r="C2" s="7" t="s">
        <v>5</v>
      </c>
      <c r="D2" s="8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  <c r="K2" s="8" t="s">
        <v>13</v>
      </c>
      <c r="L2" s="8" t="s">
        <v>14</v>
      </c>
      <c r="M2" s="8" t="s">
        <v>15</v>
      </c>
      <c r="N2" s="8" t="s">
        <v>16</v>
      </c>
      <c r="O2" s="8" t="s">
        <v>17</v>
      </c>
      <c r="P2" s="8" t="s">
        <v>18</v>
      </c>
      <c r="Q2" s="8" t="s">
        <v>19</v>
      </c>
      <c r="R2" s="8" t="s">
        <v>20</v>
      </c>
      <c r="S2" s="8" t="s">
        <v>21</v>
      </c>
      <c r="T2" s="8" t="s">
        <v>22</v>
      </c>
      <c r="U2" s="8" t="s">
        <v>23</v>
      </c>
      <c r="V2" s="8" t="s">
        <v>24</v>
      </c>
      <c r="W2" s="8" t="s">
        <v>25</v>
      </c>
      <c r="X2" s="8" t="s">
        <v>26</v>
      </c>
      <c r="Y2" s="8" t="s">
        <v>27</v>
      </c>
      <c r="Z2" s="8" t="s">
        <v>28</v>
      </c>
      <c r="AA2" s="22"/>
      <c r="AB2" s="22"/>
    </row>
    <row r="3" spans="1:29" ht="0.75" customHeight="1" x14ac:dyDescent="0.25">
      <c r="A3" s="30" t="s">
        <v>2</v>
      </c>
      <c r="B3" s="32" t="str">
        <f>[1]Лист1!B4</f>
        <v>«Англійська мова(7-й рік навчання)» підручник для 7 класу ЗЗСО</v>
      </c>
      <c r="C3" s="34" t="s">
        <v>70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22"/>
      <c r="AB3" s="22"/>
    </row>
    <row r="4" spans="1:29" ht="37.5" customHeight="1" x14ac:dyDescent="0.25">
      <c r="A4" s="31"/>
      <c r="B4" s="33"/>
      <c r="C4" s="35"/>
      <c r="D4" s="14">
        <v>73</v>
      </c>
      <c r="E4" s="14">
        <v>34</v>
      </c>
      <c r="F4" s="14"/>
      <c r="G4" s="14"/>
      <c r="H4" s="14"/>
      <c r="I4" s="14"/>
      <c r="J4" s="14"/>
      <c r="K4" s="14"/>
      <c r="L4" s="14"/>
      <c r="M4" s="14"/>
      <c r="N4" s="14">
        <v>75</v>
      </c>
      <c r="O4" s="14">
        <v>97</v>
      </c>
      <c r="P4" s="14">
        <v>207</v>
      </c>
      <c r="Q4" s="14">
        <v>74</v>
      </c>
      <c r="R4" s="14">
        <v>65</v>
      </c>
      <c r="S4" s="14"/>
      <c r="T4" s="14">
        <v>128</v>
      </c>
      <c r="U4" s="14"/>
      <c r="V4" s="14">
        <v>187</v>
      </c>
      <c r="W4" s="14"/>
      <c r="X4" s="14">
        <v>40</v>
      </c>
      <c r="Y4" s="14">
        <v>89</v>
      </c>
      <c r="Z4" s="14"/>
      <c r="AA4" s="22"/>
      <c r="AB4" s="22">
        <f>D4+E4+F4+G4+H4+I4+J4+K4+L4+N4+M4+O4+P4+Q4+R4+S4+T4+U4+V4+X4+W4+Y4+Z4</f>
        <v>1069</v>
      </c>
    </row>
    <row r="5" spans="1:29" hidden="1" x14ac:dyDescent="0.25">
      <c r="A5" s="30" t="s">
        <v>3</v>
      </c>
      <c r="B5" s="32" t="str">
        <f>[1]Лист1!B8</f>
        <v>«Українська мова» підручник для 7 класу ЗЗСО</v>
      </c>
      <c r="C5" s="34" t="s">
        <v>72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5"/>
      <c r="AA5" s="22"/>
      <c r="AB5" s="22">
        <f t="shared" ref="AB5:AB31" si="0">D5+E5+F5+G5+H5+I5+J5+K5+L5+N5+M5+O5+P5+Q5+R5+S5+T5+U5+V5+X5+W5+Y5+Z5</f>
        <v>0</v>
      </c>
    </row>
    <row r="6" spans="1:29" ht="38.25" customHeight="1" x14ac:dyDescent="0.25">
      <c r="A6" s="31"/>
      <c r="B6" s="33"/>
      <c r="C6" s="35"/>
      <c r="D6" s="14"/>
      <c r="E6" s="14">
        <v>32</v>
      </c>
      <c r="F6" s="14"/>
      <c r="G6" s="14"/>
      <c r="H6" s="14"/>
      <c r="I6" s="14"/>
      <c r="J6" s="14">
        <v>155</v>
      </c>
      <c r="K6" s="14"/>
      <c r="L6" s="14"/>
      <c r="M6" s="14"/>
      <c r="N6" s="14">
        <v>71</v>
      </c>
      <c r="O6" s="14">
        <v>95</v>
      </c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22"/>
      <c r="AB6" s="22">
        <f t="shared" si="0"/>
        <v>353</v>
      </c>
    </row>
    <row r="7" spans="1:29" ht="1.5" hidden="1" customHeight="1" x14ac:dyDescent="0.25">
      <c r="A7" s="19" t="s">
        <v>4</v>
      </c>
      <c r="B7" s="9" t="str">
        <f>[1]Лист1!B10</f>
        <v>«Здоров'я, безпека  та добробут» підручник для 7 класу ЗЗСО</v>
      </c>
      <c r="C7" s="10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22"/>
      <c r="AB7" s="22">
        <f t="shared" si="0"/>
        <v>0</v>
      </c>
    </row>
    <row r="8" spans="1:29" ht="15" hidden="1" customHeight="1" x14ac:dyDescent="0.25">
      <c r="A8" s="36">
        <v>4</v>
      </c>
      <c r="B8" s="32" t="s">
        <v>61</v>
      </c>
      <c r="C8" s="34" t="str">
        <f>[1]Лист1!C12</f>
        <v>Ярошенко О.Г., Коршевнюк Т.В.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22"/>
      <c r="AB8" s="22">
        <f t="shared" si="0"/>
        <v>0</v>
      </c>
    </row>
    <row r="9" spans="1:29" ht="30.75" customHeight="1" x14ac:dyDescent="0.25">
      <c r="A9" s="37"/>
      <c r="B9" s="33"/>
      <c r="C9" s="35"/>
      <c r="D9" s="14"/>
      <c r="E9" s="14"/>
      <c r="F9" s="14"/>
      <c r="G9" s="14"/>
      <c r="H9" s="14"/>
      <c r="I9" s="14"/>
      <c r="J9" s="14">
        <v>148</v>
      </c>
      <c r="K9" s="14"/>
      <c r="L9" s="14"/>
      <c r="M9" s="14">
        <v>107</v>
      </c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22"/>
      <c r="AB9" s="22">
        <f t="shared" si="0"/>
        <v>255</v>
      </c>
    </row>
    <row r="10" spans="1:29" ht="0.75" hidden="1" customHeight="1" x14ac:dyDescent="0.25">
      <c r="A10" s="36">
        <v>5</v>
      </c>
      <c r="B10" s="32" t="s">
        <v>54</v>
      </c>
      <c r="C10" s="34" t="s">
        <v>74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22"/>
      <c r="AB10" s="22">
        <f t="shared" si="0"/>
        <v>0</v>
      </c>
    </row>
    <row r="11" spans="1:29" ht="30.75" customHeight="1" x14ac:dyDescent="0.25">
      <c r="A11" s="37"/>
      <c r="B11" s="33"/>
      <c r="C11" s="35"/>
      <c r="D11" s="14">
        <v>68</v>
      </c>
      <c r="E11" s="14">
        <v>31</v>
      </c>
      <c r="F11" s="14"/>
      <c r="G11" s="14">
        <v>65</v>
      </c>
      <c r="H11" s="14"/>
      <c r="I11" s="14"/>
      <c r="J11" s="14"/>
      <c r="K11" s="14">
        <v>122</v>
      </c>
      <c r="L11" s="14"/>
      <c r="M11" s="14"/>
      <c r="N11" s="14">
        <v>71</v>
      </c>
      <c r="O11" s="14">
        <v>93</v>
      </c>
      <c r="P11" s="14">
        <v>191</v>
      </c>
      <c r="Q11" s="14">
        <v>71</v>
      </c>
      <c r="R11" s="14">
        <v>63</v>
      </c>
      <c r="S11" s="14">
        <v>103</v>
      </c>
      <c r="T11" s="14">
        <v>123</v>
      </c>
      <c r="U11" s="14"/>
      <c r="V11" s="14">
        <v>173</v>
      </c>
      <c r="W11" s="14">
        <v>169</v>
      </c>
      <c r="X11" s="14">
        <v>38</v>
      </c>
      <c r="Y11" s="14">
        <v>83</v>
      </c>
      <c r="Z11" s="14"/>
      <c r="AA11" s="22"/>
      <c r="AB11" s="22">
        <f t="shared" si="0"/>
        <v>1464</v>
      </c>
    </row>
    <row r="12" spans="1:29" ht="1.5" hidden="1" customHeight="1" x14ac:dyDescent="0.25">
      <c r="A12" s="36">
        <v>6</v>
      </c>
      <c r="B12" s="32" t="s">
        <v>62</v>
      </c>
      <c r="C12" s="34" t="s">
        <v>75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22"/>
      <c r="AB12" s="22">
        <f t="shared" si="0"/>
        <v>0</v>
      </c>
    </row>
    <row r="13" spans="1:29" ht="36" customHeight="1" x14ac:dyDescent="0.25">
      <c r="A13" s="37"/>
      <c r="B13" s="33"/>
      <c r="C13" s="35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>
        <v>34</v>
      </c>
      <c r="W13" s="14"/>
      <c r="X13" s="14"/>
      <c r="Y13" s="14"/>
      <c r="Z13" s="14"/>
      <c r="AA13" s="22"/>
      <c r="AB13" s="22">
        <f t="shared" si="0"/>
        <v>34</v>
      </c>
    </row>
    <row r="14" spans="1:29" hidden="1" x14ac:dyDescent="0.25">
      <c r="A14" s="46">
        <v>7</v>
      </c>
      <c r="B14" s="42" t="s">
        <v>63</v>
      </c>
      <c r="C14" s="42" t="s">
        <v>77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43"/>
      <c r="AB14" s="43">
        <f t="shared" si="0"/>
        <v>0</v>
      </c>
      <c r="AC14" s="44"/>
    </row>
    <row r="15" spans="1:29" ht="39" customHeight="1" x14ac:dyDescent="0.25">
      <c r="A15" s="47"/>
      <c r="B15" s="45"/>
      <c r="C15" s="45"/>
      <c r="D15" s="16"/>
      <c r="E15" s="16"/>
      <c r="F15" s="16"/>
      <c r="G15" s="16"/>
      <c r="H15" s="16"/>
      <c r="I15" s="16"/>
      <c r="J15" s="16"/>
      <c r="K15" s="16"/>
      <c r="L15" s="16">
        <v>136</v>
      </c>
      <c r="M15" s="16"/>
      <c r="N15" s="16"/>
      <c r="O15" s="16">
        <v>31</v>
      </c>
      <c r="P15" s="16"/>
      <c r="Q15" s="16"/>
      <c r="R15" s="16"/>
      <c r="S15" s="16">
        <v>31</v>
      </c>
      <c r="T15" s="16"/>
      <c r="U15" s="16">
        <v>131</v>
      </c>
      <c r="V15" s="16"/>
      <c r="W15" s="16">
        <v>31</v>
      </c>
      <c r="X15" s="16">
        <v>39</v>
      </c>
      <c r="Y15" s="16"/>
      <c r="Z15" s="16"/>
      <c r="AA15" s="43"/>
      <c r="AB15" s="43">
        <f t="shared" si="0"/>
        <v>399</v>
      </c>
      <c r="AC15" s="44"/>
    </row>
    <row r="16" spans="1:29" ht="0.75" hidden="1" customHeight="1" x14ac:dyDescent="0.25">
      <c r="A16" s="36">
        <v>8</v>
      </c>
      <c r="B16" s="32" t="s">
        <v>64</v>
      </c>
      <c r="C16" s="34" t="s">
        <v>78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22"/>
      <c r="AB16" s="22">
        <f t="shared" si="0"/>
        <v>0</v>
      </c>
    </row>
    <row r="17" spans="1:28" ht="37.5" customHeight="1" x14ac:dyDescent="0.25">
      <c r="A17" s="37"/>
      <c r="B17" s="33"/>
      <c r="C17" s="35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>
        <v>62</v>
      </c>
      <c r="S17" s="14"/>
      <c r="T17" s="14"/>
      <c r="U17" s="14"/>
      <c r="V17" s="14"/>
      <c r="W17" s="14"/>
      <c r="X17" s="14"/>
      <c r="Y17" s="14"/>
      <c r="Z17" s="14"/>
      <c r="AA17" s="22"/>
      <c r="AB17" s="22">
        <f t="shared" si="0"/>
        <v>62</v>
      </c>
    </row>
    <row r="18" spans="1:28" ht="1.5" hidden="1" customHeight="1" x14ac:dyDescent="0.25">
      <c r="A18" s="36">
        <v>9</v>
      </c>
      <c r="B18" s="32" t="s">
        <v>53</v>
      </c>
      <c r="C18" s="34" t="s">
        <v>79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22"/>
      <c r="AB18" s="22">
        <f t="shared" si="0"/>
        <v>0</v>
      </c>
    </row>
    <row r="19" spans="1:28" ht="34.5" customHeight="1" x14ac:dyDescent="0.25">
      <c r="A19" s="37"/>
      <c r="B19" s="33"/>
      <c r="C19" s="35"/>
      <c r="D19" s="14">
        <v>68</v>
      </c>
      <c r="E19" s="14"/>
      <c r="F19" s="14"/>
      <c r="G19" s="14">
        <v>66</v>
      </c>
      <c r="H19" s="14"/>
      <c r="I19" s="14"/>
      <c r="J19" s="14"/>
      <c r="K19" s="14"/>
      <c r="L19" s="14"/>
      <c r="M19" s="14"/>
      <c r="N19" s="14"/>
      <c r="O19" s="14"/>
      <c r="P19" s="14">
        <v>193</v>
      </c>
      <c r="Q19" s="14"/>
      <c r="R19" s="14"/>
      <c r="S19" s="14"/>
      <c r="T19" s="14"/>
      <c r="U19" s="14">
        <v>132</v>
      </c>
      <c r="V19" s="14"/>
      <c r="W19" s="14"/>
      <c r="X19" s="14"/>
      <c r="Y19" s="14"/>
      <c r="Z19" s="14">
        <v>63</v>
      </c>
      <c r="AA19" s="22"/>
      <c r="AB19" s="22">
        <f t="shared" si="0"/>
        <v>522</v>
      </c>
    </row>
    <row r="20" spans="1:28" ht="7.5" hidden="1" customHeight="1" x14ac:dyDescent="0.25">
      <c r="A20" s="36">
        <v>10</v>
      </c>
      <c r="B20" s="32" t="s">
        <v>65</v>
      </c>
      <c r="C20" s="34" t="s">
        <v>80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22"/>
      <c r="AB20" s="22">
        <f t="shared" si="0"/>
        <v>0</v>
      </c>
    </row>
    <row r="21" spans="1:28" ht="24" customHeight="1" x14ac:dyDescent="0.25">
      <c r="A21" s="37"/>
      <c r="B21" s="33"/>
      <c r="C21" s="35"/>
      <c r="D21" s="14"/>
      <c r="E21" s="14">
        <v>32</v>
      </c>
      <c r="F21" s="14">
        <v>75</v>
      </c>
      <c r="G21" s="14"/>
      <c r="H21" s="14"/>
      <c r="I21" s="14">
        <v>61</v>
      </c>
      <c r="J21" s="14"/>
      <c r="K21" s="14"/>
      <c r="L21" s="14">
        <v>140</v>
      </c>
      <c r="M21" s="14"/>
      <c r="N21" s="14">
        <v>71</v>
      </c>
      <c r="O21" s="14">
        <v>96</v>
      </c>
      <c r="P21" s="14"/>
      <c r="Q21" s="14"/>
      <c r="R21" s="14"/>
      <c r="S21" s="14"/>
      <c r="T21" s="14"/>
      <c r="U21" s="14"/>
      <c r="V21" s="14"/>
      <c r="W21" s="14"/>
      <c r="X21" s="14">
        <v>39</v>
      </c>
      <c r="Y21" s="14"/>
      <c r="Z21" s="14"/>
      <c r="AA21" s="22"/>
      <c r="AB21" s="22">
        <f t="shared" si="0"/>
        <v>514</v>
      </c>
    </row>
    <row r="22" spans="1:28" ht="0.75" customHeight="1" x14ac:dyDescent="0.25">
      <c r="A22" s="36">
        <v>11</v>
      </c>
      <c r="B22" s="34" t="s">
        <v>66</v>
      </c>
      <c r="C22" s="34" t="s">
        <v>81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22"/>
      <c r="AB22" s="22">
        <f t="shared" si="0"/>
        <v>0</v>
      </c>
    </row>
    <row r="23" spans="1:28" ht="33.75" customHeight="1" x14ac:dyDescent="0.25">
      <c r="A23" s="37"/>
      <c r="B23" s="35"/>
      <c r="C23" s="35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>
        <v>61</v>
      </c>
      <c r="S23" s="14"/>
      <c r="T23" s="14"/>
      <c r="U23" s="14"/>
      <c r="V23" s="14"/>
      <c r="W23" s="14"/>
      <c r="X23" s="14"/>
      <c r="Y23" s="14"/>
      <c r="Z23" s="14"/>
      <c r="AA23" s="22"/>
      <c r="AB23" s="22">
        <f t="shared" si="0"/>
        <v>61</v>
      </c>
    </row>
    <row r="24" spans="1:28" ht="1.5" hidden="1" customHeight="1" x14ac:dyDescent="0.25">
      <c r="A24" s="36">
        <v>12</v>
      </c>
      <c r="B24" s="34" t="s">
        <v>67</v>
      </c>
      <c r="C24" s="34" t="s">
        <v>82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22"/>
      <c r="AB24" s="22">
        <f t="shared" si="0"/>
        <v>0</v>
      </c>
    </row>
    <row r="25" spans="1:28" ht="36.75" customHeight="1" x14ac:dyDescent="0.25">
      <c r="A25" s="37"/>
      <c r="B25" s="35"/>
      <c r="C25" s="35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>
        <v>123</v>
      </c>
      <c r="V25" s="14"/>
      <c r="W25" s="14"/>
      <c r="X25" s="14"/>
      <c r="Y25" s="14"/>
      <c r="Z25" s="14">
        <v>63</v>
      </c>
      <c r="AA25" s="22"/>
      <c r="AB25" s="22">
        <f t="shared" si="0"/>
        <v>186</v>
      </c>
    </row>
    <row r="26" spans="1:28" ht="0.75" customHeight="1" x14ac:dyDescent="0.25">
      <c r="A26" s="36">
        <v>13</v>
      </c>
      <c r="B26" s="34" t="s">
        <v>68</v>
      </c>
      <c r="C26" s="34" t="s">
        <v>80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22"/>
      <c r="AB26" s="22">
        <f t="shared" si="0"/>
        <v>0</v>
      </c>
    </row>
    <row r="27" spans="1:28" ht="33.75" customHeight="1" x14ac:dyDescent="0.25">
      <c r="A27" s="37"/>
      <c r="B27" s="35"/>
      <c r="C27" s="35"/>
      <c r="D27" s="14">
        <v>33</v>
      </c>
      <c r="E27" s="14">
        <v>29</v>
      </c>
      <c r="F27" s="14"/>
      <c r="G27" s="14"/>
      <c r="H27" s="14"/>
      <c r="I27" s="14">
        <v>56</v>
      </c>
      <c r="J27" s="14"/>
      <c r="K27" s="14"/>
      <c r="L27" s="14">
        <v>135</v>
      </c>
      <c r="M27" s="14"/>
      <c r="N27" s="14">
        <v>62</v>
      </c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22"/>
      <c r="AB27" s="22">
        <f t="shared" si="0"/>
        <v>315</v>
      </c>
    </row>
    <row r="28" spans="1:28" ht="1.5" hidden="1" customHeight="1" x14ac:dyDescent="0.25">
      <c r="A28" s="36">
        <v>14</v>
      </c>
      <c r="B28" s="34" t="s">
        <v>69</v>
      </c>
      <c r="C28" s="34" t="s">
        <v>79</v>
      </c>
      <c r="D28" s="14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22"/>
      <c r="AB28" s="22">
        <f t="shared" si="0"/>
        <v>0</v>
      </c>
    </row>
    <row r="29" spans="1:28" ht="52.5" customHeight="1" x14ac:dyDescent="0.25">
      <c r="A29" s="37"/>
      <c r="B29" s="35"/>
      <c r="C29" s="35"/>
      <c r="D29" s="14"/>
      <c r="E29" s="14"/>
      <c r="F29" s="14"/>
      <c r="G29" s="14">
        <v>131</v>
      </c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22"/>
      <c r="AB29" s="22">
        <f t="shared" si="0"/>
        <v>131</v>
      </c>
    </row>
    <row r="30" spans="1:28" hidden="1" x14ac:dyDescent="0.25">
      <c r="A30" s="36"/>
      <c r="B30" s="34"/>
      <c r="C30" s="34" t="s">
        <v>83</v>
      </c>
      <c r="D30" s="14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22"/>
      <c r="AB30" s="22">
        <f t="shared" si="0"/>
        <v>0</v>
      </c>
    </row>
    <row r="31" spans="1:28" ht="37.5" customHeight="1" x14ac:dyDescent="0.25">
      <c r="A31" s="37"/>
      <c r="B31" s="35"/>
      <c r="C31" s="35"/>
      <c r="D31" s="14">
        <f>D4+D6+D9+D11+D13+D15+D17+D19+D21+D23+D25+D27+D29</f>
        <v>242</v>
      </c>
      <c r="E31" s="14">
        <f t="shared" ref="E31:Z31" si="1">E4+E6+E9+E11+E13+E15+E17+E19+E21+E23+E25+E27+E29</f>
        <v>158</v>
      </c>
      <c r="F31" s="14">
        <f t="shared" si="1"/>
        <v>75</v>
      </c>
      <c r="G31" s="14">
        <f t="shared" si="1"/>
        <v>262</v>
      </c>
      <c r="H31" s="14">
        <f t="shared" si="1"/>
        <v>0</v>
      </c>
      <c r="I31" s="14">
        <f t="shared" si="1"/>
        <v>117</v>
      </c>
      <c r="J31" s="14">
        <f t="shared" si="1"/>
        <v>303</v>
      </c>
      <c r="K31" s="14">
        <f t="shared" si="1"/>
        <v>122</v>
      </c>
      <c r="L31" s="14">
        <f t="shared" si="1"/>
        <v>411</v>
      </c>
      <c r="M31" s="14">
        <f t="shared" si="1"/>
        <v>107</v>
      </c>
      <c r="N31" s="14">
        <f t="shared" si="1"/>
        <v>350</v>
      </c>
      <c r="O31" s="14">
        <f t="shared" si="1"/>
        <v>412</v>
      </c>
      <c r="P31" s="14">
        <f t="shared" si="1"/>
        <v>591</v>
      </c>
      <c r="Q31" s="14">
        <f t="shared" si="1"/>
        <v>145</v>
      </c>
      <c r="R31" s="14">
        <f t="shared" si="1"/>
        <v>251</v>
      </c>
      <c r="S31" s="14">
        <f t="shared" si="1"/>
        <v>134</v>
      </c>
      <c r="T31" s="14">
        <f t="shared" si="1"/>
        <v>251</v>
      </c>
      <c r="U31" s="14">
        <f t="shared" si="1"/>
        <v>386</v>
      </c>
      <c r="V31" s="14">
        <f t="shared" si="1"/>
        <v>394</v>
      </c>
      <c r="W31" s="14">
        <f t="shared" si="1"/>
        <v>200</v>
      </c>
      <c r="X31" s="14">
        <f t="shared" si="1"/>
        <v>156</v>
      </c>
      <c r="Y31" s="14">
        <f t="shared" si="1"/>
        <v>172</v>
      </c>
      <c r="Z31" s="14">
        <f t="shared" si="1"/>
        <v>126</v>
      </c>
      <c r="AA31" s="11">
        <f>D31+E31+F31+G31+H31+I31+J31+K31+L31+M31+N31+O31+P31+Q31+R31+S31+T31+U31+V31+W31+X31+Y31+Z31</f>
        <v>5365</v>
      </c>
      <c r="AB31" s="22">
        <f t="shared" si="0"/>
        <v>5365</v>
      </c>
    </row>
    <row r="32" spans="1:28" ht="1.5" customHeight="1" x14ac:dyDescent="0.25">
      <c r="A32" s="20"/>
    </row>
    <row r="33" spans="1:1" ht="30.75" customHeight="1" x14ac:dyDescent="0.25">
      <c r="A33" s="20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43">
    <mergeCell ref="A30:A31"/>
    <mergeCell ref="B30:B31"/>
    <mergeCell ref="C30:C31"/>
    <mergeCell ref="D1:S1"/>
    <mergeCell ref="A28:A29"/>
    <mergeCell ref="B28:B29"/>
    <mergeCell ref="C28:C29"/>
    <mergeCell ref="A24:A25"/>
    <mergeCell ref="B24:B25"/>
    <mergeCell ref="C24:C25"/>
    <mergeCell ref="A26:A27"/>
    <mergeCell ref="B26:B27"/>
    <mergeCell ref="C26:C27"/>
    <mergeCell ref="A22:A23"/>
    <mergeCell ref="B22:B23"/>
    <mergeCell ref="C22:C23"/>
    <mergeCell ref="A18:A19"/>
    <mergeCell ref="B18:B19"/>
    <mergeCell ref="C18:C19"/>
    <mergeCell ref="A20:A21"/>
    <mergeCell ref="B20:B21"/>
    <mergeCell ref="C20:C21"/>
    <mergeCell ref="A14:A15"/>
    <mergeCell ref="B14:B15"/>
    <mergeCell ref="C14:C15"/>
    <mergeCell ref="A16:A17"/>
    <mergeCell ref="B16:B17"/>
    <mergeCell ref="C16:C17"/>
    <mergeCell ref="A12:A13"/>
    <mergeCell ref="B12:B13"/>
    <mergeCell ref="C12:C13"/>
    <mergeCell ref="A8:A9"/>
    <mergeCell ref="B8:B9"/>
    <mergeCell ref="C8:C9"/>
    <mergeCell ref="A10:A11"/>
    <mergeCell ref="B10:B11"/>
    <mergeCell ref="C10:C11"/>
    <mergeCell ref="A3:A4"/>
    <mergeCell ref="B3:B4"/>
    <mergeCell ref="C3:C4"/>
    <mergeCell ref="A5:A6"/>
    <mergeCell ref="B5:B6"/>
    <mergeCell ref="C5:C6"/>
  </mergeCells>
  <pageMargins left="0.25" right="0.25" top="0.75" bottom="0.75" header="0.3" footer="0.3"/>
  <pageSetup paperSize="9" scale="7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2"/>
  <sheetViews>
    <sheetView workbookViewId="0">
      <selection sqref="A1:AD30"/>
    </sheetView>
  </sheetViews>
  <sheetFormatPr defaultRowHeight="15" x14ac:dyDescent="0.25"/>
  <cols>
    <col min="1" max="1" width="5.7109375" customWidth="1"/>
    <col min="2" max="2" width="27" customWidth="1"/>
    <col min="3" max="3" width="17.85546875" customWidth="1"/>
    <col min="4" max="4" width="5.42578125" customWidth="1"/>
    <col min="5" max="5" width="5.140625" customWidth="1"/>
    <col min="6" max="8" width="5.28515625" customWidth="1"/>
    <col min="9" max="10" width="5.140625" customWidth="1"/>
    <col min="11" max="11" width="5" customWidth="1"/>
    <col min="12" max="12" width="5.42578125" customWidth="1"/>
    <col min="13" max="13" width="5.5703125" customWidth="1"/>
    <col min="14" max="14" width="5" customWidth="1"/>
    <col min="15" max="15" width="5.42578125" customWidth="1"/>
    <col min="16" max="16" width="5.28515625" customWidth="1"/>
    <col min="17" max="17" width="4.85546875" customWidth="1"/>
    <col min="18" max="18" width="6.28515625" customWidth="1"/>
    <col min="19" max="19" width="5.5703125" customWidth="1"/>
    <col min="20" max="21" width="5.85546875" customWidth="1"/>
    <col min="22" max="22" width="5.7109375" customWidth="1"/>
    <col min="23" max="23" width="5.5703125" customWidth="1"/>
    <col min="24" max="24" width="5.140625" customWidth="1"/>
    <col min="25" max="25" width="5.28515625" customWidth="1"/>
    <col min="26" max="26" width="5.85546875" customWidth="1"/>
    <col min="27" max="27" width="5.140625" customWidth="1"/>
    <col min="28" max="28" width="6.28515625" customWidth="1"/>
  </cols>
  <sheetData>
    <row r="1" spans="1:30" x14ac:dyDescent="0.25">
      <c r="A1" s="1" t="s">
        <v>0</v>
      </c>
      <c r="B1" s="39" t="s">
        <v>59</v>
      </c>
      <c r="C1" s="3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30" x14ac:dyDescent="0.25">
      <c r="A2" s="2"/>
      <c r="B2" s="4"/>
      <c r="C2" s="5"/>
      <c r="D2" s="40" t="s">
        <v>58</v>
      </c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2"/>
      <c r="Y2" s="2"/>
      <c r="Z2" s="2"/>
      <c r="AA2" s="2"/>
    </row>
    <row r="3" spans="1:30" ht="37.5" customHeight="1" x14ac:dyDescent="0.25">
      <c r="A3" s="6" t="s">
        <v>85</v>
      </c>
      <c r="B3" s="7" t="s">
        <v>1</v>
      </c>
      <c r="C3" s="7" t="s">
        <v>5</v>
      </c>
      <c r="D3" s="8" t="s">
        <v>29</v>
      </c>
      <c r="E3" s="8" t="s">
        <v>30</v>
      </c>
      <c r="F3" s="8" t="s">
        <v>31</v>
      </c>
      <c r="G3" s="8" t="s">
        <v>32</v>
      </c>
      <c r="H3" s="8" t="s">
        <v>33</v>
      </c>
      <c r="I3" s="8" t="s">
        <v>34</v>
      </c>
      <c r="J3" s="8" t="s">
        <v>35</v>
      </c>
      <c r="K3" s="8" t="s">
        <v>36</v>
      </c>
      <c r="L3" s="8" t="s">
        <v>37</v>
      </c>
      <c r="M3" s="8" t="s">
        <v>38</v>
      </c>
      <c r="N3" s="8" t="s">
        <v>39</v>
      </c>
      <c r="O3" s="8" t="s">
        <v>40</v>
      </c>
      <c r="P3" s="8" t="s">
        <v>41</v>
      </c>
      <c r="Q3" s="8" t="s">
        <v>42</v>
      </c>
      <c r="R3" s="8" t="s">
        <v>43</v>
      </c>
      <c r="S3" s="8" t="s">
        <v>44</v>
      </c>
      <c r="T3" s="8" t="s">
        <v>45</v>
      </c>
      <c r="U3" s="8" t="s">
        <v>46</v>
      </c>
      <c r="V3" s="8" t="s">
        <v>47</v>
      </c>
      <c r="W3" s="8" t="s">
        <v>48</v>
      </c>
      <c r="X3" s="8" t="s">
        <v>49</v>
      </c>
      <c r="Y3" s="8" t="s">
        <v>50</v>
      </c>
      <c r="Z3" s="8" t="s">
        <v>51</v>
      </c>
      <c r="AA3" s="8" t="s">
        <v>52</v>
      </c>
      <c r="AB3" s="24" t="s">
        <v>86</v>
      </c>
      <c r="AD3" s="21"/>
    </row>
    <row r="4" spans="1:30" hidden="1" x14ac:dyDescent="0.25">
      <c r="A4" s="36"/>
      <c r="B4" s="32" t="s">
        <v>84</v>
      </c>
      <c r="C4" s="34" t="s">
        <v>70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21"/>
      <c r="AD4" s="21"/>
    </row>
    <row r="5" spans="1:30" ht="37.5" customHeight="1" x14ac:dyDescent="0.25">
      <c r="A5" s="37"/>
      <c r="B5" s="33"/>
      <c r="C5" s="35"/>
      <c r="D5" s="11"/>
      <c r="E5" s="11"/>
      <c r="F5" s="11"/>
      <c r="G5" s="11">
        <v>29</v>
      </c>
      <c r="H5" s="11"/>
      <c r="I5" s="11">
        <v>39</v>
      </c>
      <c r="J5" s="11">
        <v>129</v>
      </c>
      <c r="K5" s="11">
        <v>62</v>
      </c>
      <c r="L5" s="11">
        <v>110</v>
      </c>
      <c r="M5" s="11"/>
      <c r="N5" s="11"/>
      <c r="O5" s="11"/>
      <c r="P5" s="11"/>
      <c r="Q5" s="11"/>
      <c r="R5" s="11">
        <v>65</v>
      </c>
      <c r="S5" s="11"/>
      <c r="T5" s="11"/>
      <c r="U5" s="11">
        <v>59</v>
      </c>
      <c r="V5" s="11"/>
      <c r="W5" s="11"/>
      <c r="X5" s="11"/>
      <c r="Y5" s="11"/>
      <c r="Z5" s="11"/>
      <c r="AA5" s="11"/>
      <c r="AB5" s="25"/>
      <c r="AD5" s="25">
        <f>D5+E5+F5+G5+H5+I5+J5+K5+L5+M5+N5+O5+P5+Q5+R5+S5+T5+U5+V5+W5+X5+Y5+Z5+AA5+AB5</f>
        <v>493</v>
      </c>
    </row>
    <row r="6" spans="1:30" ht="1.5" hidden="1" customHeight="1" x14ac:dyDescent="0.25">
      <c r="A6" s="36"/>
      <c r="B6" s="32" t="s">
        <v>55</v>
      </c>
      <c r="C6" s="34" t="s">
        <v>71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25"/>
      <c r="AD6" s="25">
        <f t="shared" ref="AD6:AD29" si="0">D6+E6+F6+G6+H6+I6+J6+K6+L6+M6+N6+O6+P6+Q6+R6+S6+T6+U6+V6+W6+X6+Y6+Z6+AA6+AB6</f>
        <v>0</v>
      </c>
    </row>
    <row r="7" spans="1:30" ht="32.25" customHeight="1" x14ac:dyDescent="0.25">
      <c r="A7" s="37"/>
      <c r="B7" s="33"/>
      <c r="C7" s="35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>
        <v>93</v>
      </c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25"/>
      <c r="AD7" s="25">
        <f t="shared" si="0"/>
        <v>93</v>
      </c>
    </row>
    <row r="8" spans="1:30" ht="0.75" customHeight="1" x14ac:dyDescent="0.25">
      <c r="A8" s="36"/>
      <c r="B8" s="32" t="s">
        <v>57</v>
      </c>
      <c r="C8" s="34" t="s">
        <v>72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2"/>
      <c r="AB8" s="25"/>
      <c r="AD8" s="25">
        <f t="shared" si="0"/>
        <v>0</v>
      </c>
    </row>
    <row r="9" spans="1:30" ht="27.75" customHeight="1" x14ac:dyDescent="0.25">
      <c r="A9" s="37"/>
      <c r="B9" s="33"/>
      <c r="C9" s="35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>
        <v>95</v>
      </c>
      <c r="Q9" s="11">
        <v>113</v>
      </c>
      <c r="R9" s="11"/>
      <c r="S9" s="11"/>
      <c r="T9" s="11"/>
      <c r="U9" s="11">
        <v>57</v>
      </c>
      <c r="V9" s="11"/>
      <c r="W9" s="11"/>
      <c r="X9" s="11">
        <v>36</v>
      </c>
      <c r="Y9" s="11"/>
      <c r="Z9" s="11"/>
      <c r="AA9" s="12">
        <v>22</v>
      </c>
      <c r="AB9" s="25"/>
      <c r="AD9" s="25">
        <f t="shared" si="0"/>
        <v>323</v>
      </c>
    </row>
    <row r="10" spans="1:30" ht="1.5" hidden="1" customHeight="1" x14ac:dyDescent="0.25">
      <c r="A10" s="36"/>
      <c r="B10" s="32" t="s">
        <v>60</v>
      </c>
      <c r="C10" s="34" t="s">
        <v>73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25"/>
      <c r="AD10" s="25">
        <f t="shared" si="0"/>
        <v>0</v>
      </c>
    </row>
    <row r="11" spans="1:30" ht="36" customHeight="1" x14ac:dyDescent="0.25">
      <c r="A11" s="37"/>
      <c r="B11" s="33"/>
      <c r="C11" s="35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>
        <v>22</v>
      </c>
      <c r="AB11" s="25"/>
      <c r="AD11" s="25">
        <f t="shared" si="0"/>
        <v>22</v>
      </c>
    </row>
    <row r="12" spans="1:30" hidden="1" x14ac:dyDescent="0.25">
      <c r="A12" s="36"/>
      <c r="B12" s="32" t="s">
        <v>54</v>
      </c>
      <c r="C12" s="34" t="s">
        <v>74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25"/>
      <c r="AD12" s="25">
        <f t="shared" si="0"/>
        <v>0</v>
      </c>
    </row>
    <row r="13" spans="1:30" ht="32.25" customHeight="1" x14ac:dyDescent="0.25">
      <c r="A13" s="37"/>
      <c r="B13" s="33"/>
      <c r="C13" s="35"/>
      <c r="D13" s="11">
        <v>23</v>
      </c>
      <c r="E13" s="11">
        <v>13</v>
      </c>
      <c r="F13" s="11">
        <v>31</v>
      </c>
      <c r="G13" s="11">
        <v>28</v>
      </c>
      <c r="H13" s="11">
        <v>94</v>
      </c>
      <c r="I13" s="11"/>
      <c r="J13" s="11">
        <v>118</v>
      </c>
      <c r="K13" s="11">
        <v>57</v>
      </c>
      <c r="L13" s="11">
        <v>104</v>
      </c>
      <c r="M13" s="11">
        <v>30</v>
      </c>
      <c r="N13" s="11">
        <v>82</v>
      </c>
      <c r="O13" s="11">
        <v>32</v>
      </c>
      <c r="P13" s="11">
        <v>92</v>
      </c>
      <c r="Q13" s="11">
        <v>113</v>
      </c>
      <c r="R13" s="11">
        <v>62</v>
      </c>
      <c r="S13" s="11">
        <v>64</v>
      </c>
      <c r="T13" s="11">
        <v>62</v>
      </c>
      <c r="U13" s="11">
        <v>57</v>
      </c>
      <c r="V13" s="11"/>
      <c r="W13" s="11">
        <v>65</v>
      </c>
      <c r="X13" s="11"/>
      <c r="Y13" s="11"/>
      <c r="Z13" s="11">
        <v>37</v>
      </c>
      <c r="AA13" s="11">
        <v>22</v>
      </c>
      <c r="AB13" s="25"/>
      <c r="AD13" s="25">
        <f t="shared" si="0"/>
        <v>1186</v>
      </c>
    </row>
    <row r="14" spans="1:30" ht="1.5" hidden="1" customHeight="1" x14ac:dyDescent="0.25">
      <c r="A14" s="36"/>
      <c r="B14" s="32" t="s">
        <v>62</v>
      </c>
      <c r="C14" s="34" t="s">
        <v>75</v>
      </c>
      <c r="D14" s="11"/>
      <c r="E14" s="12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2"/>
      <c r="AA14" s="11"/>
      <c r="AB14" s="25"/>
      <c r="AD14" s="25">
        <f t="shared" si="0"/>
        <v>0</v>
      </c>
    </row>
    <row r="15" spans="1:30" ht="36" customHeight="1" x14ac:dyDescent="0.25">
      <c r="A15" s="37"/>
      <c r="B15" s="33"/>
      <c r="C15" s="35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>
        <v>55</v>
      </c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25"/>
      <c r="AD15" s="25">
        <f t="shared" si="0"/>
        <v>55</v>
      </c>
    </row>
    <row r="16" spans="1:30" ht="4.5" hidden="1" customHeight="1" x14ac:dyDescent="0.25">
      <c r="A16" s="36"/>
      <c r="B16" s="32" t="s">
        <v>56</v>
      </c>
      <c r="C16" s="34" t="s">
        <v>76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25"/>
      <c r="AD16" s="25">
        <f t="shared" si="0"/>
        <v>0</v>
      </c>
    </row>
    <row r="17" spans="1:30" ht="38.25" customHeight="1" x14ac:dyDescent="0.25">
      <c r="A17" s="37"/>
      <c r="B17" s="33"/>
      <c r="C17" s="35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>
        <v>61</v>
      </c>
      <c r="S17" s="11"/>
      <c r="T17" s="11"/>
      <c r="U17" s="11"/>
      <c r="V17" s="11"/>
      <c r="W17" s="11"/>
      <c r="X17" s="11"/>
      <c r="Y17" s="11"/>
      <c r="Z17" s="11"/>
      <c r="AA17" s="11"/>
      <c r="AB17" s="25"/>
      <c r="AD17" s="25">
        <f t="shared" si="0"/>
        <v>61</v>
      </c>
    </row>
    <row r="18" spans="1:30" ht="1.5" customHeight="1" x14ac:dyDescent="0.25">
      <c r="A18" s="36"/>
      <c r="B18" s="42" t="s">
        <v>63</v>
      </c>
      <c r="C18" s="42" t="s">
        <v>77</v>
      </c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9"/>
      <c r="AC18" s="44"/>
      <c r="AD18" s="49">
        <f t="shared" si="0"/>
        <v>0</v>
      </c>
    </row>
    <row r="19" spans="1:30" ht="35.25" customHeight="1" x14ac:dyDescent="0.25">
      <c r="A19" s="37"/>
      <c r="B19" s="45"/>
      <c r="C19" s="45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>
        <v>30</v>
      </c>
      <c r="O19" s="48">
        <v>35</v>
      </c>
      <c r="P19" s="48">
        <v>93</v>
      </c>
      <c r="Q19" s="48"/>
      <c r="R19" s="48"/>
      <c r="S19" s="48"/>
      <c r="T19" s="48"/>
      <c r="U19" s="48"/>
      <c r="V19" s="48"/>
      <c r="W19" s="48">
        <v>66</v>
      </c>
      <c r="X19" s="48"/>
      <c r="Y19" s="48"/>
      <c r="Z19" s="48">
        <v>37</v>
      </c>
      <c r="AA19" s="48"/>
      <c r="AB19" s="49"/>
      <c r="AC19" s="44"/>
      <c r="AD19" s="49">
        <f t="shared" si="0"/>
        <v>261</v>
      </c>
    </row>
    <row r="20" spans="1:30" ht="0.75" customHeight="1" x14ac:dyDescent="0.25">
      <c r="A20" s="36"/>
      <c r="B20" s="32" t="s">
        <v>64</v>
      </c>
      <c r="C20" s="34" t="s">
        <v>78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25"/>
      <c r="AD20" s="25">
        <f t="shared" si="0"/>
        <v>0</v>
      </c>
    </row>
    <row r="21" spans="1:30" ht="42" customHeight="1" x14ac:dyDescent="0.25">
      <c r="A21" s="37"/>
      <c r="B21" s="33"/>
      <c r="C21" s="35"/>
      <c r="D21" s="11"/>
      <c r="E21" s="11"/>
      <c r="F21" s="11"/>
      <c r="G21" s="11"/>
      <c r="H21" s="11"/>
      <c r="I21" s="11"/>
      <c r="J21" s="11">
        <v>118</v>
      </c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25"/>
      <c r="AD21" s="25">
        <f t="shared" si="0"/>
        <v>118</v>
      </c>
    </row>
    <row r="22" spans="1:30" hidden="1" x14ac:dyDescent="0.25">
      <c r="A22" s="36"/>
      <c r="B22" s="32" t="s">
        <v>53</v>
      </c>
      <c r="C22" s="34" t="s">
        <v>79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25"/>
      <c r="AD22" s="25">
        <f t="shared" si="0"/>
        <v>0</v>
      </c>
    </row>
    <row r="23" spans="1:30" ht="47.25" customHeight="1" x14ac:dyDescent="0.25">
      <c r="A23" s="37"/>
      <c r="B23" s="33"/>
      <c r="C23" s="35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>
        <v>33</v>
      </c>
      <c r="P23" s="11"/>
      <c r="Q23" s="11"/>
      <c r="R23" s="11"/>
      <c r="S23" s="11">
        <v>65</v>
      </c>
      <c r="T23" s="11">
        <v>63</v>
      </c>
      <c r="U23" s="11"/>
      <c r="V23" s="11">
        <v>88</v>
      </c>
      <c r="W23" s="11">
        <v>65</v>
      </c>
      <c r="X23" s="11"/>
      <c r="Y23" s="11"/>
      <c r="Z23" s="11"/>
      <c r="AA23" s="11"/>
      <c r="AB23" s="25"/>
      <c r="AD23" s="25">
        <f t="shared" si="0"/>
        <v>314</v>
      </c>
    </row>
    <row r="24" spans="1:30" hidden="1" x14ac:dyDescent="0.25">
      <c r="A24" s="36"/>
      <c r="B24" s="34" t="s">
        <v>65</v>
      </c>
      <c r="C24" s="34" t="s">
        <v>80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25"/>
      <c r="AD24" s="25">
        <f t="shared" si="0"/>
        <v>0</v>
      </c>
    </row>
    <row r="25" spans="1:30" ht="39" customHeight="1" x14ac:dyDescent="0.25">
      <c r="A25" s="37"/>
      <c r="B25" s="35"/>
      <c r="C25" s="35"/>
      <c r="D25" s="11">
        <v>23</v>
      </c>
      <c r="E25" s="11">
        <v>19</v>
      </c>
      <c r="F25" s="11"/>
      <c r="G25" s="11"/>
      <c r="H25" s="11">
        <v>96</v>
      </c>
      <c r="I25" s="11"/>
      <c r="J25" s="11"/>
      <c r="K25" s="11"/>
      <c r="L25" s="11">
        <v>107</v>
      </c>
      <c r="M25" s="11">
        <v>31</v>
      </c>
      <c r="N25" s="11">
        <v>85</v>
      </c>
      <c r="O25" s="11"/>
      <c r="P25" s="11">
        <v>96</v>
      </c>
      <c r="Q25" s="11">
        <v>114</v>
      </c>
      <c r="R25" s="11"/>
      <c r="S25" s="11"/>
      <c r="T25" s="11"/>
      <c r="U25" s="11">
        <v>57</v>
      </c>
      <c r="V25" s="11"/>
      <c r="W25" s="11"/>
      <c r="X25" s="11">
        <v>37</v>
      </c>
      <c r="Y25" s="11">
        <v>53</v>
      </c>
      <c r="Z25" s="11">
        <v>39</v>
      </c>
      <c r="AA25" s="11">
        <v>22</v>
      </c>
      <c r="AB25" s="25">
        <v>14</v>
      </c>
      <c r="AD25" s="25">
        <f t="shared" si="0"/>
        <v>793</v>
      </c>
    </row>
    <row r="26" spans="1:30" hidden="1" x14ac:dyDescent="0.25">
      <c r="A26" s="36"/>
      <c r="B26" s="34" t="s">
        <v>67</v>
      </c>
      <c r="C26" s="34" t="s">
        <v>82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25"/>
      <c r="AD26" s="25">
        <f t="shared" si="0"/>
        <v>0</v>
      </c>
    </row>
    <row r="27" spans="1:30" ht="23.25" customHeight="1" x14ac:dyDescent="0.25">
      <c r="A27" s="37"/>
      <c r="B27" s="35"/>
      <c r="C27" s="35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>
        <v>31</v>
      </c>
      <c r="P27" s="13">
        <v>108</v>
      </c>
      <c r="Q27" s="13"/>
      <c r="R27" s="13"/>
      <c r="S27" s="18"/>
      <c r="T27" s="18"/>
      <c r="U27" s="18"/>
      <c r="V27" s="18"/>
      <c r="W27" s="18"/>
      <c r="X27" s="18"/>
      <c r="Y27" s="18"/>
      <c r="Z27" s="18"/>
      <c r="AA27" s="18"/>
      <c r="AB27" s="25"/>
      <c r="AD27" s="25">
        <f t="shared" si="0"/>
        <v>139</v>
      </c>
    </row>
    <row r="28" spans="1:30" hidden="1" x14ac:dyDescent="0.25">
      <c r="A28" s="36"/>
      <c r="B28" s="34" t="s">
        <v>68</v>
      </c>
      <c r="C28" s="34" t="s">
        <v>80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8"/>
      <c r="T28" s="18"/>
      <c r="U28" s="18"/>
      <c r="V28" s="18"/>
      <c r="W28" s="18"/>
      <c r="X28" s="18"/>
      <c r="Y28" s="18"/>
      <c r="Z28" s="18"/>
      <c r="AA28" s="18"/>
      <c r="AB28" s="25"/>
      <c r="AD28" s="25">
        <f t="shared" si="0"/>
        <v>0</v>
      </c>
    </row>
    <row r="29" spans="1:30" ht="40.5" customHeight="1" x14ac:dyDescent="0.25">
      <c r="A29" s="37"/>
      <c r="B29" s="35"/>
      <c r="C29" s="35"/>
      <c r="D29" s="11">
        <v>21</v>
      </c>
      <c r="E29" s="11">
        <v>12</v>
      </c>
      <c r="F29" s="11"/>
      <c r="G29" s="11"/>
      <c r="H29" s="11">
        <v>105</v>
      </c>
      <c r="I29" s="11"/>
      <c r="J29" s="11"/>
      <c r="K29" s="11"/>
      <c r="L29" s="11"/>
      <c r="M29" s="11">
        <v>33</v>
      </c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>
        <v>33</v>
      </c>
      <c r="Y29" s="11"/>
      <c r="Z29" s="11">
        <v>42</v>
      </c>
      <c r="AA29" s="11"/>
      <c r="AB29" s="25"/>
      <c r="AD29" s="25">
        <f t="shared" si="0"/>
        <v>246</v>
      </c>
    </row>
    <row r="30" spans="1:30" ht="22.5" customHeight="1" x14ac:dyDescent="0.25">
      <c r="A30" s="23"/>
      <c r="B30" s="26"/>
      <c r="C30" s="27" t="s">
        <v>83</v>
      </c>
      <c r="D30" s="28">
        <f>D5+D7+D9+D11+D13+D15+D17+D19+D21+D23+D25+D27+D29</f>
        <v>67</v>
      </c>
      <c r="E30" s="28">
        <f t="shared" ref="E30:AB30" si="1">E5+E7+E9+E11+E13+E15+E17+E19+E21+E23+E25+E27+E29</f>
        <v>44</v>
      </c>
      <c r="F30" s="28">
        <f t="shared" si="1"/>
        <v>31</v>
      </c>
      <c r="G30" s="28">
        <f t="shared" si="1"/>
        <v>57</v>
      </c>
      <c r="H30" s="28">
        <f t="shared" si="1"/>
        <v>295</v>
      </c>
      <c r="I30" s="28">
        <f t="shared" si="1"/>
        <v>39</v>
      </c>
      <c r="J30" s="28">
        <f t="shared" si="1"/>
        <v>365</v>
      </c>
      <c r="K30" s="28">
        <f t="shared" si="1"/>
        <v>119</v>
      </c>
      <c r="L30" s="28">
        <f t="shared" si="1"/>
        <v>321</v>
      </c>
      <c r="M30" s="28">
        <f t="shared" si="1"/>
        <v>94</v>
      </c>
      <c r="N30" s="28">
        <f t="shared" si="1"/>
        <v>197</v>
      </c>
      <c r="O30" s="28">
        <f t="shared" si="1"/>
        <v>131</v>
      </c>
      <c r="P30" s="28">
        <f t="shared" si="1"/>
        <v>577</v>
      </c>
      <c r="Q30" s="28">
        <f t="shared" si="1"/>
        <v>395</v>
      </c>
      <c r="R30" s="28">
        <f t="shared" si="1"/>
        <v>188</v>
      </c>
      <c r="S30" s="28">
        <f t="shared" si="1"/>
        <v>129</v>
      </c>
      <c r="T30" s="28">
        <f t="shared" si="1"/>
        <v>125</v>
      </c>
      <c r="U30" s="28">
        <f t="shared" si="1"/>
        <v>230</v>
      </c>
      <c r="V30" s="28">
        <f t="shared" si="1"/>
        <v>88</v>
      </c>
      <c r="W30" s="28">
        <f t="shared" si="1"/>
        <v>196</v>
      </c>
      <c r="X30" s="28">
        <f t="shared" si="1"/>
        <v>106</v>
      </c>
      <c r="Y30" s="28">
        <f t="shared" si="1"/>
        <v>53</v>
      </c>
      <c r="Z30" s="28">
        <f t="shared" si="1"/>
        <v>155</v>
      </c>
      <c r="AA30" s="28">
        <f t="shared" si="1"/>
        <v>88</v>
      </c>
      <c r="AB30" s="28">
        <f t="shared" si="1"/>
        <v>14</v>
      </c>
      <c r="AC30" s="29">
        <f>D30+E30+F30+G30+H30+I30+J30+K30+L30+M30+N30+O30+P30+Q30+R30+S30+T30+U30+V30+W30+X30+Y30+Z30+AA30+AB30</f>
        <v>4104</v>
      </c>
      <c r="AD30" s="25">
        <f>D30+E30+F30+G30+H30+I30+J30+K30+L30+M30+N30+O30+P30+Q30+R30+S30+T30+U30+V30+W30+X30+Y30+Z30+AA30+AB30</f>
        <v>4104</v>
      </c>
    </row>
    <row r="31" spans="1:30" x14ac:dyDescent="0.25">
      <c r="A31" s="2"/>
      <c r="B31" s="4"/>
      <c r="C31" s="5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30" x14ac:dyDescent="0.25">
      <c r="A32" s="2"/>
      <c r="B32" s="4"/>
      <c r="C32" s="5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x14ac:dyDescent="0.25">
      <c r="A33" s="2"/>
      <c r="B33" s="4"/>
      <c r="C33" s="5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x14ac:dyDescent="0.25">
      <c r="A34" s="2"/>
      <c r="B34" s="4"/>
      <c r="C34" s="5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x14ac:dyDescent="0.25">
      <c r="A35" s="2"/>
      <c r="B35" s="4"/>
      <c r="C35" s="5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x14ac:dyDescent="0.25">
      <c r="A36" s="2"/>
      <c r="B36" s="4"/>
      <c r="C36" s="5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x14ac:dyDescent="0.25">
      <c r="A37" s="2"/>
      <c r="B37" s="4"/>
      <c r="C37" s="5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25">
      <c r="A38" s="2"/>
      <c r="B38" s="4"/>
      <c r="C38" s="5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5">
      <c r="A39" s="2"/>
      <c r="B39" s="4"/>
      <c r="C39" s="5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5">
      <c r="A40" s="2"/>
      <c r="B40" s="4"/>
      <c r="C40" s="5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5">
      <c r="A41" s="2"/>
      <c r="B41" s="4"/>
      <c r="C41" s="5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5">
      <c r="A42" s="2"/>
      <c r="B42" s="4"/>
      <c r="C42" s="5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5">
      <c r="A43" s="2"/>
      <c r="B43" s="4"/>
      <c r="C43" s="5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5">
      <c r="A44" s="2"/>
      <c r="B44" s="4"/>
      <c r="C44" s="5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5">
      <c r="A45" s="2"/>
      <c r="B45" s="4"/>
      <c r="C45" s="5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5">
      <c r="A46" s="2"/>
      <c r="B46" s="4"/>
      <c r="C46" s="5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x14ac:dyDescent="0.25">
      <c r="A47" s="2"/>
      <c r="B47" s="4"/>
      <c r="C47" s="5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x14ac:dyDescent="0.25">
      <c r="A48" s="2"/>
      <c r="B48" s="4"/>
      <c r="C48" s="5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x14ac:dyDescent="0.25">
      <c r="A49" s="2"/>
      <c r="B49" s="4"/>
      <c r="C49" s="5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x14ac:dyDescent="0.25">
      <c r="A50" s="2"/>
      <c r="B50" s="4"/>
      <c r="C50" s="5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x14ac:dyDescent="0.25">
      <c r="A51" s="2"/>
      <c r="B51" s="4"/>
      <c r="C51" s="5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x14ac:dyDescent="0.25">
      <c r="A52" s="2"/>
      <c r="B52" s="4"/>
      <c r="C52" s="5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41">
    <mergeCell ref="D2:W2"/>
    <mergeCell ref="A26:A27"/>
    <mergeCell ref="B26:B27"/>
    <mergeCell ref="C26:C27"/>
    <mergeCell ref="A28:A29"/>
    <mergeCell ref="B28:B29"/>
    <mergeCell ref="C28:C29"/>
    <mergeCell ref="A24:A25"/>
    <mergeCell ref="B24:B25"/>
    <mergeCell ref="C24:C25"/>
    <mergeCell ref="A22:A23"/>
    <mergeCell ref="B22:B23"/>
    <mergeCell ref="C22:C23"/>
    <mergeCell ref="A18:A19"/>
    <mergeCell ref="B18:B19"/>
    <mergeCell ref="C18:C19"/>
    <mergeCell ref="A20:A21"/>
    <mergeCell ref="B20:B21"/>
    <mergeCell ref="C20:C21"/>
    <mergeCell ref="A14:A15"/>
    <mergeCell ref="B14:B15"/>
    <mergeCell ref="C14:C15"/>
    <mergeCell ref="A16:A17"/>
    <mergeCell ref="B16:B17"/>
    <mergeCell ref="C16:C17"/>
    <mergeCell ref="A12:A13"/>
    <mergeCell ref="B12:B13"/>
    <mergeCell ref="C12:C13"/>
    <mergeCell ref="A8:A9"/>
    <mergeCell ref="B8:B9"/>
    <mergeCell ref="C8:C9"/>
    <mergeCell ref="A10:A11"/>
    <mergeCell ref="B10:B11"/>
    <mergeCell ref="C10:C11"/>
    <mergeCell ref="A6:A7"/>
    <mergeCell ref="B6:B7"/>
    <mergeCell ref="C6:C7"/>
    <mergeCell ref="B1:C1"/>
    <mergeCell ref="A4:A5"/>
    <mergeCell ref="B4:B5"/>
    <mergeCell ref="C4:C5"/>
  </mergeCells>
  <pageMargins left="0.25" right="0.25" top="0.75" bottom="0.75" header="0.3" footer="0.3"/>
  <pageSetup paperSize="9" scale="70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Ліцеї</vt:lpstr>
      <vt:lpstr>Гімназії та ПШ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2024-07-04T14:10:13Z</cp:lastPrinted>
  <dcterms:created xsi:type="dcterms:W3CDTF">2020-09-03T07:19:10Z</dcterms:created>
  <dcterms:modified xsi:type="dcterms:W3CDTF">2024-07-04T14:10:16Z</dcterms:modified>
</cp:coreProperties>
</file>