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9440" windowHeight="7305" tabRatio="463" activeTab="1"/>
  </bookViews>
  <sheets>
    <sheet name="Ліцеї" sheetId="2" r:id="rId1"/>
    <sheet name="Гімназії та ПШ" sheetId="3" r:id="rId2"/>
  </sheets>
  <calcPr calcId="145621"/>
</workbook>
</file>

<file path=xl/calcChain.xml><?xml version="1.0" encoding="utf-8"?>
<calcChain xmlns="http://schemas.openxmlformats.org/spreadsheetml/2006/main">
  <c r="R25" i="2" l="1"/>
  <c r="N25" i="2"/>
  <c r="AA24" i="2"/>
  <c r="E25" i="2"/>
  <c r="F25" i="2"/>
  <c r="G25" i="2"/>
  <c r="H25" i="2"/>
  <c r="I25" i="2"/>
  <c r="J25" i="2"/>
  <c r="K25" i="2"/>
  <c r="L25" i="2"/>
  <c r="M25" i="2"/>
  <c r="D25" i="2"/>
  <c r="W25" i="2"/>
  <c r="O25" i="2"/>
  <c r="P25" i="2"/>
  <c r="Q25" i="2"/>
  <c r="S25" i="2"/>
  <c r="T25" i="2"/>
  <c r="U25" i="2"/>
  <c r="V25" i="2"/>
  <c r="X25" i="2"/>
  <c r="Y25" i="2"/>
  <c r="Z25" i="2"/>
  <c r="AA20" i="2"/>
  <c r="AA19" i="2"/>
  <c r="AD13" i="3"/>
  <c r="AD26" i="3" l="1"/>
  <c r="AD27" i="3"/>
  <c r="AD25" i="3"/>
  <c r="AD6" i="3" l="1"/>
  <c r="AD7" i="3"/>
  <c r="AD8" i="3"/>
  <c r="AD9" i="3"/>
  <c r="AD10" i="3"/>
  <c r="AD11" i="3"/>
  <c r="AD12" i="3"/>
  <c r="AD14" i="3"/>
  <c r="AD15" i="3"/>
  <c r="AD16" i="3"/>
  <c r="AD17" i="3"/>
  <c r="AD18" i="3"/>
  <c r="AD19" i="3"/>
  <c r="AD20" i="3"/>
  <c r="AD21" i="3"/>
  <c r="AD22" i="3"/>
  <c r="AD23" i="3"/>
  <c r="AD24" i="3"/>
  <c r="AD28" i="3"/>
  <c r="AD29" i="3"/>
  <c r="AD5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D30" i="3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4" i="2"/>
  <c r="AA25" i="2" l="1"/>
  <c r="AD30" i="3"/>
  <c r="AC30" i="3"/>
</calcChain>
</file>

<file path=xl/sharedStrings.xml><?xml version="1.0" encoding="utf-8"?>
<sst xmlns="http://schemas.openxmlformats.org/spreadsheetml/2006/main" count="108" uniqueCount="87">
  <si>
    <t xml:space="preserve">                                                         Рознарядка на підручники для 7 класу на 2020 – 2021 навчальний рік</t>
  </si>
  <si>
    <t>Назва підручника</t>
  </si>
  <si>
    <t>1.           </t>
  </si>
  <si>
    <t>3.           </t>
  </si>
  <si>
    <t>4.           </t>
  </si>
  <si>
    <t>Автор(и)</t>
  </si>
  <si>
    <t>Ліц. 1</t>
  </si>
  <si>
    <t>Ліц. 2</t>
  </si>
  <si>
    <t>Ліц. 3</t>
  </si>
  <si>
    <t>Ліц. 4</t>
  </si>
  <si>
    <t>Ліц. 5</t>
  </si>
  <si>
    <t>Ліц. 6</t>
  </si>
  <si>
    <t>Ліц. 7</t>
  </si>
  <si>
    <t>Ліц. 8</t>
  </si>
  <si>
    <t>Ліц. 9</t>
  </si>
  <si>
    <t>Ліц. 10</t>
  </si>
  <si>
    <t>Ліц. 11</t>
  </si>
  <si>
    <t>Ліц. 12</t>
  </si>
  <si>
    <t>Ліц. 13</t>
  </si>
  <si>
    <t>Ліц. 14</t>
  </si>
  <si>
    <t>Ліц. 15</t>
  </si>
  <si>
    <t>Ліц. 16</t>
  </si>
  <si>
    <t>Ліц. 17</t>
  </si>
  <si>
    <t>Ліц. 18</t>
  </si>
  <si>
    <t>Ліц. 19</t>
  </si>
  <si>
    <t>Ліц. 20</t>
  </si>
  <si>
    <t>Ліц. 21</t>
  </si>
  <si>
    <t>Ліц. 22</t>
  </si>
  <si>
    <t>Коровія</t>
  </si>
  <si>
    <t>Гімназія 1</t>
  </si>
  <si>
    <t>Гімназія 2</t>
  </si>
  <si>
    <t>Гімназія 3</t>
  </si>
  <si>
    <t>Гімназія 4</t>
  </si>
  <si>
    <t>Гімназія 5</t>
  </si>
  <si>
    <t>Гімназія 6</t>
  </si>
  <si>
    <t>Гімназія 7</t>
  </si>
  <si>
    <t>Гімназія 8</t>
  </si>
  <si>
    <t>Гімназія 9</t>
  </si>
  <si>
    <t>Гімназія 10</t>
  </si>
  <si>
    <t>Гімназія 11</t>
  </si>
  <si>
    <t>Гімназія 12</t>
  </si>
  <si>
    <t>Гімназія 13</t>
  </si>
  <si>
    <t>Гімназія 14</t>
  </si>
  <si>
    <t>Гімназія 15</t>
  </si>
  <si>
    <t>Гімназія 16</t>
  </si>
  <si>
    <t>Гімназія 17</t>
  </si>
  <si>
    <t>Гімназія 18</t>
  </si>
  <si>
    <t>Гімназія 19</t>
  </si>
  <si>
    <t>Гімназія 20</t>
  </si>
  <si>
    <t>Чорнівка</t>
  </si>
  <si>
    <t>Надія</t>
  </si>
  <si>
    <t>Соломон</t>
  </si>
  <si>
    <t>Астор</t>
  </si>
  <si>
    <t>«Мистецтво» підручник для 7 класу ЗЗСО</t>
  </si>
  <si>
    <t>.</t>
  </si>
  <si>
    <t>«Українська література» підручник для 5 класу  ЗЗСО</t>
  </si>
  <si>
    <t>«Українська література» підручник  для 5 класу ЗЗСО</t>
  </si>
  <si>
    <t>ВСЬОГО</t>
  </si>
  <si>
    <t>«Англійська мова(7-й рік навчання)» підручник для 7 класу ЗЗСО</t>
  </si>
  <si>
    <t>№з/п</t>
  </si>
  <si>
    <t>Юнік</t>
  </si>
  <si>
    <t>Карпюк О.Д., Карпюк К.Т.</t>
  </si>
  <si>
    <t>«Англійська мова(3-й рік навчання)» підручник для 7 класу ЗЗСО</t>
  </si>
  <si>
    <t>Морська Л.Ш., Кучма М.О.</t>
  </si>
  <si>
    <t>«Здоров'я, безпека  та добробут» підручник інтегрованого курсу для 7 класу ЗЗСО</t>
  </si>
  <si>
    <t>Воронцова Т.В., Пономаренко В.С., Хомич О.Л., Лаврентьєва І.В., Андрук Н.В.</t>
  </si>
  <si>
    <t>«Всесвітня історія» підручник  для 7 класу  ЗЗСО</t>
  </si>
  <si>
    <t>Щупак І.Я., Бурлака О.В., Жаліба О.В., Піскарьова І.О.</t>
  </si>
  <si>
    <t>«Геометрія» підручник для 7 класу ЗЗСО</t>
  </si>
  <si>
    <t>Бевз Г.П., Бевз В.Г., Васильєва Д.В., Владімірова Н.Г.</t>
  </si>
  <si>
    <t>Кізілова Г.О., Гринишина Л.СМ.</t>
  </si>
  <si>
    <t xml:space="preserve">«Польська мова» (3-й рік навчання, друга іноземна) підручник   для 7 класу ЗЗСО </t>
  </si>
  <si>
    <t>Цесельська-Мусамег Р., Квятковська К., Пшеходська Г.</t>
  </si>
  <si>
    <t>«Алгебра» підручник для 7 класу ЗЗСО</t>
  </si>
  <si>
    <t>Тарасенкова Н.А., Акуленко І.А., Данько О.А., Коломієць О.М., Богатирьова І.М.</t>
  </si>
  <si>
    <t>Калинич О.В., Дячок С.О., за редакцією Ковбасенка Ю.І.</t>
  </si>
  <si>
    <t>«Історія України» підручник для 7 класу ЗЗСО</t>
  </si>
  <si>
    <t>Власов В.С., Данилевська О.М., Ващук Д.П.</t>
  </si>
  <si>
    <t>«Німецька мова(3-й рік навчання)» підручник для 7 класу ЗЗСО</t>
  </si>
  <si>
    <t>Басай Н.П., Шелгунова Н.В.</t>
  </si>
  <si>
    <t>«Біологія» підручник  для 7 класу ЗЗСО</t>
  </si>
  <si>
    <t>Андерсон О.А., Вихренко М.А., Чернінський А.О., Андерсон А.</t>
  </si>
  <si>
    <t>Мерзляк А.Г., Якір М.С.</t>
  </si>
  <si>
    <t xml:space="preserve">«Алгебра» підручник для 7 класу ЗЗСО </t>
  </si>
  <si>
    <t>Чумарна М.І.,                   Пастушенко Н.М.</t>
  </si>
  <si>
    <t>Розподіл  підручників для 5-го та 7-го класів, 25.07.2024р.</t>
  </si>
  <si>
    <t>Рознарядка підручників для 5, 7 кл., 25.07.2024р.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</si>
</sst>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2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0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12" fillId="0" borderId="0" xfId="0" applyFont="1"/>
    <xf numFmtId="0" fontId="1" fillId="0" borderId="6" xfId="0" applyFont="1" applyFill="1" applyBorder="1"/>
    <xf numFmtId="0" fontId="3" fillId="0" borderId="1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topLeftCell="A3" workbookViewId="0">
      <selection sqref="A1:AA26"/>
    </sheetView>
  </sheetViews>
  <sheetFormatPr defaultRowHeight="15" x14ac:dyDescent="0.25"/>
  <cols>
    <col min="1" max="1" width="5.85546875" customWidth="1"/>
    <col min="2" max="2" width="26" customWidth="1"/>
    <col min="3" max="3" width="21.7109375" customWidth="1"/>
    <col min="4" max="4" width="4.7109375" customWidth="1"/>
    <col min="5" max="5" width="4.28515625" customWidth="1"/>
    <col min="6" max="6" width="4.140625" customWidth="1"/>
    <col min="7" max="7" width="4.7109375" customWidth="1"/>
    <col min="8" max="8" width="4.85546875" customWidth="1"/>
    <col min="9" max="10" width="4.42578125" customWidth="1"/>
    <col min="11" max="11" width="4.85546875" customWidth="1"/>
    <col min="12" max="12" width="4.140625" customWidth="1"/>
    <col min="13" max="13" width="4.85546875" customWidth="1"/>
    <col min="14" max="14" width="5.140625" customWidth="1"/>
    <col min="15" max="15" width="5.28515625" customWidth="1"/>
    <col min="16" max="16" width="5.42578125" customWidth="1"/>
    <col min="17" max="17" width="4.5703125" customWidth="1"/>
    <col min="18" max="18" width="5.28515625" customWidth="1"/>
    <col min="19" max="19" width="4.28515625" customWidth="1"/>
    <col min="20" max="21" width="5.140625" customWidth="1"/>
    <col min="22" max="22" width="4.5703125" customWidth="1"/>
    <col min="23" max="23" width="4.85546875" customWidth="1"/>
    <col min="24" max="24" width="4.7109375" customWidth="1"/>
    <col min="25" max="25" width="5.140625" customWidth="1"/>
    <col min="26" max="26" width="7.42578125" customWidth="1"/>
    <col min="27" max="27" width="8.42578125" customWidth="1"/>
  </cols>
  <sheetData>
    <row r="1" spans="1:28" x14ac:dyDescent="0.25">
      <c r="A1" s="2"/>
      <c r="B1" s="50" t="s">
        <v>85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8" ht="21" x14ac:dyDescent="0.25">
      <c r="A2" s="6"/>
      <c r="B2" s="7" t="s">
        <v>1</v>
      </c>
      <c r="C2" s="7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26</v>
      </c>
      <c r="Y2" s="8" t="s">
        <v>27</v>
      </c>
      <c r="Z2" s="8" t="s">
        <v>28</v>
      </c>
      <c r="AA2" s="19"/>
    </row>
    <row r="3" spans="1:28" ht="0.75" customHeight="1" x14ac:dyDescent="0.25">
      <c r="A3" s="42" t="s">
        <v>2</v>
      </c>
      <c r="B3" s="44" t="s">
        <v>62</v>
      </c>
      <c r="C3" s="44" t="s">
        <v>63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9"/>
    </row>
    <row r="4" spans="1:28" ht="37.5" customHeight="1" x14ac:dyDescent="0.25">
      <c r="A4" s="43"/>
      <c r="B4" s="45"/>
      <c r="C4" s="4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>
        <v>67</v>
      </c>
      <c r="W4" s="12"/>
      <c r="X4" s="12"/>
      <c r="Y4" s="12"/>
      <c r="Z4" s="12"/>
      <c r="AA4" s="19">
        <f>D4+E4+F4+G4+H4+I4+J4+K4+L4+N4+M4+O4+P4+Q4+R4+S4+T4+U4+V4+X4+W4+Y4+Z4</f>
        <v>67</v>
      </c>
    </row>
    <row r="5" spans="1:28" ht="15" hidden="1" customHeight="1" x14ac:dyDescent="0.25">
      <c r="A5" s="42" t="s">
        <v>3</v>
      </c>
      <c r="B5" s="44" t="s">
        <v>64</v>
      </c>
      <c r="C5" s="44" t="s">
        <v>65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3"/>
      <c r="AA5" s="19">
        <f t="shared" ref="AA5:AA17" si="0">D5+E5+F5+G5+H5+I5+J5+K5+L5+N5+M5+O5+P5+Q5+R5+S5+T5+U5+V5+X5+W5+Y5+Z5</f>
        <v>0</v>
      </c>
    </row>
    <row r="6" spans="1:28" ht="38.25" customHeight="1" x14ac:dyDescent="0.25">
      <c r="A6" s="43"/>
      <c r="B6" s="45"/>
      <c r="C6" s="45"/>
      <c r="D6" s="34"/>
      <c r="E6" s="34"/>
      <c r="F6" s="34"/>
      <c r="G6" s="34">
        <v>118</v>
      </c>
      <c r="H6" s="34"/>
      <c r="I6" s="34"/>
      <c r="J6" s="34"/>
      <c r="K6" s="34">
        <v>124</v>
      </c>
      <c r="L6" s="34">
        <v>140</v>
      </c>
      <c r="M6" s="34"/>
      <c r="N6" s="34"/>
      <c r="O6" s="34"/>
      <c r="P6" s="34">
        <v>193</v>
      </c>
      <c r="Q6" s="34"/>
      <c r="R6" s="34"/>
      <c r="S6" s="34">
        <v>104</v>
      </c>
      <c r="T6" s="34">
        <v>124</v>
      </c>
      <c r="U6" s="34">
        <v>134</v>
      </c>
      <c r="V6" s="34">
        <v>177</v>
      </c>
      <c r="W6" s="34">
        <v>170</v>
      </c>
      <c r="X6" s="34">
        <v>39</v>
      </c>
      <c r="Y6" s="34"/>
      <c r="Z6" s="34">
        <v>64</v>
      </c>
      <c r="AA6" s="19">
        <f t="shared" si="0"/>
        <v>1387</v>
      </c>
    </row>
    <row r="7" spans="1:28" ht="1.5" hidden="1" customHeight="1" x14ac:dyDescent="0.25">
      <c r="A7" s="16" t="s">
        <v>4</v>
      </c>
      <c r="B7" s="29"/>
      <c r="C7" s="2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9">
        <f t="shared" si="0"/>
        <v>0</v>
      </c>
    </row>
    <row r="8" spans="1:28" ht="15" hidden="1" customHeight="1" x14ac:dyDescent="0.25">
      <c r="A8" s="46">
        <v>4</v>
      </c>
      <c r="B8" s="44" t="s">
        <v>66</v>
      </c>
      <c r="C8" s="44" t="s">
        <v>67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9">
        <f t="shared" si="0"/>
        <v>0</v>
      </c>
    </row>
    <row r="9" spans="1:28" ht="34.5" customHeight="1" x14ac:dyDescent="0.25">
      <c r="A9" s="47"/>
      <c r="B9" s="45"/>
      <c r="C9" s="45"/>
      <c r="D9" s="12">
        <v>67</v>
      </c>
      <c r="E9" s="12"/>
      <c r="F9" s="12">
        <v>74</v>
      </c>
      <c r="G9" s="12">
        <v>118</v>
      </c>
      <c r="H9" s="12">
        <v>82</v>
      </c>
      <c r="I9" s="12"/>
      <c r="J9" s="12">
        <v>151</v>
      </c>
      <c r="K9" s="12"/>
      <c r="L9" s="12"/>
      <c r="M9" s="12">
        <v>107</v>
      </c>
      <c r="N9" s="12">
        <v>70</v>
      </c>
      <c r="O9" s="12">
        <v>93</v>
      </c>
      <c r="P9" s="12">
        <v>190</v>
      </c>
      <c r="Q9" s="12"/>
      <c r="R9" s="12"/>
      <c r="S9" s="12"/>
      <c r="T9" s="12">
        <v>123</v>
      </c>
      <c r="U9" s="12"/>
      <c r="V9" s="12">
        <v>175</v>
      </c>
      <c r="W9" s="12">
        <v>170</v>
      </c>
      <c r="X9" s="12">
        <v>38</v>
      </c>
      <c r="Y9" s="12">
        <v>83</v>
      </c>
      <c r="Z9" s="12">
        <v>63</v>
      </c>
      <c r="AA9" s="19">
        <f t="shared" si="0"/>
        <v>1604</v>
      </c>
    </row>
    <row r="10" spans="1:28" ht="0.75" hidden="1" customHeight="1" x14ac:dyDescent="0.25">
      <c r="A10" s="46">
        <v>5</v>
      </c>
      <c r="B10" s="48" t="s">
        <v>68</v>
      </c>
      <c r="C10" s="44" t="s">
        <v>69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9">
        <f t="shared" si="0"/>
        <v>0</v>
      </c>
    </row>
    <row r="11" spans="1:28" ht="41.25" customHeight="1" x14ac:dyDescent="0.25">
      <c r="A11" s="47"/>
      <c r="B11" s="49"/>
      <c r="C11" s="45"/>
      <c r="D11" s="12"/>
      <c r="E11" s="12"/>
      <c r="F11" s="12"/>
      <c r="G11" s="12">
        <v>65</v>
      </c>
      <c r="H11" s="12"/>
      <c r="I11" s="12"/>
      <c r="J11" s="12"/>
      <c r="K11" s="12"/>
      <c r="L11" s="12">
        <v>138</v>
      </c>
      <c r="M11" s="12"/>
      <c r="N11" s="12"/>
      <c r="O11" s="12"/>
      <c r="P11" s="12"/>
      <c r="Q11" s="12"/>
      <c r="R11" s="12"/>
      <c r="S11" s="12"/>
      <c r="T11" s="12"/>
      <c r="U11" s="12">
        <v>133</v>
      </c>
      <c r="V11" s="12"/>
      <c r="W11" s="12"/>
      <c r="X11" s="12"/>
      <c r="Y11" s="12"/>
      <c r="Z11" s="12">
        <v>64</v>
      </c>
      <c r="AA11" s="19">
        <f t="shared" si="0"/>
        <v>400</v>
      </c>
    </row>
    <row r="12" spans="1:28" ht="0.75" customHeight="1" x14ac:dyDescent="0.25">
      <c r="A12" s="46">
        <v>6</v>
      </c>
      <c r="B12" s="48" t="s">
        <v>53</v>
      </c>
      <c r="C12" s="44" t="s">
        <v>70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9">
        <f t="shared" si="0"/>
        <v>0</v>
      </c>
    </row>
    <row r="13" spans="1:28" ht="36" customHeight="1" x14ac:dyDescent="0.25">
      <c r="A13" s="47"/>
      <c r="B13" s="49"/>
      <c r="C13" s="45"/>
      <c r="D13" s="12"/>
      <c r="E13" s="12"/>
      <c r="F13" s="12"/>
      <c r="G13" s="12"/>
      <c r="H13" s="12">
        <v>82</v>
      </c>
      <c r="I13" s="12"/>
      <c r="J13" s="12"/>
      <c r="K13" s="12"/>
      <c r="L13" s="12"/>
      <c r="M13" s="12"/>
      <c r="N13" s="12">
        <v>71</v>
      </c>
      <c r="O13" s="12">
        <v>93</v>
      </c>
      <c r="P13" s="12"/>
      <c r="Q13" s="12">
        <v>71</v>
      </c>
      <c r="R13" s="12"/>
      <c r="S13" s="12"/>
      <c r="T13" s="12"/>
      <c r="U13" s="12"/>
      <c r="V13" s="12"/>
      <c r="W13" s="12"/>
      <c r="X13" s="12"/>
      <c r="Y13" s="12"/>
      <c r="Z13" s="12"/>
      <c r="AA13" s="19">
        <f t="shared" si="0"/>
        <v>317</v>
      </c>
    </row>
    <row r="14" spans="1:28" hidden="1" x14ac:dyDescent="0.25">
      <c r="A14" s="51">
        <v>7</v>
      </c>
      <c r="B14" s="44" t="s">
        <v>71</v>
      </c>
      <c r="C14" s="44" t="s">
        <v>72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30">
        <f t="shared" si="0"/>
        <v>0</v>
      </c>
      <c r="AB14" s="27"/>
    </row>
    <row r="15" spans="1:28" ht="39" customHeight="1" x14ac:dyDescent="0.25">
      <c r="A15" s="52"/>
      <c r="B15" s="45"/>
      <c r="C15" s="4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113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30">
        <f t="shared" si="0"/>
        <v>113</v>
      </c>
      <c r="AB15" s="27"/>
    </row>
    <row r="16" spans="1:28" ht="0.75" hidden="1" customHeight="1" x14ac:dyDescent="0.25">
      <c r="A16" s="46">
        <v>8</v>
      </c>
      <c r="B16" s="48" t="s">
        <v>73</v>
      </c>
      <c r="C16" s="44" t="s">
        <v>74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9">
        <f t="shared" si="0"/>
        <v>0</v>
      </c>
    </row>
    <row r="17" spans="1:27" ht="37.5" customHeight="1" x14ac:dyDescent="0.25">
      <c r="A17" s="47"/>
      <c r="B17" s="49"/>
      <c r="C17" s="45"/>
      <c r="D17" s="13"/>
      <c r="E17" s="13">
        <v>32</v>
      </c>
      <c r="F17" s="13"/>
      <c r="G17" s="13"/>
      <c r="H17" s="13"/>
      <c r="I17" s="13"/>
      <c r="J17" s="13">
        <v>152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178</v>
      </c>
      <c r="W17" s="13"/>
      <c r="X17" s="13"/>
      <c r="Y17" s="13"/>
      <c r="Z17" s="13"/>
      <c r="AA17" s="19">
        <f t="shared" si="0"/>
        <v>362</v>
      </c>
    </row>
    <row r="18" spans="1:27" ht="1.5" hidden="1" customHeight="1" x14ac:dyDescent="0.25">
      <c r="A18" s="35"/>
      <c r="B18" s="36"/>
      <c r="C18" s="3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9"/>
    </row>
    <row r="19" spans="1:27" ht="34.5" customHeight="1" x14ac:dyDescent="0.25">
      <c r="A19" s="35">
        <v>9</v>
      </c>
      <c r="B19" s="36" t="s">
        <v>73</v>
      </c>
      <c r="C19" s="37" t="s">
        <v>82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36</v>
      </c>
      <c r="O19" s="13"/>
      <c r="P19" s="13"/>
      <c r="Q19" s="13"/>
      <c r="R19" s="13">
        <v>36</v>
      </c>
      <c r="S19" s="13"/>
      <c r="T19" s="13"/>
      <c r="U19" s="13"/>
      <c r="V19" s="13"/>
      <c r="W19" s="13"/>
      <c r="X19" s="13"/>
      <c r="Y19" s="13"/>
      <c r="Z19" s="13"/>
      <c r="AA19" s="19">
        <f>SUM(D19:Z19)</f>
        <v>72</v>
      </c>
    </row>
    <row r="20" spans="1:27" ht="34.5" customHeight="1" x14ac:dyDescent="0.25">
      <c r="A20" s="46">
        <v>10</v>
      </c>
      <c r="B20" s="48" t="s">
        <v>68</v>
      </c>
      <c r="C20" s="44" t="s">
        <v>82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>
        <v>35</v>
      </c>
      <c r="O20" s="40"/>
      <c r="P20" s="40"/>
      <c r="Q20" s="40"/>
      <c r="R20" s="40">
        <v>35</v>
      </c>
      <c r="S20" s="40"/>
      <c r="T20" s="40"/>
      <c r="U20" s="40"/>
      <c r="V20" s="40"/>
      <c r="W20" s="40"/>
      <c r="X20" s="40"/>
      <c r="Y20" s="40"/>
      <c r="Z20" s="40"/>
      <c r="AA20" s="38">
        <f>SUM(N20:Z20)</f>
        <v>70</v>
      </c>
    </row>
    <row r="21" spans="1:27" ht="17.25" customHeight="1" x14ac:dyDescent="0.25">
      <c r="A21" s="47"/>
      <c r="B21" s="49"/>
      <c r="C21" s="45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39"/>
    </row>
    <row r="22" spans="1:27" hidden="1" x14ac:dyDescent="0.25">
      <c r="A22" s="35"/>
      <c r="B22" s="36"/>
      <c r="C22" s="3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38"/>
    </row>
    <row r="23" spans="1:27" ht="1.5" hidden="1" customHeight="1" x14ac:dyDescent="0.25">
      <c r="A23" s="35">
        <v>11</v>
      </c>
      <c r="B23" s="36"/>
      <c r="C23" s="3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9"/>
    </row>
    <row r="24" spans="1:27" ht="37.5" customHeight="1" x14ac:dyDescent="0.25">
      <c r="A24" s="35"/>
      <c r="B24" s="36" t="s">
        <v>55</v>
      </c>
      <c r="C24" s="37" t="s">
        <v>75</v>
      </c>
      <c r="D24" s="12"/>
      <c r="E24" s="12"/>
      <c r="F24" s="12"/>
      <c r="G24" s="12"/>
      <c r="H24" s="12">
        <v>85</v>
      </c>
      <c r="I24" s="12"/>
      <c r="J24" s="12"/>
      <c r="K24" s="12"/>
      <c r="L24" s="12"/>
      <c r="M24" s="12">
        <v>124</v>
      </c>
      <c r="N24" s="12"/>
      <c r="O24" s="12">
        <v>94</v>
      </c>
      <c r="P24" s="12"/>
      <c r="Q24" s="12"/>
      <c r="R24" s="12"/>
      <c r="S24" s="12"/>
      <c r="T24" s="12"/>
      <c r="U24" s="12"/>
      <c r="V24" s="12">
        <v>152</v>
      </c>
      <c r="W24" s="12"/>
      <c r="X24" s="12"/>
      <c r="Y24" s="12">
        <v>98</v>
      </c>
      <c r="Z24" s="12"/>
      <c r="AA24" s="19">
        <f>SUM(D24:Z24)</f>
        <v>553</v>
      </c>
    </row>
    <row r="25" spans="1:27" x14ac:dyDescent="0.25">
      <c r="A25" s="46"/>
      <c r="B25" s="44"/>
      <c r="C25" s="44" t="s">
        <v>57</v>
      </c>
      <c r="D25" s="40">
        <f>D4+D6+D9+D11+D13+D15+D17+D19+D21+D24</f>
        <v>67</v>
      </c>
      <c r="E25" s="40">
        <f t="shared" ref="E25:M25" si="1">E4+E6+E9+E11+E13+E15+E17+E19+E21+E24</f>
        <v>32</v>
      </c>
      <c r="F25" s="40">
        <f t="shared" si="1"/>
        <v>74</v>
      </c>
      <c r="G25" s="40">
        <f t="shared" si="1"/>
        <v>301</v>
      </c>
      <c r="H25" s="40">
        <f t="shared" si="1"/>
        <v>249</v>
      </c>
      <c r="I25" s="40">
        <f t="shared" si="1"/>
        <v>0</v>
      </c>
      <c r="J25" s="40">
        <f t="shared" si="1"/>
        <v>303</v>
      </c>
      <c r="K25" s="40">
        <f t="shared" si="1"/>
        <v>124</v>
      </c>
      <c r="L25" s="40">
        <f t="shared" si="1"/>
        <v>278</v>
      </c>
      <c r="M25" s="40">
        <f t="shared" si="1"/>
        <v>231</v>
      </c>
      <c r="N25" s="40">
        <f>N4+N6+N9+N11+N13+N15+N17+N19+N20+N24</f>
        <v>212</v>
      </c>
      <c r="O25" s="40">
        <f t="shared" ref="O25:Z25" si="2">O4+O6+O9+O11+O13+O15+O17+O19+O21+O24</f>
        <v>280</v>
      </c>
      <c r="P25" s="40">
        <f t="shared" si="2"/>
        <v>496</v>
      </c>
      <c r="Q25" s="40">
        <f t="shared" si="2"/>
        <v>71</v>
      </c>
      <c r="R25" s="40">
        <f>R4+R6+R9+R11+R13+R15+R17+R19+R20+R24</f>
        <v>71</v>
      </c>
      <c r="S25" s="40">
        <f t="shared" si="2"/>
        <v>104</v>
      </c>
      <c r="T25" s="40">
        <f t="shared" si="2"/>
        <v>247</v>
      </c>
      <c r="U25" s="40">
        <f t="shared" si="2"/>
        <v>267</v>
      </c>
      <c r="V25" s="40">
        <f t="shared" si="2"/>
        <v>749</v>
      </c>
      <c r="W25" s="40">
        <f t="shared" si="2"/>
        <v>340</v>
      </c>
      <c r="X25" s="40">
        <f t="shared" si="2"/>
        <v>77</v>
      </c>
      <c r="Y25" s="40">
        <f t="shared" si="2"/>
        <v>181</v>
      </c>
      <c r="Z25" s="40">
        <f t="shared" si="2"/>
        <v>191</v>
      </c>
      <c r="AA25" s="38">
        <f>D25+E25+F25+G25+H25+I25+J25+K25+L25+N25+M25+O25+P25+Q25+R25+S25+T25+U25+V25+X25+W25+Y25+Z25</f>
        <v>4945</v>
      </c>
    </row>
    <row r="26" spans="1:27" x14ac:dyDescent="0.25">
      <c r="A26" s="47"/>
      <c r="B26" s="45"/>
      <c r="C26" s="45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9"/>
    </row>
    <row r="27" spans="1:27" x14ac:dyDescent="0.25">
      <c r="A27" s="17"/>
      <c r="AA27" s="33"/>
    </row>
    <row r="28" spans="1:27" x14ac:dyDescent="0.25">
      <c r="A28" s="17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00">
    <mergeCell ref="B1:AA1"/>
    <mergeCell ref="A25:A26"/>
    <mergeCell ref="B25:B26"/>
    <mergeCell ref="C25:C26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2:A13"/>
    <mergeCell ref="B12:B13"/>
    <mergeCell ref="C12:C13"/>
    <mergeCell ref="A8:A9"/>
    <mergeCell ref="B8:B9"/>
    <mergeCell ref="C8:C9"/>
    <mergeCell ref="A10:A11"/>
    <mergeCell ref="B10:B11"/>
    <mergeCell ref="C10:C11"/>
    <mergeCell ref="A3:A4"/>
    <mergeCell ref="B3:B4"/>
    <mergeCell ref="C3:C4"/>
    <mergeCell ref="A5:A6"/>
    <mergeCell ref="B5:B6"/>
    <mergeCell ref="C5:C6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T22:T23"/>
    <mergeCell ref="U22:U23"/>
    <mergeCell ref="V22:V23"/>
    <mergeCell ref="W22:W23"/>
    <mergeCell ref="N22:N23"/>
    <mergeCell ref="O22:O23"/>
    <mergeCell ref="P22:P23"/>
    <mergeCell ref="Q22:Q23"/>
    <mergeCell ref="R22:R23"/>
    <mergeCell ref="X22:X23"/>
    <mergeCell ref="Y22:Y23"/>
    <mergeCell ref="Z22:Z23"/>
    <mergeCell ref="AA22:AA23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S22:S23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AA25:AA26"/>
    <mergeCell ref="V25:V26"/>
    <mergeCell ref="W25:W26"/>
    <mergeCell ref="X25:X26"/>
    <mergeCell ref="Y25:Y26"/>
    <mergeCell ref="Z25:Z26"/>
  </mergeCells>
  <pageMargins left="0.25" right="0.25" top="0.75" bottom="0.75" header="0.3" footer="0.3"/>
  <pageSetup paperSize="9" scale="8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abSelected="1" topLeftCell="B1" workbookViewId="0">
      <selection activeCell="Y13" sqref="Y13"/>
    </sheetView>
  </sheetViews>
  <sheetFormatPr defaultRowHeight="15" x14ac:dyDescent="0.25"/>
  <cols>
    <col min="1" max="1" width="5.7109375" customWidth="1"/>
    <col min="2" max="2" width="27" customWidth="1"/>
    <col min="3" max="3" width="17.85546875" customWidth="1"/>
    <col min="4" max="4" width="5.42578125" customWidth="1"/>
    <col min="5" max="5" width="5.140625" customWidth="1"/>
    <col min="6" max="8" width="5.28515625" customWidth="1"/>
    <col min="9" max="10" width="5.140625" customWidth="1"/>
    <col min="11" max="11" width="5" customWidth="1"/>
    <col min="12" max="12" width="5.42578125" customWidth="1"/>
    <col min="13" max="13" width="5.5703125" customWidth="1"/>
    <col min="14" max="14" width="5" customWidth="1"/>
    <col min="15" max="15" width="5.42578125" customWidth="1"/>
    <col min="16" max="16" width="5.28515625" customWidth="1"/>
    <col min="17" max="17" width="4.85546875" customWidth="1"/>
    <col min="18" max="18" width="6.28515625" customWidth="1"/>
    <col min="19" max="19" width="5.5703125" customWidth="1"/>
    <col min="20" max="21" width="5.85546875" customWidth="1"/>
    <col min="22" max="22" width="5.7109375" customWidth="1"/>
    <col min="23" max="23" width="5.5703125" customWidth="1"/>
    <col min="24" max="24" width="5.140625" customWidth="1"/>
    <col min="25" max="25" width="5.28515625" customWidth="1"/>
    <col min="26" max="26" width="5.85546875" customWidth="1"/>
    <col min="27" max="27" width="5.140625" customWidth="1"/>
    <col min="28" max="28" width="6.28515625" customWidth="1"/>
  </cols>
  <sheetData>
    <row r="1" spans="1:30" x14ac:dyDescent="0.25">
      <c r="A1" s="1" t="s">
        <v>0</v>
      </c>
      <c r="B1" s="53" t="s">
        <v>54</v>
      </c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30" x14ac:dyDescent="0.25">
      <c r="A2" s="2"/>
      <c r="B2" s="4"/>
      <c r="C2" s="5"/>
      <c r="D2" s="50" t="s">
        <v>86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2"/>
      <c r="Y2" s="2"/>
      <c r="Z2" s="2"/>
      <c r="AA2" s="2"/>
    </row>
    <row r="3" spans="1:30" ht="37.5" customHeight="1" x14ac:dyDescent="0.25">
      <c r="A3" s="6" t="s">
        <v>59</v>
      </c>
      <c r="B3" s="7" t="s">
        <v>1</v>
      </c>
      <c r="C3" s="7" t="s">
        <v>5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38</v>
      </c>
      <c r="N3" s="8" t="s">
        <v>39</v>
      </c>
      <c r="O3" s="8" t="s">
        <v>40</v>
      </c>
      <c r="P3" s="8" t="s">
        <v>41</v>
      </c>
      <c r="Q3" s="8" t="s">
        <v>42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  <c r="W3" s="8" t="s">
        <v>48</v>
      </c>
      <c r="X3" s="8" t="s">
        <v>49</v>
      </c>
      <c r="Y3" s="8" t="s">
        <v>50</v>
      </c>
      <c r="Z3" s="8" t="s">
        <v>51</v>
      </c>
      <c r="AA3" s="8" t="s">
        <v>52</v>
      </c>
      <c r="AB3" s="21" t="s">
        <v>60</v>
      </c>
      <c r="AD3" s="18"/>
    </row>
    <row r="4" spans="1:30" hidden="1" x14ac:dyDescent="0.25">
      <c r="A4" s="46"/>
      <c r="B4" s="48" t="s">
        <v>58</v>
      </c>
      <c r="C4" s="44" t="s">
        <v>61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8"/>
      <c r="AD4" s="18"/>
    </row>
    <row r="5" spans="1:30" ht="37.5" customHeight="1" x14ac:dyDescent="0.25">
      <c r="A5" s="47"/>
      <c r="B5" s="49"/>
      <c r="C5" s="45"/>
      <c r="D5" s="9">
        <v>23</v>
      </c>
      <c r="E5" s="9"/>
      <c r="F5" s="9"/>
      <c r="G5" s="9"/>
      <c r="H5" s="9"/>
      <c r="I5" s="9"/>
      <c r="J5" s="9"/>
      <c r="K5" s="9"/>
      <c r="L5" s="9"/>
      <c r="M5" s="9">
        <v>31</v>
      </c>
      <c r="N5" s="9"/>
      <c r="O5" s="9"/>
      <c r="P5" s="9"/>
      <c r="Q5" s="9"/>
      <c r="R5" s="9"/>
      <c r="S5" s="9">
        <v>65</v>
      </c>
      <c r="T5" s="9"/>
      <c r="U5" s="9"/>
      <c r="V5" s="9"/>
      <c r="W5" s="9">
        <v>65</v>
      </c>
      <c r="X5" s="9">
        <v>36</v>
      </c>
      <c r="Y5" s="9">
        <v>52</v>
      </c>
      <c r="Z5" s="9"/>
      <c r="AA5" s="9">
        <v>22</v>
      </c>
      <c r="AB5" s="22"/>
      <c r="AD5" s="22">
        <f>D5+E5+F5+G5+H5+I5+J5+K5+L5+M5+N5+O5+P5+Q5+R5+S5+T5+U5+V5+W5+X5+Y5+Z5+AA5+AB5</f>
        <v>294</v>
      </c>
    </row>
    <row r="6" spans="1:30" ht="1.5" hidden="1" customHeight="1" x14ac:dyDescent="0.25">
      <c r="A6" s="46"/>
      <c r="B6" s="48" t="s">
        <v>62</v>
      </c>
      <c r="C6" s="44" t="s">
        <v>63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22"/>
      <c r="AD6" s="22">
        <f t="shared" ref="AD6:AD29" si="0">D6+E6+F6+G6+H6+I6+J6+K6+L6+M6+N6+O6+P6+Q6+R6+S6+T6+U6+V6+W6+X6+Y6+Z6+AA6+AB6</f>
        <v>0</v>
      </c>
    </row>
    <row r="7" spans="1:30" ht="32.25" customHeight="1" x14ac:dyDescent="0.25">
      <c r="A7" s="47"/>
      <c r="B7" s="49"/>
      <c r="C7" s="4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>
        <v>52</v>
      </c>
      <c r="R7" s="9"/>
      <c r="S7" s="9"/>
      <c r="T7" s="9"/>
      <c r="U7" s="9"/>
      <c r="V7" s="9"/>
      <c r="W7" s="9"/>
      <c r="X7" s="9"/>
      <c r="Y7" s="9"/>
      <c r="Z7" s="9"/>
      <c r="AA7" s="9"/>
      <c r="AB7" s="22"/>
      <c r="AD7" s="22">
        <f t="shared" si="0"/>
        <v>52</v>
      </c>
    </row>
    <row r="8" spans="1:30" ht="0.75" customHeight="1" x14ac:dyDescent="0.25">
      <c r="A8" s="46"/>
      <c r="B8" s="48" t="s">
        <v>76</v>
      </c>
      <c r="C8" s="44" t="s">
        <v>77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  <c r="AB8" s="22"/>
      <c r="AD8" s="22">
        <f t="shared" si="0"/>
        <v>0</v>
      </c>
    </row>
    <row r="9" spans="1:30" ht="40.5" customHeight="1" x14ac:dyDescent="0.25">
      <c r="A9" s="47"/>
      <c r="B9" s="49"/>
      <c r="C9" s="45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>
        <v>22</v>
      </c>
      <c r="AB9" s="22"/>
      <c r="AD9" s="22">
        <f t="shared" si="0"/>
        <v>22</v>
      </c>
    </row>
    <row r="10" spans="1:30" ht="1.5" customHeight="1" x14ac:dyDescent="0.25">
      <c r="A10" s="46"/>
      <c r="B10" s="48" t="s">
        <v>64</v>
      </c>
      <c r="C10" s="44" t="s">
        <v>65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22"/>
      <c r="AD10" s="22">
        <f t="shared" si="0"/>
        <v>0</v>
      </c>
    </row>
    <row r="11" spans="1:30" ht="36" customHeight="1" x14ac:dyDescent="0.25">
      <c r="A11" s="47"/>
      <c r="B11" s="49"/>
      <c r="C11" s="45"/>
      <c r="D11" s="9">
        <v>12</v>
      </c>
      <c r="E11" s="9">
        <v>13</v>
      </c>
      <c r="F11" s="9"/>
      <c r="G11" s="9"/>
      <c r="H11" s="9">
        <v>95</v>
      </c>
      <c r="I11" s="9">
        <v>37</v>
      </c>
      <c r="J11" s="9">
        <v>121</v>
      </c>
      <c r="K11" s="9"/>
      <c r="L11" s="9"/>
      <c r="M11" s="9"/>
      <c r="N11" s="9"/>
      <c r="O11" s="9"/>
      <c r="P11" s="9"/>
      <c r="Q11" s="9">
        <v>114</v>
      </c>
      <c r="R11" s="9"/>
      <c r="S11" s="9"/>
      <c r="T11" s="9"/>
      <c r="U11" s="9">
        <v>57</v>
      </c>
      <c r="V11" s="9">
        <v>88</v>
      </c>
      <c r="W11" s="9">
        <v>65</v>
      </c>
      <c r="X11" s="9">
        <v>37</v>
      </c>
      <c r="Y11" s="9"/>
      <c r="Z11" s="9">
        <v>39</v>
      </c>
      <c r="AA11" s="9"/>
      <c r="AB11" s="22"/>
      <c r="AD11" s="22">
        <f t="shared" si="0"/>
        <v>678</v>
      </c>
    </row>
    <row r="12" spans="1:30" hidden="1" x14ac:dyDescent="0.25">
      <c r="A12" s="46"/>
      <c r="B12" s="48" t="s">
        <v>66</v>
      </c>
      <c r="C12" s="44" t="s">
        <v>67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22"/>
      <c r="AD12" s="22">
        <f t="shared" si="0"/>
        <v>0</v>
      </c>
    </row>
    <row r="13" spans="1:30" ht="38.25" customHeight="1" x14ac:dyDescent="0.25">
      <c r="A13" s="47"/>
      <c r="B13" s="49"/>
      <c r="C13" s="45"/>
      <c r="D13" s="9"/>
      <c r="E13" s="9">
        <v>19</v>
      </c>
      <c r="F13" s="9">
        <v>31</v>
      </c>
      <c r="G13" s="9">
        <v>28</v>
      </c>
      <c r="H13" s="9"/>
      <c r="I13" s="9">
        <v>36</v>
      </c>
      <c r="J13" s="9"/>
      <c r="K13" s="9"/>
      <c r="L13" s="9">
        <v>104</v>
      </c>
      <c r="M13" s="9">
        <v>27</v>
      </c>
      <c r="N13" s="9"/>
      <c r="O13" s="9">
        <v>32</v>
      </c>
      <c r="P13" s="9">
        <v>93</v>
      </c>
      <c r="Q13" s="9"/>
      <c r="R13" s="9">
        <v>62</v>
      </c>
      <c r="S13" s="9">
        <v>63</v>
      </c>
      <c r="T13" s="9">
        <v>62</v>
      </c>
      <c r="U13" s="9">
        <v>56</v>
      </c>
      <c r="V13" s="9">
        <v>87</v>
      </c>
      <c r="W13" s="9"/>
      <c r="X13" s="9"/>
      <c r="Y13" s="9">
        <v>52</v>
      </c>
      <c r="Z13" s="9"/>
      <c r="AA13" s="9"/>
      <c r="AB13" s="22">
        <v>14</v>
      </c>
      <c r="AD13" s="22">
        <f>D13+E13+F13+G13+H13+I13+J13+K13+L13+M13+N13+O13+P13+Q13+R13+S13+T13+U13+V13+W13+X13+Y13+Z13+AA13+AB13</f>
        <v>766</v>
      </c>
    </row>
    <row r="14" spans="1:30" ht="1.5" hidden="1" customHeight="1" x14ac:dyDescent="0.25">
      <c r="A14" s="46"/>
      <c r="B14" s="48" t="s">
        <v>68</v>
      </c>
      <c r="C14" s="44" t="s">
        <v>69</v>
      </c>
      <c r="D14" s="9"/>
      <c r="E14" s="1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  <c r="AA14" s="9"/>
      <c r="AB14" s="22"/>
      <c r="AD14" s="22">
        <f t="shared" si="0"/>
        <v>0</v>
      </c>
    </row>
    <row r="15" spans="1:30" ht="36" customHeight="1" x14ac:dyDescent="0.25">
      <c r="A15" s="47"/>
      <c r="B15" s="49"/>
      <c r="C15" s="45"/>
      <c r="D15" s="9"/>
      <c r="E15" s="9"/>
      <c r="F15" s="9"/>
      <c r="G15" s="9"/>
      <c r="H15" s="9">
        <v>95</v>
      </c>
      <c r="I15" s="9"/>
      <c r="J15" s="9"/>
      <c r="K15" s="9"/>
      <c r="L15" s="9"/>
      <c r="M15" s="9"/>
      <c r="N15" s="9">
        <v>84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>
        <v>52</v>
      </c>
      <c r="Z15" s="9"/>
      <c r="AA15" s="9"/>
      <c r="AB15" s="22"/>
      <c r="AD15" s="22">
        <f t="shared" si="0"/>
        <v>231</v>
      </c>
    </row>
    <row r="16" spans="1:30" ht="4.5" hidden="1" customHeight="1" x14ac:dyDescent="0.25">
      <c r="A16" s="46"/>
      <c r="B16" s="48" t="s">
        <v>78</v>
      </c>
      <c r="C16" s="44" t="s">
        <v>79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22"/>
      <c r="AD16" s="22">
        <f t="shared" si="0"/>
        <v>0</v>
      </c>
    </row>
    <row r="17" spans="1:30" ht="38.25" customHeight="1" x14ac:dyDescent="0.25">
      <c r="A17" s="47"/>
      <c r="B17" s="49"/>
      <c r="C17" s="4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v>16</v>
      </c>
      <c r="AB17" s="22"/>
      <c r="AD17" s="22">
        <f t="shared" si="0"/>
        <v>16</v>
      </c>
    </row>
    <row r="18" spans="1:30" ht="1.5" customHeight="1" x14ac:dyDescent="0.25">
      <c r="A18" s="46"/>
      <c r="B18" s="44" t="s">
        <v>53</v>
      </c>
      <c r="C18" s="44" t="s">
        <v>70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31"/>
      <c r="AC18" s="32"/>
      <c r="AD18" s="31">
        <f t="shared" si="0"/>
        <v>0</v>
      </c>
    </row>
    <row r="19" spans="1:30" ht="35.25" customHeight="1" x14ac:dyDescent="0.25">
      <c r="A19" s="47"/>
      <c r="B19" s="45"/>
      <c r="C19" s="45"/>
      <c r="D19" s="10"/>
      <c r="E19" s="10"/>
      <c r="F19" s="10"/>
      <c r="G19" s="10"/>
      <c r="H19" s="10"/>
      <c r="I19" s="10"/>
      <c r="J19" s="10"/>
      <c r="K19" s="10">
        <v>57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31"/>
      <c r="AC19" s="32"/>
      <c r="AD19" s="31">
        <f t="shared" si="0"/>
        <v>57</v>
      </c>
    </row>
    <row r="20" spans="1:30" ht="0.75" customHeight="1" x14ac:dyDescent="0.25">
      <c r="A20" s="46"/>
      <c r="B20" s="48" t="s">
        <v>80</v>
      </c>
      <c r="C20" s="44" t="s">
        <v>81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22"/>
      <c r="AD20" s="22">
        <f t="shared" si="0"/>
        <v>0</v>
      </c>
    </row>
    <row r="21" spans="1:30" ht="51" customHeight="1" x14ac:dyDescent="0.25">
      <c r="A21" s="47"/>
      <c r="B21" s="49"/>
      <c r="C21" s="45"/>
      <c r="D21" s="9"/>
      <c r="E21" s="9"/>
      <c r="F21" s="9"/>
      <c r="G21" s="9"/>
      <c r="H21" s="9">
        <v>94</v>
      </c>
      <c r="I21" s="9"/>
      <c r="J21" s="9"/>
      <c r="K21" s="9"/>
      <c r="L21" s="9"/>
      <c r="M21" s="9"/>
      <c r="N21" s="9">
        <v>81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>
        <v>22</v>
      </c>
      <c r="AB21" s="22"/>
      <c r="AD21" s="22">
        <f t="shared" si="0"/>
        <v>197</v>
      </c>
    </row>
    <row r="22" spans="1:30" hidden="1" x14ac:dyDescent="0.25">
      <c r="A22" s="46"/>
      <c r="B22" s="48" t="s">
        <v>68</v>
      </c>
      <c r="C22" s="44" t="s">
        <v>82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22"/>
      <c r="AD22" s="22">
        <f t="shared" si="0"/>
        <v>0</v>
      </c>
    </row>
    <row r="23" spans="1:30" ht="37.5" customHeight="1" x14ac:dyDescent="0.25">
      <c r="A23" s="47"/>
      <c r="B23" s="49"/>
      <c r="C23" s="45"/>
      <c r="D23" s="9"/>
      <c r="E23" s="9"/>
      <c r="F23" s="9"/>
      <c r="G23" s="10">
        <v>28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31">
        <v>14</v>
      </c>
      <c r="AD23" s="22">
        <f t="shared" si="0"/>
        <v>42</v>
      </c>
    </row>
    <row r="24" spans="1:30" hidden="1" x14ac:dyDescent="0.25">
      <c r="A24" s="46"/>
      <c r="B24" s="44" t="s">
        <v>83</v>
      </c>
      <c r="C24" s="44" t="s">
        <v>82</v>
      </c>
      <c r="D24" s="9"/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31"/>
      <c r="AD24" s="22">
        <f t="shared" si="0"/>
        <v>0</v>
      </c>
    </row>
    <row r="25" spans="1:30" ht="39" customHeight="1" x14ac:dyDescent="0.25">
      <c r="A25" s="47"/>
      <c r="B25" s="45"/>
      <c r="C25" s="45"/>
      <c r="D25" s="9"/>
      <c r="E25" s="9"/>
      <c r="F25" s="9"/>
      <c r="G25" s="10">
        <v>28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31">
        <v>14</v>
      </c>
      <c r="AD25" s="22">
        <f t="shared" si="0"/>
        <v>42</v>
      </c>
    </row>
    <row r="26" spans="1:30" hidden="1" x14ac:dyDescent="0.25">
      <c r="A26" s="46"/>
      <c r="B26" s="44" t="s">
        <v>55</v>
      </c>
      <c r="C26" s="44" t="s">
        <v>75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22"/>
      <c r="AD26" s="22">
        <f t="shared" si="0"/>
        <v>0</v>
      </c>
    </row>
    <row r="27" spans="1:30" ht="23.25" customHeight="1" x14ac:dyDescent="0.25">
      <c r="A27" s="47"/>
      <c r="B27" s="45"/>
      <c r="C27" s="45"/>
      <c r="D27" s="11"/>
      <c r="E27" s="11"/>
      <c r="F27" s="11">
        <v>33</v>
      </c>
      <c r="G27" s="11">
        <v>31</v>
      </c>
      <c r="H27" s="11"/>
      <c r="I27" s="11"/>
      <c r="J27" s="11">
        <v>142</v>
      </c>
      <c r="K27" s="11"/>
      <c r="L27" s="11"/>
      <c r="M27" s="11"/>
      <c r="N27" s="11">
        <v>90</v>
      </c>
      <c r="O27" s="11"/>
      <c r="P27" s="11"/>
      <c r="Q27" s="11"/>
      <c r="R27" s="11"/>
      <c r="S27" s="15"/>
      <c r="T27" s="15"/>
      <c r="U27" s="15"/>
      <c r="V27" s="15"/>
      <c r="W27" s="15"/>
      <c r="X27" s="15"/>
      <c r="Y27" s="15"/>
      <c r="Z27" s="15"/>
      <c r="AA27" s="15"/>
      <c r="AB27" s="22"/>
      <c r="AD27" s="22">
        <f t="shared" si="0"/>
        <v>296</v>
      </c>
    </row>
    <row r="28" spans="1:30" hidden="1" x14ac:dyDescent="0.25">
      <c r="A28" s="46"/>
      <c r="B28" s="44" t="s">
        <v>56</v>
      </c>
      <c r="C28" s="44" t="s">
        <v>84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5"/>
      <c r="T28" s="15"/>
      <c r="U28" s="15"/>
      <c r="V28" s="15"/>
      <c r="W28" s="15"/>
      <c r="X28" s="15"/>
      <c r="Y28" s="15"/>
      <c r="Z28" s="15"/>
      <c r="AA28" s="15"/>
      <c r="AB28" s="22"/>
      <c r="AD28" s="22">
        <f t="shared" si="0"/>
        <v>0</v>
      </c>
    </row>
    <row r="29" spans="1:30" ht="40.5" customHeight="1" x14ac:dyDescent="0.25">
      <c r="A29" s="47"/>
      <c r="B29" s="45"/>
      <c r="C29" s="45"/>
      <c r="D29" s="9"/>
      <c r="E29" s="9"/>
      <c r="F29" s="9"/>
      <c r="G29" s="9"/>
      <c r="H29" s="9"/>
      <c r="I29" s="9"/>
      <c r="J29" s="9"/>
      <c r="K29" s="9"/>
      <c r="L29" s="9">
        <v>116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22"/>
      <c r="AD29" s="22">
        <f t="shared" si="0"/>
        <v>116</v>
      </c>
    </row>
    <row r="30" spans="1:30" ht="22.5" customHeight="1" x14ac:dyDescent="0.25">
      <c r="A30" s="20"/>
      <c r="B30" s="23"/>
      <c r="C30" s="24" t="s">
        <v>57</v>
      </c>
      <c r="D30" s="25">
        <f>D5+D7+D9+D11+D13+D15+D17+D19+D21+D23+D25+D27+D29</f>
        <v>35</v>
      </c>
      <c r="E30" s="25">
        <f t="shared" ref="E30:AB30" si="1">E5+E7+E9+E11+E13+E15+E17+E19+E21+E23+E25+E27+E29</f>
        <v>32</v>
      </c>
      <c r="F30" s="25">
        <f t="shared" si="1"/>
        <v>64</v>
      </c>
      <c r="G30" s="25">
        <f t="shared" si="1"/>
        <v>115</v>
      </c>
      <c r="H30" s="25">
        <f t="shared" si="1"/>
        <v>284</v>
      </c>
      <c r="I30" s="25">
        <f t="shared" si="1"/>
        <v>73</v>
      </c>
      <c r="J30" s="25">
        <f t="shared" si="1"/>
        <v>263</v>
      </c>
      <c r="K30" s="25">
        <f t="shared" si="1"/>
        <v>57</v>
      </c>
      <c r="L30" s="25">
        <f t="shared" si="1"/>
        <v>220</v>
      </c>
      <c r="M30" s="25">
        <f t="shared" si="1"/>
        <v>58</v>
      </c>
      <c r="N30" s="25">
        <f t="shared" si="1"/>
        <v>255</v>
      </c>
      <c r="O30" s="25">
        <f t="shared" si="1"/>
        <v>32</v>
      </c>
      <c r="P30" s="25">
        <f t="shared" si="1"/>
        <v>93</v>
      </c>
      <c r="Q30" s="25">
        <f t="shared" si="1"/>
        <v>166</v>
      </c>
      <c r="R30" s="25">
        <f t="shared" si="1"/>
        <v>62</v>
      </c>
      <c r="S30" s="25">
        <f t="shared" si="1"/>
        <v>128</v>
      </c>
      <c r="T30" s="25">
        <f t="shared" si="1"/>
        <v>62</v>
      </c>
      <c r="U30" s="25">
        <f t="shared" si="1"/>
        <v>113</v>
      </c>
      <c r="V30" s="25">
        <f t="shared" si="1"/>
        <v>175</v>
      </c>
      <c r="W30" s="25">
        <f t="shared" si="1"/>
        <v>130</v>
      </c>
      <c r="X30" s="25">
        <f t="shared" si="1"/>
        <v>73</v>
      </c>
      <c r="Y30" s="25">
        <f t="shared" si="1"/>
        <v>156</v>
      </c>
      <c r="Z30" s="25">
        <f t="shared" si="1"/>
        <v>39</v>
      </c>
      <c r="AA30" s="25">
        <f t="shared" si="1"/>
        <v>82</v>
      </c>
      <c r="AB30" s="25">
        <f t="shared" si="1"/>
        <v>42</v>
      </c>
      <c r="AC30" s="26">
        <f>D30+E30+F30+G30+H30+I30+J30+K30+L30+M30+N30+O30+P30+Q30+R30+S30+T30+U30+V30+W30+X30+Y30+Z30+AA30+AB30</f>
        <v>2809</v>
      </c>
      <c r="AD30" s="22">
        <f>D30+E30+F30+G30+H30+I30+J30+K30+L30+M30+N30+O30+P30+Q30+R30+S30+T30+U30+V30+W30+X30+Y30+Z30+AA30+AB30</f>
        <v>2809</v>
      </c>
    </row>
    <row r="31" spans="1:30" x14ac:dyDescent="0.25">
      <c r="A31" s="2"/>
      <c r="B31" s="4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0" x14ac:dyDescent="0.25">
      <c r="A32" s="2"/>
      <c r="B32" s="4"/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/>
      <c r="B33" s="4"/>
      <c r="C33" s="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/>
      <c r="B34" s="4"/>
      <c r="C34" s="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2"/>
      <c r="B35" s="4"/>
      <c r="C35" s="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2"/>
      <c r="B36" s="4"/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2"/>
      <c r="B37" s="4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2"/>
      <c r="B38" s="4"/>
      <c r="C38" s="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2"/>
      <c r="B39" s="4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2"/>
      <c r="B40" s="4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2"/>
      <c r="B41" s="4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2"/>
      <c r="B42" s="4"/>
      <c r="C42" s="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2"/>
      <c r="B43" s="4"/>
      <c r="C43" s="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2"/>
      <c r="B44" s="4"/>
      <c r="C44" s="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2"/>
      <c r="B45" s="4"/>
      <c r="C45" s="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4"/>
      <c r="C46" s="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4"/>
      <c r="C47" s="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4"/>
      <c r="C48" s="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4"/>
      <c r="C49" s="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4"/>
      <c r="C50" s="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4"/>
      <c r="C51" s="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4"/>
      <c r="C52" s="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1">
    <mergeCell ref="D2:W2"/>
    <mergeCell ref="A26:A27"/>
    <mergeCell ref="B26:B27"/>
    <mergeCell ref="C26:C27"/>
    <mergeCell ref="A28:A29"/>
    <mergeCell ref="B28:B29"/>
    <mergeCell ref="C28:C29"/>
    <mergeCell ref="A24:A25"/>
    <mergeCell ref="B24:B25"/>
    <mergeCell ref="C24:C25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2:A13"/>
    <mergeCell ref="B12:B13"/>
    <mergeCell ref="C12:C13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1:C1"/>
    <mergeCell ref="A4:A5"/>
    <mergeCell ref="B4:B5"/>
    <mergeCell ref="C4:C5"/>
  </mergeCells>
  <pageMargins left="0.25" right="0.25" top="0.75" bottom="0.75" header="0.3" footer="0.3"/>
  <pageSetup paperSize="9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Ліцеї</vt:lpstr>
      <vt:lpstr>Гімназії та ПШ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2024-07-24T07:42:05Z</cp:lastPrinted>
  <dcterms:created xsi:type="dcterms:W3CDTF">2020-09-03T07:19:10Z</dcterms:created>
  <dcterms:modified xsi:type="dcterms:W3CDTF">2024-07-24T08:24:50Z</dcterms:modified>
</cp:coreProperties>
</file>