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9440" windowHeight="7245" tabRatio="463"/>
  </bookViews>
  <sheets>
    <sheet name="Ліцеї" sheetId="4" r:id="rId1"/>
    <sheet name="Гімназії та ПШ" sheetId="5" r:id="rId2"/>
  </sheets>
  <calcPr calcId="145621"/>
</workbook>
</file>

<file path=xl/calcChain.xml><?xml version="1.0" encoding="utf-8"?>
<calcChain xmlns="http://schemas.openxmlformats.org/spreadsheetml/2006/main">
  <c r="E24" i="5" l="1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D24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B15" i="4"/>
  <c r="AB16" i="4"/>
  <c r="AB1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D27" i="4"/>
  <c r="AB21" i="4"/>
  <c r="AB22" i="4"/>
  <c r="AB23" i="4"/>
  <c r="AB24" i="4"/>
  <c r="AB25" i="4"/>
  <c r="AB13" i="4"/>
  <c r="AB14" i="4"/>
  <c r="AB18" i="4"/>
  <c r="AB19" i="4"/>
  <c r="AB20" i="4"/>
  <c r="AD4" i="5" l="1"/>
  <c r="AD5" i="5"/>
  <c r="AD6" i="5"/>
  <c r="AD7" i="5"/>
  <c r="AD8" i="5"/>
  <c r="AD9" i="5"/>
  <c r="AD10" i="5"/>
  <c r="AD11" i="5"/>
  <c r="AD3" i="5"/>
  <c r="AB3" i="4"/>
  <c r="AB7" i="4"/>
  <c r="AB4" i="4"/>
  <c r="AB5" i="4"/>
  <c r="AB6" i="4"/>
  <c r="AB8" i="4"/>
  <c r="AB9" i="4"/>
  <c r="AB10" i="4"/>
  <c r="AB11" i="4"/>
  <c r="AB12" i="4"/>
  <c r="AB26" i="4"/>
  <c r="AD24" i="5" l="1"/>
  <c r="AB27" i="4"/>
</calcChain>
</file>

<file path=xl/sharedStrings.xml><?xml version="1.0" encoding="utf-8"?>
<sst xmlns="http://schemas.openxmlformats.org/spreadsheetml/2006/main" count="193" uniqueCount="119">
  <si>
    <t>Назва підручника</t>
  </si>
  <si>
    <t>Автор(и)</t>
  </si>
  <si>
    <t>Ліц. 1</t>
  </si>
  <si>
    <t>Ліц. 2</t>
  </si>
  <si>
    <t>Ліц. 3</t>
  </si>
  <si>
    <t>Ліц. 4</t>
  </si>
  <si>
    <t>Ліц. 5</t>
  </si>
  <si>
    <t>Ліц. 6</t>
  </si>
  <si>
    <t>Ліц. 7</t>
  </si>
  <si>
    <t>Ліц. 8</t>
  </si>
  <si>
    <t>Ліц. 9</t>
  </si>
  <si>
    <t>Ліц. 10</t>
  </si>
  <si>
    <t>Ліц. 11</t>
  </si>
  <si>
    <t>Ліц. 12</t>
  </si>
  <si>
    <t>Ліц. 13</t>
  </si>
  <si>
    <t>Ліц. 14</t>
  </si>
  <si>
    <t>Ліц. 15</t>
  </si>
  <si>
    <t>Ліц. 16</t>
  </si>
  <si>
    <t>Ліц. 17</t>
  </si>
  <si>
    <t>Ліц. 18</t>
  </si>
  <si>
    <t>Ліц. 19</t>
  </si>
  <si>
    <t>Ліц. 20</t>
  </si>
  <si>
    <t>Ліц. 21</t>
  </si>
  <si>
    <t>Ліц. 22</t>
  </si>
  <si>
    <t>Коровія</t>
  </si>
  <si>
    <t>Гімназія 1</t>
  </si>
  <si>
    <t>Гімназія 2</t>
  </si>
  <si>
    <t>Гімназія 3</t>
  </si>
  <si>
    <t>Гімназія 4</t>
  </si>
  <si>
    <t>Гімназія 5</t>
  </si>
  <si>
    <t>Гімназія 6</t>
  </si>
  <si>
    <t>Гімназія 7</t>
  </si>
  <si>
    <t>Гімназія 8</t>
  </si>
  <si>
    <t>Гімназія 9</t>
  </si>
  <si>
    <t>Гімназія 10</t>
  </si>
  <si>
    <t>Гімназія 11</t>
  </si>
  <si>
    <t>Гімназія 12</t>
  </si>
  <si>
    <t>Гімназія 13</t>
  </si>
  <si>
    <t>Гімназія 14</t>
  </si>
  <si>
    <t>Гімназія 15</t>
  </si>
  <si>
    <t>Гімназія 16</t>
  </si>
  <si>
    <t>Гімназія 17</t>
  </si>
  <si>
    <t>Гімназія 18</t>
  </si>
  <si>
    <t>Гімназія 19</t>
  </si>
  <si>
    <t>Гімназія 20</t>
  </si>
  <si>
    <t>Чорнівка</t>
  </si>
  <si>
    <t>Надія</t>
  </si>
  <si>
    <t>Соломон</t>
  </si>
  <si>
    <t>Астор</t>
  </si>
  <si>
    <t>ВСЬОГО</t>
  </si>
  <si>
    <t>№з/п</t>
  </si>
  <si>
    <t>Юнік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</si>
  <si>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</si>
  <si>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</si>
  <si>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</si>
  <si>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</si>
  <si>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</si>
  <si>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</si>
  <si>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</si>
  <si>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</si>
  <si>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</si>
  <si>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</si>
  <si>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</si>
  <si>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 </t>
  </si>
  <si>
    <t>Розподіл підручників для  1,2, 7 кл. та учнів з ООП, 21.10.2024р.</t>
  </si>
  <si>
    <t>«Українська література» підручник  для 7 класу ЗЗСО</t>
  </si>
  <si>
    <t>«Мистецтво» підручник для 7 класу ЗЗСО</t>
  </si>
  <si>
    <t>«Історія України» підручник для 7 класу ЗЗСО</t>
  </si>
  <si>
    <t>«Геометрія» підручник для 7 класу ЗЗСО</t>
  </si>
  <si>
    <t>«Алгебра» підручник  для 7 класу  ЗЗСО</t>
  </si>
  <si>
    <t>«Всесвітня історія» підручник для 7 класу з румунською мовою навчання ЗЗСО</t>
  </si>
  <si>
    <t>«Географія» підручник для 7 класу з румунською мовою навчання ЗЗСО</t>
  </si>
  <si>
    <t>«Мистецтво» підручник для 7 класу з румунською мовою навчання ЗЗСО</t>
  </si>
  <si>
    <t>«Хімія» підручник для 7 класу з румунською мовою навчання ЗЗСО</t>
  </si>
  <si>
    <t>«Мистецтво» підручник інтегрованого курсу для 1 класу ЗЗСО</t>
  </si>
  <si>
    <t>Калинич О.В., Дячок С.О., за ред. Ковбасенка Ю.І.</t>
  </si>
  <si>
    <t>Масол Л.М., Калініченко О.В.</t>
  </si>
  <si>
    <t>Пометун О.І., Дудар О.В., Гупан Н.М.</t>
  </si>
  <si>
    <t>Істер О.С.</t>
  </si>
  <si>
    <t>Щупак І.Я., Бурлака О.В., Жаліба О.В., Піскарьова І.О</t>
  </si>
  <si>
    <t>Гільберт Т.Г., Довгань А.І., Савенко В.В.</t>
  </si>
  <si>
    <t>Попель П.П., Крикля Л.С.</t>
  </si>
  <si>
    <t>Калініченко О.В.</t>
  </si>
  <si>
    <t>«Англійська мова» підручник  для 1 класу ЗЗСО</t>
  </si>
  <si>
    <t>Грегг Шредер, Головань Д.О.</t>
  </si>
  <si>
    <t>«Німецька мова» підручник для 1 класу ЗЗСО</t>
  </si>
  <si>
    <t>Сотникова С.І., Гоголєва Г.В.</t>
  </si>
  <si>
    <t>Рубля Т.Є., Щеглова Т.Л., Мед І.Л.</t>
  </si>
  <si>
    <t>«Мистецтво» підручник інтегрованого курсу для 2 класу ЗЗСО</t>
  </si>
  <si>
    <t>«Англійська мова» підручник для 2 класу ЗЗСО</t>
  </si>
  <si>
    <t>Кетрін Білсборо, Стів Білсборо, Сом Н.О.</t>
  </si>
  <si>
    <t>12.</t>
  </si>
  <si>
    <t>13.</t>
  </si>
  <si>
    <t>14.</t>
  </si>
  <si>
    <t>15.</t>
  </si>
  <si>
    <t>16.</t>
  </si>
  <si>
    <t>17.</t>
  </si>
  <si>
    <t>18.</t>
  </si>
  <si>
    <t>19.</t>
  </si>
  <si>
    <t>«Я досліджую світ» підручник інтегрованого курсу для 2 класу ЗЗСО(1 частина)</t>
  </si>
  <si>
    <t>Бібік Н.М., Бондарчук Г.П.</t>
  </si>
  <si>
    <t>«Німецька мова» підручник для 2 класу з навчанням румунською мовою ЗЗСО</t>
  </si>
  <si>
    <t xml:space="preserve">«Математика» навчальний посібник для осіб з ООП (Н 90)  для 1 класу ЗЗСО у 3-х частинах (частина 2) </t>
  </si>
  <si>
    <t>Литвинова В.В.</t>
  </si>
  <si>
    <t xml:space="preserve">«Українсьа мова.Буквар» навчальний посібник для осіб з ООП (F 80)  для 1 класу ЗЗСО у 4-х частинах (частина 2) </t>
  </si>
  <si>
    <t>Тищенко В.В., Круглик О.П.</t>
  </si>
  <si>
    <t>20.</t>
  </si>
  <si>
    <t>21.</t>
  </si>
  <si>
    <t>22.</t>
  </si>
  <si>
    <t>23.</t>
  </si>
  <si>
    <t>24.</t>
  </si>
  <si>
    <t xml:space="preserve">«Математика» навчальний посібник для осіб з ООП (Н 91)  для 1 класу ЗЗСО у 3-х частинах (частина 2) </t>
  </si>
  <si>
    <t xml:space="preserve">«Здоров'я, безпека та добробут» навчальний посібник для осіб з ООП (Н 54.1-Н54.2)  для 1 класу ЗЗСО у 2-х частинах (частина 1) </t>
  </si>
  <si>
    <t>Воронцова Т.В., Пономаренко В.С., Лаврентьєва І.В., Хомич О.Л.</t>
  </si>
  <si>
    <t xml:space="preserve">«Здоров'я, безпека та добробут» навчальний посібник для осіб з ООП (Н 54.1-Н54.2)  для 1 класу ЗЗСО у 2-х частинах (частина 2) </t>
  </si>
  <si>
    <t xml:space="preserve">«Українська мова.Буквар» навчальний посібник для осіб з ООП (Н 91)  для 1 класу ЗЗСО у 5-и частинах (частина 1) </t>
  </si>
  <si>
    <t>Яценко Т.О., Пахаренко В.І.,  Слижук О.А.</t>
  </si>
  <si>
    <t>«Я досліджую світ» підручник інтегрованого курсу для 1 класу ЗЗСО(1 частина)</t>
  </si>
  <si>
    <t>Розподіл підручників для 1,2, 7 кл. та учнів з ООП, 21.10.2024р.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</si>
</sst>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4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7" fillId="0" borderId="3" xfId="0" applyFont="1" applyBorder="1" applyAlignmen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0" fillId="0" borderId="3" xfId="0" applyFont="1" applyBorder="1" applyAlignment="1"/>
    <xf numFmtId="0" fontId="6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15" sqref="B15"/>
    </sheetView>
  </sheetViews>
  <sheetFormatPr defaultRowHeight="15" x14ac:dyDescent="0.25"/>
  <cols>
    <col min="1" max="1" width="5.5703125" customWidth="1"/>
    <col min="2" max="2" width="28.42578125" customWidth="1"/>
    <col min="3" max="3" width="28.28515625" customWidth="1"/>
    <col min="4" max="4" width="4.85546875" customWidth="1"/>
    <col min="5" max="5" width="4.5703125" customWidth="1"/>
    <col min="6" max="6" width="5.85546875" customWidth="1"/>
    <col min="7" max="7" width="4.42578125" customWidth="1"/>
    <col min="8" max="8" width="5.140625" customWidth="1"/>
    <col min="9" max="9" width="4.42578125" customWidth="1"/>
    <col min="10" max="10" width="7" customWidth="1"/>
    <col min="11" max="11" width="4.5703125" customWidth="1"/>
    <col min="12" max="12" width="5.42578125" customWidth="1"/>
    <col min="13" max="13" width="4.7109375" customWidth="1"/>
    <col min="14" max="14" width="4.85546875" customWidth="1"/>
    <col min="15" max="15" width="5.7109375" customWidth="1"/>
    <col min="16" max="16" width="5.140625" customWidth="1"/>
    <col min="17" max="17" width="4.5703125" customWidth="1"/>
    <col min="18" max="18" width="5.140625" customWidth="1"/>
    <col min="19" max="19" width="4.7109375" customWidth="1"/>
    <col min="20" max="20" width="5.28515625" customWidth="1"/>
    <col min="21" max="21" width="4.7109375" customWidth="1"/>
    <col min="22" max="22" width="5.140625" customWidth="1"/>
    <col min="23" max="23" width="4.140625" customWidth="1"/>
    <col min="24" max="24" width="5" customWidth="1"/>
    <col min="25" max="25" width="4.42578125" customWidth="1"/>
    <col min="26" max="26" width="7" customWidth="1"/>
    <col min="27" max="27" width="5.5703125" customWidth="1"/>
  </cols>
  <sheetData>
    <row r="1" spans="1:28" ht="24.75" customHeight="1" x14ac:dyDescent="0.3">
      <c r="A1" s="31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8" ht="42.75" customHeight="1" x14ac:dyDescent="0.25">
      <c r="A2" s="1" t="s">
        <v>50</v>
      </c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5"/>
      <c r="AB2" s="5"/>
    </row>
    <row r="3" spans="1:28" ht="37.5" customHeight="1" x14ac:dyDescent="0.25">
      <c r="A3" s="16" t="s">
        <v>52</v>
      </c>
      <c r="B3" s="17" t="s">
        <v>65</v>
      </c>
      <c r="C3" s="17" t="s">
        <v>75</v>
      </c>
      <c r="D3" s="29"/>
      <c r="E3" s="29"/>
      <c r="F3" s="27"/>
      <c r="G3" s="27"/>
      <c r="H3" s="27">
        <v>83</v>
      </c>
      <c r="I3" s="27"/>
      <c r="J3" s="27"/>
      <c r="K3" s="27"/>
      <c r="L3" s="27"/>
      <c r="M3" s="27">
        <v>108</v>
      </c>
      <c r="N3" s="27"/>
      <c r="O3" s="27"/>
      <c r="P3" s="27"/>
      <c r="Q3" s="27">
        <v>71</v>
      </c>
      <c r="R3" s="27"/>
      <c r="S3" s="27"/>
      <c r="T3" s="27">
        <v>124</v>
      </c>
      <c r="U3" s="27"/>
      <c r="V3" s="27"/>
      <c r="W3" s="27"/>
      <c r="X3" s="27"/>
      <c r="Y3" s="27">
        <v>86</v>
      </c>
      <c r="Z3" s="27"/>
      <c r="AA3" s="27"/>
      <c r="AB3" s="27">
        <f t="shared" ref="AB3:AB12" si="0">SUM(D3:AA3)</f>
        <v>472</v>
      </c>
    </row>
    <row r="4" spans="1:28" ht="28.5" customHeight="1" x14ac:dyDescent="0.25">
      <c r="A4" s="16" t="s">
        <v>53</v>
      </c>
      <c r="B4" s="17" t="s">
        <v>66</v>
      </c>
      <c r="C4" s="17" t="s">
        <v>76</v>
      </c>
      <c r="D4" s="27">
        <v>68</v>
      </c>
      <c r="E4" s="27">
        <v>31</v>
      </c>
      <c r="F4" s="27">
        <v>75</v>
      </c>
      <c r="G4" s="27">
        <v>117</v>
      </c>
      <c r="H4" s="27"/>
      <c r="I4" s="27"/>
      <c r="J4" s="27">
        <v>148</v>
      </c>
      <c r="K4" s="27">
        <v>122</v>
      </c>
      <c r="L4" s="27">
        <v>138</v>
      </c>
      <c r="M4" s="27">
        <v>107</v>
      </c>
      <c r="N4" s="27"/>
      <c r="O4" s="27"/>
      <c r="P4" s="27">
        <v>191</v>
      </c>
      <c r="Q4" s="27"/>
      <c r="R4" s="27">
        <v>63</v>
      </c>
      <c r="S4" s="27">
        <v>103</v>
      </c>
      <c r="T4" s="27">
        <v>123</v>
      </c>
      <c r="U4" s="27">
        <v>132</v>
      </c>
      <c r="V4" s="27">
        <v>176</v>
      </c>
      <c r="W4" s="27"/>
      <c r="X4" s="27">
        <v>38</v>
      </c>
      <c r="Y4" s="27"/>
      <c r="Z4" s="27"/>
      <c r="AA4" s="27"/>
      <c r="AB4" s="27">
        <f t="shared" si="0"/>
        <v>1632</v>
      </c>
    </row>
    <row r="5" spans="1:28" ht="30" customHeight="1" x14ac:dyDescent="0.25">
      <c r="A5" s="16" t="s">
        <v>54</v>
      </c>
      <c r="B5" s="17" t="s">
        <v>67</v>
      </c>
      <c r="C5" s="17" t="s">
        <v>77</v>
      </c>
      <c r="D5" s="27"/>
      <c r="E5" s="27">
        <v>31</v>
      </c>
      <c r="F5" s="27"/>
      <c r="G5" s="27"/>
      <c r="H5" s="27"/>
      <c r="I5" s="27"/>
      <c r="J5" s="27"/>
      <c r="K5" s="27"/>
      <c r="L5" s="27">
        <v>139</v>
      </c>
      <c r="M5" s="27"/>
      <c r="N5" s="27"/>
      <c r="O5" s="27"/>
      <c r="P5" s="27"/>
      <c r="Q5" s="27">
        <v>70</v>
      </c>
      <c r="R5" s="27">
        <v>62</v>
      </c>
      <c r="S5" s="27">
        <v>102</v>
      </c>
      <c r="T5" s="27"/>
      <c r="U5" s="27"/>
      <c r="V5" s="27"/>
      <c r="W5" s="27"/>
      <c r="X5" s="27"/>
      <c r="Y5" s="27"/>
      <c r="Z5" s="27"/>
      <c r="AA5" s="27"/>
      <c r="AB5" s="27">
        <f t="shared" si="0"/>
        <v>404</v>
      </c>
    </row>
    <row r="6" spans="1:28" ht="37.5" customHeight="1" x14ac:dyDescent="0.25">
      <c r="A6" s="16" t="s">
        <v>55</v>
      </c>
      <c r="B6" s="17" t="s">
        <v>68</v>
      </c>
      <c r="C6" s="17" t="s">
        <v>78</v>
      </c>
      <c r="D6" s="29"/>
      <c r="E6" s="29"/>
      <c r="F6" s="27">
        <v>75</v>
      </c>
      <c r="G6" s="27"/>
      <c r="H6" s="27">
        <v>83</v>
      </c>
      <c r="I6" s="27"/>
      <c r="J6" s="27"/>
      <c r="K6" s="27"/>
      <c r="L6" s="27"/>
      <c r="M6" s="27">
        <v>106</v>
      </c>
      <c r="N6" s="27">
        <v>71</v>
      </c>
      <c r="O6" s="27">
        <v>95</v>
      </c>
      <c r="P6" s="27">
        <v>192</v>
      </c>
      <c r="Q6" s="27">
        <v>70</v>
      </c>
      <c r="R6" s="27">
        <v>63</v>
      </c>
      <c r="S6" s="27">
        <v>104</v>
      </c>
      <c r="T6" s="27">
        <v>123</v>
      </c>
      <c r="U6" s="27"/>
      <c r="V6" s="27"/>
      <c r="W6" s="27">
        <v>170</v>
      </c>
      <c r="X6" s="27">
        <v>38</v>
      </c>
      <c r="Y6" s="27">
        <v>84</v>
      </c>
      <c r="Z6" s="27"/>
      <c r="AA6" s="27"/>
      <c r="AB6" s="27">
        <f t="shared" si="0"/>
        <v>1274</v>
      </c>
    </row>
    <row r="7" spans="1:28" ht="28.5" customHeight="1" x14ac:dyDescent="0.25">
      <c r="A7" s="16" t="s">
        <v>56</v>
      </c>
      <c r="B7" s="17" t="s">
        <v>69</v>
      </c>
      <c r="C7" s="17" t="s">
        <v>78</v>
      </c>
      <c r="D7" s="29"/>
      <c r="E7" s="29"/>
      <c r="F7" s="27">
        <v>80</v>
      </c>
      <c r="G7" s="27"/>
      <c r="H7" s="27">
        <v>85</v>
      </c>
      <c r="I7" s="27"/>
      <c r="J7" s="27"/>
      <c r="K7" s="27"/>
      <c r="L7" s="27"/>
      <c r="M7" s="27">
        <v>118</v>
      </c>
      <c r="N7" s="27">
        <v>80</v>
      </c>
      <c r="O7" s="27">
        <v>100</v>
      </c>
      <c r="P7" s="27">
        <v>195</v>
      </c>
      <c r="Q7" s="27">
        <v>74</v>
      </c>
      <c r="R7" s="27">
        <v>63</v>
      </c>
      <c r="S7" s="27">
        <v>110</v>
      </c>
      <c r="T7" s="27">
        <v>124</v>
      </c>
      <c r="U7" s="27"/>
      <c r="V7" s="27"/>
      <c r="W7" s="27">
        <v>175</v>
      </c>
      <c r="X7" s="27">
        <v>44</v>
      </c>
      <c r="Y7" s="27">
        <v>88</v>
      </c>
      <c r="Z7" s="27"/>
      <c r="AA7" s="27"/>
      <c r="AB7" s="27">
        <f t="shared" si="0"/>
        <v>1336</v>
      </c>
    </row>
    <row r="8" spans="1:28" ht="42" customHeight="1" x14ac:dyDescent="0.25">
      <c r="A8" s="16" t="s">
        <v>57</v>
      </c>
      <c r="B8" s="17" t="s">
        <v>70</v>
      </c>
      <c r="C8" s="17" t="s">
        <v>79</v>
      </c>
      <c r="D8" s="29"/>
      <c r="E8" s="29"/>
      <c r="F8" s="27"/>
      <c r="G8" s="27"/>
      <c r="H8" s="27"/>
      <c r="I8" s="27">
        <v>60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>
        <f t="shared" si="0"/>
        <v>60</v>
      </c>
    </row>
    <row r="9" spans="1:28" ht="40.5" customHeight="1" x14ac:dyDescent="0.25">
      <c r="A9" s="16" t="s">
        <v>58</v>
      </c>
      <c r="B9" s="18" t="s">
        <v>71</v>
      </c>
      <c r="C9" s="17" t="s">
        <v>80</v>
      </c>
      <c r="D9" s="29"/>
      <c r="E9" s="29"/>
      <c r="F9" s="27"/>
      <c r="G9" s="27"/>
      <c r="H9" s="27"/>
      <c r="I9" s="27">
        <v>58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>
        <f t="shared" si="0"/>
        <v>58</v>
      </c>
    </row>
    <row r="10" spans="1:28" ht="40.5" customHeight="1" x14ac:dyDescent="0.25">
      <c r="A10" s="16" t="s">
        <v>59</v>
      </c>
      <c r="B10" s="18" t="s">
        <v>72</v>
      </c>
      <c r="C10" s="17" t="s">
        <v>76</v>
      </c>
      <c r="D10" s="29"/>
      <c r="E10" s="29"/>
      <c r="F10" s="27"/>
      <c r="G10" s="27"/>
      <c r="H10" s="27"/>
      <c r="I10" s="27">
        <v>59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>
        <f t="shared" si="0"/>
        <v>59</v>
      </c>
    </row>
    <row r="11" spans="1:28" ht="36" customHeight="1" x14ac:dyDescent="0.25">
      <c r="A11" s="16" t="s">
        <v>60</v>
      </c>
      <c r="B11" s="18" t="s">
        <v>73</v>
      </c>
      <c r="C11" s="17" t="s">
        <v>81</v>
      </c>
      <c r="D11" s="29"/>
      <c r="E11" s="29"/>
      <c r="F11" s="27"/>
      <c r="G11" s="27"/>
      <c r="H11" s="27"/>
      <c r="I11" s="27">
        <v>58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>
        <f t="shared" si="0"/>
        <v>58</v>
      </c>
    </row>
    <row r="12" spans="1:28" ht="38.25" customHeight="1" x14ac:dyDescent="0.25">
      <c r="A12" s="16" t="s">
        <v>61</v>
      </c>
      <c r="B12" s="18" t="s">
        <v>74</v>
      </c>
      <c r="C12" s="17" t="s">
        <v>82</v>
      </c>
      <c r="D12" s="29"/>
      <c r="E12" s="29"/>
      <c r="F12" s="27"/>
      <c r="G12" s="27">
        <v>105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>
        <v>65</v>
      </c>
      <c r="T12" s="27">
        <v>121</v>
      </c>
      <c r="U12" s="27">
        <v>125</v>
      </c>
      <c r="V12" s="27"/>
      <c r="W12" s="27"/>
      <c r="X12" s="27"/>
      <c r="Y12" s="27"/>
      <c r="Z12" s="27"/>
      <c r="AA12" s="27"/>
      <c r="AB12" s="27">
        <f t="shared" si="0"/>
        <v>416</v>
      </c>
    </row>
    <row r="13" spans="1:28" ht="38.25" customHeight="1" x14ac:dyDescent="0.25">
      <c r="A13" s="16" t="s">
        <v>62</v>
      </c>
      <c r="B13" s="18" t="s">
        <v>83</v>
      </c>
      <c r="C13" s="17" t="s">
        <v>84</v>
      </c>
      <c r="D13" s="29"/>
      <c r="E13" s="29"/>
      <c r="F13" s="27"/>
      <c r="G13" s="27"/>
      <c r="H13" s="27"/>
      <c r="I13" s="27"/>
      <c r="J13" s="27">
        <v>162</v>
      </c>
      <c r="K13" s="27"/>
      <c r="L13" s="27"/>
      <c r="M13" s="27"/>
      <c r="N13" s="27"/>
      <c r="O13" s="27"/>
      <c r="P13" s="27">
        <v>194</v>
      </c>
      <c r="Q13" s="27"/>
      <c r="R13" s="27">
        <v>62</v>
      </c>
      <c r="S13" s="27"/>
      <c r="T13" s="27"/>
      <c r="U13" s="27"/>
      <c r="V13" s="27"/>
      <c r="W13" s="27"/>
      <c r="X13" s="27"/>
      <c r="Y13" s="27">
        <v>95</v>
      </c>
      <c r="Z13" s="27"/>
      <c r="AA13" s="27"/>
      <c r="AB13" s="27">
        <f t="shared" ref="AB13:AB25" si="1">SUM(D13:AA13)</f>
        <v>513</v>
      </c>
    </row>
    <row r="14" spans="1:28" ht="38.25" customHeight="1" x14ac:dyDescent="0.25">
      <c r="A14" s="16" t="s">
        <v>91</v>
      </c>
      <c r="B14" s="18" t="s">
        <v>85</v>
      </c>
      <c r="C14" s="17" t="s">
        <v>86</v>
      </c>
      <c r="D14" s="29"/>
      <c r="E14" s="29"/>
      <c r="F14" s="27"/>
      <c r="G14" s="27"/>
      <c r="H14" s="27"/>
      <c r="I14" s="27"/>
      <c r="J14" s="27"/>
      <c r="K14" s="27">
        <v>130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>
        <f t="shared" si="1"/>
        <v>130</v>
      </c>
    </row>
    <row r="15" spans="1:28" ht="38.25" customHeight="1" x14ac:dyDescent="0.25">
      <c r="A15" s="16" t="s">
        <v>92</v>
      </c>
      <c r="B15" s="18" t="s">
        <v>74</v>
      </c>
      <c r="C15" s="17" t="s">
        <v>87</v>
      </c>
      <c r="D15" s="29"/>
      <c r="E15" s="29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>
        <v>63</v>
      </c>
      <c r="S15" s="27"/>
      <c r="T15" s="27"/>
      <c r="U15" s="27"/>
      <c r="V15" s="27"/>
      <c r="W15" s="27"/>
      <c r="X15" s="27"/>
      <c r="Y15" s="27"/>
      <c r="Z15" s="27"/>
      <c r="AA15" s="27"/>
      <c r="AB15" s="27">
        <f t="shared" si="1"/>
        <v>63</v>
      </c>
    </row>
    <row r="16" spans="1:28" ht="38.25" customHeight="1" x14ac:dyDescent="0.25">
      <c r="A16" s="16" t="s">
        <v>93</v>
      </c>
      <c r="B16" s="18" t="s">
        <v>88</v>
      </c>
      <c r="C16" s="17" t="s">
        <v>87</v>
      </c>
      <c r="D16" s="29"/>
      <c r="E16" s="29"/>
      <c r="F16" s="27"/>
      <c r="G16" s="27"/>
      <c r="H16" s="27"/>
      <c r="I16" s="27"/>
      <c r="J16" s="27"/>
      <c r="K16" s="27"/>
      <c r="L16" s="27">
        <v>111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>
        <f t="shared" si="1"/>
        <v>111</v>
      </c>
    </row>
    <row r="17" spans="1:28" ht="38.25" customHeight="1" x14ac:dyDescent="0.25">
      <c r="A17" s="16" t="s">
        <v>94</v>
      </c>
      <c r="B17" s="18" t="s">
        <v>89</v>
      </c>
      <c r="C17" s="17" t="s">
        <v>90</v>
      </c>
      <c r="D17" s="29"/>
      <c r="E17" s="29"/>
      <c r="F17" s="27"/>
      <c r="G17" s="27"/>
      <c r="H17" s="27"/>
      <c r="I17" s="27"/>
      <c r="J17" s="27">
        <v>160</v>
      </c>
      <c r="K17" s="27"/>
      <c r="L17" s="27"/>
      <c r="M17" s="27"/>
      <c r="N17" s="27"/>
      <c r="O17" s="27"/>
      <c r="P17" s="27"/>
      <c r="Q17" s="27"/>
      <c r="R17" s="27">
        <v>63</v>
      </c>
      <c r="S17" s="27"/>
      <c r="T17" s="27"/>
      <c r="U17" s="27"/>
      <c r="V17" s="27"/>
      <c r="W17" s="27"/>
      <c r="X17" s="27"/>
      <c r="Y17" s="27"/>
      <c r="Z17" s="27"/>
      <c r="AA17" s="27"/>
      <c r="AB17" s="27">
        <f t="shared" si="1"/>
        <v>223</v>
      </c>
    </row>
    <row r="18" spans="1:28" ht="38.25" customHeight="1" x14ac:dyDescent="0.25">
      <c r="A18" s="16" t="s">
        <v>95</v>
      </c>
      <c r="B18" s="18" t="s">
        <v>88</v>
      </c>
      <c r="C18" s="17" t="s">
        <v>82</v>
      </c>
      <c r="D18" s="29"/>
      <c r="E18" s="29"/>
      <c r="F18" s="27"/>
      <c r="G18" s="27">
        <v>95</v>
      </c>
      <c r="H18" s="27"/>
      <c r="I18" s="27"/>
      <c r="J18" s="27"/>
      <c r="K18" s="27">
        <v>99</v>
      </c>
      <c r="L18" s="27"/>
      <c r="M18" s="27"/>
      <c r="N18" s="27"/>
      <c r="O18" s="27"/>
      <c r="P18" s="27"/>
      <c r="Q18" s="27"/>
      <c r="R18" s="27"/>
      <c r="S18" s="27">
        <v>67</v>
      </c>
      <c r="T18" s="27"/>
      <c r="U18" s="27"/>
      <c r="V18" s="27"/>
      <c r="W18" s="27">
        <v>166</v>
      </c>
      <c r="X18" s="27"/>
      <c r="Y18" s="27">
        <v>66</v>
      </c>
      <c r="Z18" s="27"/>
      <c r="AA18" s="27"/>
      <c r="AB18" s="27">
        <f t="shared" si="1"/>
        <v>493</v>
      </c>
    </row>
    <row r="19" spans="1:28" ht="38.25" customHeight="1" x14ac:dyDescent="0.25">
      <c r="A19" s="16" t="s">
        <v>96</v>
      </c>
      <c r="B19" s="18" t="s">
        <v>99</v>
      </c>
      <c r="C19" s="17" t="s">
        <v>100</v>
      </c>
      <c r="D19" s="29"/>
      <c r="E19" s="29"/>
      <c r="F19" s="27"/>
      <c r="G19" s="27">
        <v>96</v>
      </c>
      <c r="H19" s="27"/>
      <c r="I19" s="27"/>
      <c r="J19" s="27"/>
      <c r="K19" s="27"/>
      <c r="L19" s="27"/>
      <c r="M19" s="27">
        <v>89</v>
      </c>
      <c r="N19" s="27"/>
      <c r="O19" s="27"/>
      <c r="P19" s="27"/>
      <c r="Q19" s="27"/>
      <c r="R19" s="27">
        <v>63</v>
      </c>
      <c r="S19" s="27"/>
      <c r="T19" s="27"/>
      <c r="U19" s="27"/>
      <c r="V19" s="27"/>
      <c r="W19" s="27"/>
      <c r="X19" s="27"/>
      <c r="Y19" s="27"/>
      <c r="Z19" s="27"/>
      <c r="AA19" s="27"/>
      <c r="AB19" s="27">
        <f t="shared" si="1"/>
        <v>248</v>
      </c>
    </row>
    <row r="20" spans="1:28" ht="38.25" customHeight="1" x14ac:dyDescent="0.25">
      <c r="A20" s="16" t="s">
        <v>97</v>
      </c>
      <c r="B20" s="18" t="s">
        <v>101</v>
      </c>
      <c r="C20" s="17" t="s">
        <v>86</v>
      </c>
      <c r="D20" s="29"/>
      <c r="E20" s="29"/>
      <c r="F20" s="27"/>
      <c r="G20" s="27"/>
      <c r="H20" s="27"/>
      <c r="I20" s="27"/>
      <c r="J20" s="27"/>
      <c r="K20" s="27">
        <v>105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>
        <f t="shared" si="1"/>
        <v>105</v>
      </c>
    </row>
    <row r="21" spans="1:28" ht="38.25" customHeight="1" x14ac:dyDescent="0.25">
      <c r="A21" s="16" t="s">
        <v>98</v>
      </c>
      <c r="B21" s="18" t="s">
        <v>102</v>
      </c>
      <c r="C21" s="17" t="s">
        <v>103</v>
      </c>
      <c r="D21" s="29"/>
      <c r="E21" s="29"/>
      <c r="F21" s="27"/>
      <c r="G21" s="27">
        <v>1</v>
      </c>
      <c r="H21" s="27"/>
      <c r="I21" s="27"/>
      <c r="J21" s="27"/>
      <c r="K21" s="27"/>
      <c r="L21" s="27"/>
      <c r="M21" s="27"/>
      <c r="N21" s="27"/>
      <c r="O21" s="27"/>
      <c r="P21" s="27">
        <v>1</v>
      </c>
      <c r="Q21" s="27"/>
      <c r="R21" s="27"/>
      <c r="S21" s="27"/>
      <c r="T21" s="27"/>
      <c r="U21" s="27"/>
      <c r="V21" s="27">
        <v>1</v>
      </c>
      <c r="W21" s="27">
        <v>1</v>
      </c>
      <c r="X21" s="27"/>
      <c r="Y21" s="27"/>
      <c r="Z21" s="27"/>
      <c r="AA21" s="27"/>
      <c r="AB21" s="27">
        <f>SUM(D21:AA21)</f>
        <v>4</v>
      </c>
    </row>
    <row r="22" spans="1:28" ht="38.25" customHeight="1" x14ac:dyDescent="0.25">
      <c r="A22" s="16" t="s">
        <v>106</v>
      </c>
      <c r="B22" s="18" t="s">
        <v>104</v>
      </c>
      <c r="C22" s="17" t="s">
        <v>105</v>
      </c>
      <c r="D22" s="29"/>
      <c r="E22" s="29"/>
      <c r="F22" s="27"/>
      <c r="G22" s="27">
        <v>2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>
        <f t="shared" si="1"/>
        <v>2</v>
      </c>
    </row>
    <row r="23" spans="1:28" ht="38.25" customHeight="1" x14ac:dyDescent="0.25">
      <c r="A23" s="16" t="s">
        <v>107</v>
      </c>
      <c r="B23" s="18" t="s">
        <v>111</v>
      </c>
      <c r="C23" s="17" t="s">
        <v>103</v>
      </c>
      <c r="D23" s="29"/>
      <c r="E23" s="29"/>
      <c r="F23" s="27"/>
      <c r="G23" s="27">
        <v>1</v>
      </c>
      <c r="H23" s="27"/>
      <c r="I23" s="27"/>
      <c r="J23" s="27"/>
      <c r="K23" s="27"/>
      <c r="L23" s="27"/>
      <c r="M23" s="27"/>
      <c r="N23" s="27"/>
      <c r="O23" s="27"/>
      <c r="P23" s="27">
        <v>1</v>
      </c>
      <c r="Q23" s="27"/>
      <c r="R23" s="27"/>
      <c r="S23" s="27"/>
      <c r="T23" s="27"/>
      <c r="U23" s="27"/>
      <c r="V23" s="27">
        <v>1</v>
      </c>
      <c r="W23" s="27">
        <v>1</v>
      </c>
      <c r="X23" s="27"/>
      <c r="Y23" s="27"/>
      <c r="Z23" s="27"/>
      <c r="AA23" s="27"/>
      <c r="AB23" s="27">
        <f t="shared" si="1"/>
        <v>4</v>
      </c>
    </row>
    <row r="24" spans="1:28" ht="38.25" customHeight="1" x14ac:dyDescent="0.25">
      <c r="A24" s="16" t="s">
        <v>108</v>
      </c>
      <c r="B24" s="18" t="s">
        <v>112</v>
      </c>
      <c r="C24" s="17" t="s">
        <v>113</v>
      </c>
      <c r="D24" s="29"/>
      <c r="E24" s="29"/>
      <c r="F24" s="27"/>
      <c r="G24" s="27">
        <v>1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>
        <v>1</v>
      </c>
      <c r="W24" s="27">
        <v>1</v>
      </c>
      <c r="X24" s="27"/>
      <c r="Y24" s="27"/>
      <c r="Z24" s="27"/>
      <c r="AA24" s="27"/>
      <c r="AB24" s="27">
        <f t="shared" si="1"/>
        <v>3</v>
      </c>
    </row>
    <row r="25" spans="1:28" ht="38.25" customHeight="1" x14ac:dyDescent="0.25">
      <c r="A25" s="16" t="s">
        <v>109</v>
      </c>
      <c r="B25" s="18" t="s">
        <v>114</v>
      </c>
      <c r="C25" s="17" t="s">
        <v>113</v>
      </c>
      <c r="D25" s="29"/>
      <c r="E25" s="29"/>
      <c r="F25" s="27"/>
      <c r="G25" s="27">
        <v>1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>
        <v>1</v>
      </c>
      <c r="W25" s="27">
        <v>1</v>
      </c>
      <c r="X25" s="27"/>
      <c r="Y25" s="27"/>
      <c r="Z25" s="27"/>
      <c r="AA25" s="27"/>
      <c r="AB25" s="27">
        <f t="shared" si="1"/>
        <v>3</v>
      </c>
    </row>
    <row r="26" spans="1:28" ht="52.5" customHeight="1" x14ac:dyDescent="0.25">
      <c r="A26" s="16" t="s">
        <v>110</v>
      </c>
      <c r="B26" s="18" t="s">
        <v>115</v>
      </c>
      <c r="C26" s="17" t="s">
        <v>116</v>
      </c>
      <c r="D26" s="29"/>
      <c r="E26" s="29"/>
      <c r="F26" s="27"/>
      <c r="G26" s="27">
        <v>1</v>
      </c>
      <c r="H26" s="27"/>
      <c r="I26" s="27"/>
      <c r="J26" s="27"/>
      <c r="K26" s="27"/>
      <c r="L26" s="27"/>
      <c r="M26" s="27"/>
      <c r="N26" s="27">
        <v>1</v>
      </c>
      <c r="O26" s="27"/>
      <c r="P26" s="27"/>
      <c r="Q26" s="27">
        <v>1</v>
      </c>
      <c r="R26" s="27"/>
      <c r="S26" s="27"/>
      <c r="T26" s="27"/>
      <c r="U26" s="27"/>
      <c r="V26" s="27">
        <v>1</v>
      </c>
      <c r="W26" s="27">
        <v>1</v>
      </c>
      <c r="X26" s="27"/>
      <c r="Y26" s="27"/>
      <c r="Z26" s="27"/>
      <c r="AA26" s="27"/>
      <c r="AB26" s="27">
        <f>SUM(D26:AA26)</f>
        <v>5</v>
      </c>
    </row>
    <row r="27" spans="1:28" ht="25.5" customHeight="1" x14ac:dyDescent="0.25">
      <c r="A27" s="16"/>
      <c r="B27" s="18"/>
      <c r="C27" s="19"/>
      <c r="D27" s="27">
        <f>D3+D4+D5+D6+D7+D8+D9+D10+D11+D12+D13+D14+D15+D16+D17+D18+D19+D20+D21+D22+D23+D24+D25+D26</f>
        <v>68</v>
      </c>
      <c r="E27" s="27">
        <f t="shared" ref="E27:Z27" si="2">E3+E4+E5+E6+E7+E8+E9+E10+E11+E12+E13+E14+E15+E16+E17+E18+E19+E20+E21+E22+E23+E24+E25+E26</f>
        <v>62</v>
      </c>
      <c r="F27" s="27">
        <f t="shared" si="2"/>
        <v>230</v>
      </c>
      <c r="G27" s="27">
        <f t="shared" si="2"/>
        <v>420</v>
      </c>
      <c r="H27" s="27">
        <f t="shared" si="2"/>
        <v>251</v>
      </c>
      <c r="I27" s="27">
        <f t="shared" si="2"/>
        <v>235</v>
      </c>
      <c r="J27" s="27">
        <f t="shared" si="2"/>
        <v>470</v>
      </c>
      <c r="K27" s="27">
        <f t="shared" si="2"/>
        <v>456</v>
      </c>
      <c r="L27" s="27">
        <f t="shared" si="2"/>
        <v>388</v>
      </c>
      <c r="M27" s="27">
        <f t="shared" si="2"/>
        <v>528</v>
      </c>
      <c r="N27" s="27">
        <f t="shared" si="2"/>
        <v>152</v>
      </c>
      <c r="O27" s="27">
        <f t="shared" si="2"/>
        <v>195</v>
      </c>
      <c r="P27" s="27">
        <f t="shared" si="2"/>
        <v>774</v>
      </c>
      <c r="Q27" s="27">
        <f t="shared" si="2"/>
        <v>286</v>
      </c>
      <c r="R27" s="27">
        <f t="shared" si="2"/>
        <v>502</v>
      </c>
      <c r="S27" s="27">
        <f t="shared" si="2"/>
        <v>551</v>
      </c>
      <c r="T27" s="27">
        <f t="shared" si="2"/>
        <v>615</v>
      </c>
      <c r="U27" s="27">
        <f t="shared" si="2"/>
        <v>257</v>
      </c>
      <c r="V27" s="27">
        <f t="shared" si="2"/>
        <v>181</v>
      </c>
      <c r="W27" s="27">
        <f t="shared" si="2"/>
        <v>516</v>
      </c>
      <c r="X27" s="27">
        <f t="shared" si="2"/>
        <v>120</v>
      </c>
      <c r="Y27" s="27">
        <f t="shared" si="2"/>
        <v>419</v>
      </c>
      <c r="Z27" s="27">
        <f t="shared" si="2"/>
        <v>0</v>
      </c>
      <c r="AA27" s="27"/>
      <c r="AB27" s="27">
        <f>SUM(D27:AA27)</f>
        <v>7676</v>
      </c>
    </row>
    <row r="28" spans="1:28" ht="38.25" customHeight="1" x14ac:dyDescent="0.25">
      <c r="A28" s="9"/>
      <c r="B28" s="10"/>
      <c r="C28" s="1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25">
      <c r="A29" s="9"/>
      <c r="B29" s="10"/>
      <c r="C29" s="1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27.75" customHeight="1" x14ac:dyDescent="0.25"/>
    <row r="31" spans="1:28" ht="39.75" customHeight="1" x14ac:dyDescent="0.25"/>
    <row r="32" spans="1:28" ht="53.25" customHeight="1" x14ac:dyDescent="0.25"/>
    <row r="35" ht="26.25" customHeight="1" x14ac:dyDescent="0.25"/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T1"/>
  </mergeCells>
  <pageMargins left="0.70866141732283472" right="0.70866141732283472" top="0.74803149606299213" bottom="0.74803149606299213" header="0.31496062992125984" footer="0.31496062992125984"/>
  <pageSetup paperSize="9" scale="50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zoomScaleNormal="100" workbookViewId="0">
      <pane xSplit="3" ySplit="2" topLeftCell="L3" activePane="bottomRight" state="frozen"/>
      <selection pane="topRight" activeCell="D1" sqref="D1"/>
      <selection pane="bottomLeft" activeCell="A3" sqref="A3"/>
      <selection pane="bottomRight" activeCell="R34" sqref="R34"/>
    </sheetView>
  </sheetViews>
  <sheetFormatPr defaultRowHeight="15" x14ac:dyDescent="0.25"/>
  <cols>
    <col min="1" max="1" width="4" customWidth="1"/>
    <col min="2" max="2" width="36.85546875" customWidth="1"/>
    <col min="3" max="3" width="24.7109375" customWidth="1"/>
    <col min="4" max="4" width="5.85546875" customWidth="1"/>
    <col min="5" max="5" width="5.42578125" customWidth="1"/>
    <col min="6" max="6" width="5.5703125" customWidth="1"/>
    <col min="7" max="7" width="4.85546875" customWidth="1"/>
    <col min="8" max="8" width="5.42578125" customWidth="1"/>
    <col min="9" max="9" width="5.140625" customWidth="1"/>
    <col min="10" max="11" width="5.28515625" customWidth="1"/>
    <col min="12" max="13" width="5.5703125" customWidth="1"/>
    <col min="14" max="14" width="5.42578125" customWidth="1"/>
    <col min="15" max="15" width="5.5703125" customWidth="1"/>
    <col min="16" max="16" width="5.140625" customWidth="1"/>
    <col min="17" max="18" width="5.42578125" customWidth="1"/>
    <col min="19" max="19" width="5.5703125" customWidth="1"/>
    <col min="20" max="21" width="5.42578125" customWidth="1"/>
    <col min="22" max="23" width="5.28515625" customWidth="1"/>
    <col min="24" max="24" width="6.140625" customWidth="1"/>
    <col min="25" max="25" width="5.7109375" customWidth="1"/>
    <col min="26" max="26" width="7.7109375" customWidth="1"/>
    <col min="27" max="27" width="5.7109375" customWidth="1"/>
    <col min="28" max="28" width="5.42578125" customWidth="1"/>
    <col min="29" max="29" width="4.42578125" customWidth="1"/>
    <col min="30" max="30" width="5.42578125" customWidth="1"/>
  </cols>
  <sheetData>
    <row r="1" spans="1:30" ht="25.5" customHeight="1" x14ac:dyDescent="0.3">
      <c r="A1" s="30" t="s">
        <v>118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30" ht="31.5" x14ac:dyDescent="0.25">
      <c r="A2" s="12" t="s">
        <v>50</v>
      </c>
      <c r="B2" s="13" t="s">
        <v>0</v>
      </c>
      <c r="C2" s="13" t="s">
        <v>1</v>
      </c>
      <c r="D2" s="14" t="s">
        <v>25</v>
      </c>
      <c r="E2" s="14" t="s">
        <v>26</v>
      </c>
      <c r="F2" s="14" t="s">
        <v>27</v>
      </c>
      <c r="G2" s="14" t="s">
        <v>28</v>
      </c>
      <c r="H2" s="14" t="s">
        <v>29</v>
      </c>
      <c r="I2" s="14" t="s">
        <v>30</v>
      </c>
      <c r="J2" s="14" t="s">
        <v>31</v>
      </c>
      <c r="K2" s="14" t="s">
        <v>32</v>
      </c>
      <c r="L2" s="14" t="s">
        <v>33</v>
      </c>
      <c r="M2" s="14" t="s">
        <v>34</v>
      </c>
      <c r="N2" s="14" t="s">
        <v>35</v>
      </c>
      <c r="O2" s="14" t="s">
        <v>36</v>
      </c>
      <c r="P2" s="14" t="s">
        <v>37</v>
      </c>
      <c r="Q2" s="14" t="s">
        <v>38</v>
      </c>
      <c r="R2" s="14" t="s">
        <v>39</v>
      </c>
      <c r="S2" s="14" t="s">
        <v>40</v>
      </c>
      <c r="T2" s="14" t="s">
        <v>41</v>
      </c>
      <c r="U2" s="14" t="s">
        <v>42</v>
      </c>
      <c r="V2" s="14" t="s">
        <v>43</v>
      </c>
      <c r="W2" s="14" t="s">
        <v>44</v>
      </c>
      <c r="X2" s="14" t="s">
        <v>45</v>
      </c>
      <c r="Y2" s="14" t="s">
        <v>46</v>
      </c>
      <c r="Z2" s="14" t="s">
        <v>47</v>
      </c>
      <c r="AA2" s="14" t="s">
        <v>48</v>
      </c>
      <c r="AB2" s="15" t="s">
        <v>51</v>
      </c>
      <c r="AC2" s="4"/>
      <c r="AD2" s="8"/>
    </row>
    <row r="3" spans="1:30" ht="30.75" customHeight="1" x14ac:dyDescent="0.25">
      <c r="A3" s="18" t="s">
        <v>52</v>
      </c>
      <c r="B3" s="24" t="s">
        <v>65</v>
      </c>
      <c r="C3" s="24" t="s">
        <v>75</v>
      </c>
      <c r="D3" s="26"/>
      <c r="E3" s="26"/>
      <c r="F3" s="26">
        <v>31</v>
      </c>
      <c r="G3" s="26">
        <v>28</v>
      </c>
      <c r="H3" s="26"/>
      <c r="I3" s="26">
        <v>37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>
        <f>SUM(D3:AB3)</f>
        <v>96</v>
      </c>
    </row>
    <row r="4" spans="1:30" ht="31.5" customHeight="1" x14ac:dyDescent="0.25">
      <c r="A4" s="18" t="s">
        <v>53</v>
      </c>
      <c r="B4" s="24" t="s">
        <v>66</v>
      </c>
      <c r="C4" s="24" t="s">
        <v>76</v>
      </c>
      <c r="D4" s="26">
        <v>23</v>
      </c>
      <c r="E4" s="26">
        <v>13</v>
      </c>
      <c r="F4" s="26">
        <v>31</v>
      </c>
      <c r="G4" s="26"/>
      <c r="H4" s="26">
        <v>94</v>
      </c>
      <c r="I4" s="26"/>
      <c r="J4" s="26"/>
      <c r="K4" s="26"/>
      <c r="L4" s="26">
        <v>103</v>
      </c>
      <c r="M4" s="26">
        <v>30</v>
      </c>
      <c r="N4" s="26">
        <v>83</v>
      </c>
      <c r="O4" s="26">
        <v>32</v>
      </c>
      <c r="P4" s="26">
        <v>92</v>
      </c>
      <c r="Q4" s="26">
        <v>113</v>
      </c>
      <c r="R4" s="26"/>
      <c r="S4" s="26"/>
      <c r="T4" s="26">
        <v>63</v>
      </c>
      <c r="U4" s="26">
        <v>56</v>
      </c>
      <c r="V4" s="26">
        <v>87</v>
      </c>
      <c r="W4" s="26">
        <v>65</v>
      </c>
      <c r="X4" s="26">
        <v>36</v>
      </c>
      <c r="Y4" s="26">
        <v>52</v>
      </c>
      <c r="Z4" s="26">
        <v>15</v>
      </c>
      <c r="AA4" s="26"/>
      <c r="AB4" s="26"/>
      <c r="AC4" s="26"/>
      <c r="AD4" s="26">
        <f t="shared" ref="AD4:AD24" si="0">SUM(D4:AB4)</f>
        <v>988</v>
      </c>
    </row>
    <row r="5" spans="1:30" ht="30" x14ac:dyDescent="0.25">
      <c r="A5" s="18" t="s">
        <v>54</v>
      </c>
      <c r="B5" s="24" t="s">
        <v>67</v>
      </c>
      <c r="C5" s="24" t="s">
        <v>77</v>
      </c>
      <c r="D5" s="26"/>
      <c r="E5" s="26"/>
      <c r="F5" s="26"/>
      <c r="G5" s="26"/>
      <c r="H5" s="26"/>
      <c r="I5" s="26"/>
      <c r="J5" s="26"/>
      <c r="K5" s="26">
        <v>57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>
        <v>41</v>
      </c>
      <c r="AA5" s="26"/>
      <c r="AB5" s="26"/>
      <c r="AC5" s="26"/>
      <c r="AD5" s="26">
        <f t="shared" si="0"/>
        <v>98</v>
      </c>
    </row>
    <row r="6" spans="1:30" ht="30" x14ac:dyDescent="0.25">
      <c r="A6" s="18" t="s">
        <v>55</v>
      </c>
      <c r="B6" s="24" t="s">
        <v>68</v>
      </c>
      <c r="C6" s="24" t="s">
        <v>78</v>
      </c>
      <c r="D6" s="26">
        <v>12</v>
      </c>
      <c r="E6" s="26">
        <v>13</v>
      </c>
      <c r="F6" s="26">
        <v>31</v>
      </c>
      <c r="G6" s="26"/>
      <c r="H6" s="26"/>
      <c r="I6" s="26">
        <v>36</v>
      </c>
      <c r="J6" s="26">
        <v>120</v>
      </c>
      <c r="K6" s="26">
        <v>58</v>
      </c>
      <c r="L6" s="26">
        <v>106</v>
      </c>
      <c r="M6" s="26">
        <v>27</v>
      </c>
      <c r="N6" s="26"/>
      <c r="O6" s="26">
        <v>32</v>
      </c>
      <c r="P6" s="26">
        <v>94</v>
      </c>
      <c r="Q6" s="26">
        <v>113</v>
      </c>
      <c r="R6" s="26">
        <v>63</v>
      </c>
      <c r="S6" s="26">
        <v>65</v>
      </c>
      <c r="T6" s="26">
        <v>63</v>
      </c>
      <c r="U6" s="26">
        <v>57</v>
      </c>
      <c r="V6" s="26">
        <v>88</v>
      </c>
      <c r="W6" s="26">
        <v>65</v>
      </c>
      <c r="X6" s="26">
        <v>36</v>
      </c>
      <c r="Y6" s="26"/>
      <c r="Z6" s="26">
        <v>37</v>
      </c>
      <c r="AA6" s="26">
        <v>22</v>
      </c>
      <c r="AB6" s="26"/>
      <c r="AC6" s="26"/>
      <c r="AD6" s="26">
        <f t="shared" si="0"/>
        <v>1138</v>
      </c>
    </row>
    <row r="7" spans="1:30" ht="30" x14ac:dyDescent="0.25">
      <c r="A7" s="18" t="s">
        <v>56</v>
      </c>
      <c r="B7" s="24" t="s">
        <v>69</v>
      </c>
      <c r="C7" s="24" t="s">
        <v>78</v>
      </c>
      <c r="D7" s="26"/>
      <c r="E7" s="26">
        <v>17</v>
      </c>
      <c r="F7" s="26">
        <v>31</v>
      </c>
      <c r="G7" s="26"/>
      <c r="H7" s="26"/>
      <c r="I7" s="26">
        <v>37</v>
      </c>
      <c r="J7" s="26">
        <v>124</v>
      </c>
      <c r="K7" s="26">
        <v>58</v>
      </c>
      <c r="L7" s="26">
        <v>108</v>
      </c>
      <c r="M7" s="26">
        <v>27</v>
      </c>
      <c r="N7" s="26"/>
      <c r="O7" s="26">
        <v>37</v>
      </c>
      <c r="P7" s="26">
        <v>94</v>
      </c>
      <c r="Q7" s="26">
        <v>114</v>
      </c>
      <c r="R7" s="26">
        <v>63</v>
      </c>
      <c r="S7" s="26">
        <v>72</v>
      </c>
      <c r="T7" s="26">
        <v>71</v>
      </c>
      <c r="U7" s="26">
        <v>57</v>
      </c>
      <c r="V7" s="26">
        <v>88</v>
      </c>
      <c r="W7" s="26">
        <v>65</v>
      </c>
      <c r="X7" s="26">
        <v>37</v>
      </c>
      <c r="Y7" s="26"/>
      <c r="Z7" s="26">
        <v>50</v>
      </c>
      <c r="AA7" s="26">
        <v>22</v>
      </c>
      <c r="AB7" s="26"/>
      <c r="AC7" s="26"/>
      <c r="AD7" s="26">
        <f t="shared" si="0"/>
        <v>1172</v>
      </c>
    </row>
    <row r="8" spans="1:30" ht="45" x14ac:dyDescent="0.25">
      <c r="A8" s="18" t="s">
        <v>57</v>
      </c>
      <c r="B8" s="25" t="s">
        <v>70</v>
      </c>
      <c r="C8" s="24" t="s">
        <v>79</v>
      </c>
      <c r="D8" s="26"/>
      <c r="E8" s="26">
        <v>7</v>
      </c>
      <c r="F8" s="26"/>
      <c r="G8" s="26"/>
      <c r="H8" s="26"/>
      <c r="I8" s="26"/>
      <c r="J8" s="26"/>
      <c r="K8" s="26"/>
      <c r="L8" s="26"/>
      <c r="M8" s="26">
        <v>10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>
        <f t="shared" si="0"/>
        <v>17</v>
      </c>
    </row>
    <row r="9" spans="1:30" ht="30" x14ac:dyDescent="0.25">
      <c r="A9" s="18" t="s">
        <v>58</v>
      </c>
      <c r="B9" s="25" t="s">
        <v>71</v>
      </c>
      <c r="C9" s="25" t="s">
        <v>80</v>
      </c>
      <c r="D9" s="26">
        <v>13</v>
      </c>
      <c r="E9" s="26"/>
      <c r="F9" s="26"/>
      <c r="G9" s="26"/>
      <c r="H9" s="26"/>
      <c r="I9" s="26"/>
      <c r="J9" s="26"/>
      <c r="K9" s="26"/>
      <c r="L9" s="26"/>
      <c r="M9" s="26">
        <v>5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f t="shared" si="0"/>
        <v>18</v>
      </c>
    </row>
    <row r="10" spans="1:30" ht="26.25" customHeight="1" x14ac:dyDescent="0.25">
      <c r="A10" s="18" t="s">
        <v>59</v>
      </c>
      <c r="B10" s="25" t="s">
        <v>72</v>
      </c>
      <c r="C10" s="24" t="s">
        <v>76</v>
      </c>
      <c r="D10" s="26"/>
      <c r="E10" s="26">
        <v>6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>
        <f t="shared" si="0"/>
        <v>6</v>
      </c>
    </row>
    <row r="11" spans="1:30" ht="30" x14ac:dyDescent="0.25">
      <c r="A11" s="18" t="s">
        <v>60</v>
      </c>
      <c r="B11" s="25" t="s">
        <v>73</v>
      </c>
      <c r="C11" s="24" t="s">
        <v>81</v>
      </c>
      <c r="D11" s="26"/>
      <c r="E11" s="26">
        <v>6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>
        <f t="shared" si="0"/>
        <v>6</v>
      </c>
    </row>
    <row r="12" spans="1:30" ht="30" x14ac:dyDescent="0.25">
      <c r="A12" s="18" t="s">
        <v>61</v>
      </c>
      <c r="B12" s="25" t="s">
        <v>74</v>
      </c>
      <c r="C12" s="24" t="s">
        <v>82</v>
      </c>
      <c r="D12" s="26"/>
      <c r="E12" s="28"/>
      <c r="F12" s="26"/>
      <c r="G12" s="26"/>
      <c r="H12" s="26"/>
      <c r="I12" s="26"/>
      <c r="J12" s="26"/>
      <c r="K12" s="26"/>
      <c r="L12" s="26"/>
      <c r="M12" s="26"/>
      <c r="N12" s="26"/>
      <c r="O12" s="26">
        <v>36</v>
      </c>
      <c r="P12" s="26"/>
      <c r="Q12" s="26">
        <v>21</v>
      </c>
      <c r="R12" s="26"/>
      <c r="S12" s="26"/>
      <c r="T12" s="26"/>
      <c r="U12" s="26"/>
      <c r="V12" s="26"/>
      <c r="W12" s="26">
        <v>62</v>
      </c>
      <c r="X12" s="26"/>
      <c r="Y12" s="26"/>
      <c r="Z12" s="26">
        <v>50</v>
      </c>
      <c r="AA12" s="26"/>
      <c r="AB12" s="26"/>
      <c r="AC12" s="26"/>
      <c r="AD12" s="26">
        <f t="shared" si="0"/>
        <v>169</v>
      </c>
    </row>
    <row r="13" spans="1:30" ht="30" x14ac:dyDescent="0.25">
      <c r="A13" s="18" t="s">
        <v>62</v>
      </c>
      <c r="B13" s="25" t="s">
        <v>83</v>
      </c>
      <c r="C13" s="24" t="s">
        <v>84</v>
      </c>
      <c r="D13" s="26"/>
      <c r="E13" s="26">
        <v>13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>
        <f t="shared" si="0"/>
        <v>13</v>
      </c>
    </row>
    <row r="14" spans="1:30" ht="30" x14ac:dyDescent="0.25">
      <c r="A14" s="18" t="s">
        <v>91</v>
      </c>
      <c r="B14" s="25" t="s">
        <v>85</v>
      </c>
      <c r="C14" s="24" t="s">
        <v>86</v>
      </c>
      <c r="D14" s="26"/>
      <c r="E14" s="28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>
        <v>47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>
        <f t="shared" si="0"/>
        <v>47</v>
      </c>
    </row>
    <row r="15" spans="1:30" ht="45" x14ac:dyDescent="0.25">
      <c r="A15" s="18" t="s">
        <v>92</v>
      </c>
      <c r="B15" s="25" t="s">
        <v>117</v>
      </c>
      <c r="C15" s="24" t="s">
        <v>100</v>
      </c>
      <c r="D15" s="26"/>
      <c r="E15" s="28"/>
      <c r="F15" s="26"/>
      <c r="G15" s="26"/>
      <c r="H15" s="26"/>
      <c r="I15" s="26">
        <v>29</v>
      </c>
      <c r="J15" s="26">
        <v>125</v>
      </c>
      <c r="K15" s="26"/>
      <c r="L15" s="26"/>
      <c r="M15" s="26">
        <v>30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>
        <f t="shared" si="0"/>
        <v>184</v>
      </c>
    </row>
    <row r="16" spans="1:30" ht="30" x14ac:dyDescent="0.25">
      <c r="A16" s="18" t="s">
        <v>93</v>
      </c>
      <c r="B16" s="25" t="s">
        <v>74</v>
      </c>
      <c r="C16" s="24" t="s">
        <v>87</v>
      </c>
      <c r="D16" s="22"/>
      <c r="E16" s="7"/>
      <c r="F16" s="22"/>
      <c r="G16" s="26">
        <v>19</v>
      </c>
      <c r="H16" s="26">
        <v>96</v>
      </c>
      <c r="I16" s="22"/>
      <c r="J16" s="22">
        <v>131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>
        <v>27</v>
      </c>
      <c r="Y16" s="22"/>
      <c r="Z16" s="22"/>
      <c r="AA16" s="22"/>
      <c r="AB16" s="22"/>
      <c r="AC16" s="22"/>
      <c r="AD16" s="22">
        <f t="shared" si="0"/>
        <v>273</v>
      </c>
    </row>
    <row r="17" spans="1:30" ht="30" x14ac:dyDescent="0.25">
      <c r="A17" s="18" t="s">
        <v>94</v>
      </c>
      <c r="B17" s="25" t="s">
        <v>88</v>
      </c>
      <c r="C17" s="24" t="s">
        <v>87</v>
      </c>
      <c r="D17" s="22"/>
      <c r="E17" s="7"/>
      <c r="F17" s="26"/>
      <c r="G17" s="26">
        <v>20</v>
      </c>
      <c r="H17" s="26">
        <v>96</v>
      </c>
      <c r="I17" s="26"/>
      <c r="J17" s="26">
        <v>133</v>
      </c>
      <c r="K17" s="26">
        <v>32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>
        <v>21</v>
      </c>
      <c r="Y17" s="26"/>
      <c r="Z17" s="26"/>
      <c r="AA17" s="26"/>
      <c r="AB17" s="26"/>
      <c r="AC17" s="26"/>
      <c r="AD17" s="26">
        <f t="shared" si="0"/>
        <v>302</v>
      </c>
    </row>
    <row r="18" spans="1:30" ht="30" x14ac:dyDescent="0.25">
      <c r="A18" s="18" t="s">
        <v>95</v>
      </c>
      <c r="B18" s="25" t="s">
        <v>89</v>
      </c>
      <c r="C18" s="24" t="s">
        <v>90</v>
      </c>
      <c r="D18" s="22"/>
      <c r="E18" s="7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>
        <v>22</v>
      </c>
      <c r="AB18" s="26"/>
      <c r="AC18" s="26"/>
      <c r="AD18" s="26">
        <f t="shared" si="0"/>
        <v>22</v>
      </c>
    </row>
    <row r="19" spans="1:30" ht="30" x14ac:dyDescent="0.25">
      <c r="A19" s="18" t="s">
        <v>96</v>
      </c>
      <c r="B19" s="25" t="s">
        <v>88</v>
      </c>
      <c r="C19" s="24" t="s">
        <v>82</v>
      </c>
      <c r="D19" s="22"/>
      <c r="E19" s="7"/>
      <c r="F19" s="26"/>
      <c r="G19" s="26"/>
      <c r="H19" s="26"/>
      <c r="I19" s="26">
        <v>25</v>
      </c>
      <c r="J19" s="26"/>
      <c r="K19" s="26"/>
      <c r="L19" s="26"/>
      <c r="M19" s="26"/>
      <c r="N19" s="26"/>
      <c r="O19" s="26">
        <v>31</v>
      </c>
      <c r="P19" s="26"/>
      <c r="Q19" s="26">
        <v>100</v>
      </c>
      <c r="R19" s="26"/>
      <c r="S19" s="26"/>
      <c r="T19" s="26">
        <v>66</v>
      </c>
      <c r="U19" s="26"/>
      <c r="V19" s="26"/>
      <c r="W19" s="26"/>
      <c r="X19" s="26"/>
      <c r="Y19" s="26">
        <v>55</v>
      </c>
      <c r="Z19" s="26"/>
      <c r="AA19" s="26"/>
      <c r="AB19" s="26"/>
      <c r="AC19" s="26"/>
      <c r="AD19" s="26">
        <f t="shared" si="0"/>
        <v>277</v>
      </c>
    </row>
    <row r="20" spans="1:30" ht="45" x14ac:dyDescent="0.25">
      <c r="A20" s="18" t="s">
        <v>97</v>
      </c>
      <c r="B20" s="25" t="s">
        <v>99</v>
      </c>
      <c r="C20" s="24" t="s">
        <v>100</v>
      </c>
      <c r="D20" s="22"/>
      <c r="E20" s="7"/>
      <c r="F20" s="26"/>
      <c r="G20" s="26">
        <v>20</v>
      </c>
      <c r="H20" s="26"/>
      <c r="I20" s="26">
        <v>23</v>
      </c>
      <c r="J20" s="26"/>
      <c r="K20" s="26"/>
      <c r="L20" s="26"/>
      <c r="M20" s="26">
        <v>25</v>
      </c>
      <c r="N20" s="26"/>
      <c r="O20" s="26">
        <v>31</v>
      </c>
      <c r="P20" s="26"/>
      <c r="Q20" s="26">
        <v>99</v>
      </c>
      <c r="R20" s="26"/>
      <c r="S20" s="26"/>
      <c r="T20" s="26">
        <v>65</v>
      </c>
      <c r="U20" s="26"/>
      <c r="V20" s="26"/>
      <c r="W20" s="26"/>
      <c r="X20" s="26"/>
      <c r="Y20" s="26"/>
      <c r="Z20" s="26"/>
      <c r="AA20" s="26">
        <v>22</v>
      </c>
      <c r="AB20" s="26"/>
      <c r="AC20" s="26"/>
      <c r="AD20" s="26">
        <f t="shared" si="0"/>
        <v>285</v>
      </c>
    </row>
    <row r="21" spans="1:30" ht="45" x14ac:dyDescent="0.25">
      <c r="A21" s="18" t="s">
        <v>106</v>
      </c>
      <c r="B21" s="25" t="s">
        <v>102</v>
      </c>
      <c r="C21" s="24" t="s">
        <v>103</v>
      </c>
      <c r="D21" s="22"/>
      <c r="E21" s="7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>
        <v>1</v>
      </c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>
        <f t="shared" si="0"/>
        <v>1</v>
      </c>
    </row>
    <row r="22" spans="1:30" ht="60" x14ac:dyDescent="0.25">
      <c r="A22" s="18" t="s">
        <v>107</v>
      </c>
      <c r="B22" s="25" t="s">
        <v>104</v>
      </c>
      <c r="C22" s="24" t="s">
        <v>105</v>
      </c>
      <c r="D22" s="22"/>
      <c r="E22" s="26">
        <v>1</v>
      </c>
      <c r="F22" s="26"/>
      <c r="G22" s="26"/>
      <c r="H22" s="26"/>
      <c r="I22" s="26"/>
      <c r="J22" s="26"/>
      <c r="K22" s="26"/>
      <c r="L22" s="26">
        <v>2</v>
      </c>
      <c r="M22" s="26"/>
      <c r="N22" s="26"/>
      <c r="O22" s="26"/>
      <c r="P22" s="26"/>
      <c r="Q22" s="26"/>
      <c r="R22" s="26">
        <v>1</v>
      </c>
      <c r="S22" s="26"/>
      <c r="T22" s="26"/>
      <c r="U22" s="26">
        <v>1</v>
      </c>
      <c r="V22" s="26"/>
      <c r="W22" s="26"/>
      <c r="X22" s="26"/>
      <c r="Y22" s="26"/>
      <c r="Z22" s="26"/>
      <c r="AA22" s="26"/>
      <c r="AB22" s="26"/>
      <c r="AC22" s="26"/>
      <c r="AD22" s="26">
        <f t="shared" si="0"/>
        <v>5</v>
      </c>
    </row>
    <row r="23" spans="1:30" ht="45" x14ac:dyDescent="0.25">
      <c r="A23" s="18" t="s">
        <v>108</v>
      </c>
      <c r="B23" s="25" t="s">
        <v>111</v>
      </c>
      <c r="C23" s="24" t="s">
        <v>103</v>
      </c>
      <c r="D23" s="22"/>
      <c r="E23" s="7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>
        <v>1</v>
      </c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>
        <f t="shared" si="0"/>
        <v>1</v>
      </c>
    </row>
    <row r="24" spans="1:30" ht="15.75" x14ac:dyDescent="0.25">
      <c r="A24" s="20"/>
      <c r="B24" s="20"/>
      <c r="C24" s="1" t="s">
        <v>49</v>
      </c>
      <c r="D24" s="21">
        <f>D3+D4+D5+D6+D7+D8+D9+D10+D11+D12+D13+D14+D15+D16+D17+D18+D19+D20+D21+D22+D23</f>
        <v>48</v>
      </c>
      <c r="E24" s="21">
        <f>E3+E4+E5+E6+E7+E8+E9+E10+E11+E12+E13+E14+E15+E16+E17+E18+E19+E20+E21+E22+E23</f>
        <v>76</v>
      </c>
      <c r="F24" s="27">
        <f>F3+F4+F5+F6+F7+F8+F9+F10+F11+F12+F13+F14+F15+F16+F17+F18+F19+F20+F21+F22+F23</f>
        <v>124</v>
      </c>
      <c r="G24" s="27">
        <f>G3+G4+G5+G6+G7+G8+G9+G10+G11+G12+G13+G14+G15+G16+G17+G18+G19+G20+G21+G22+G23</f>
        <v>87</v>
      </c>
      <c r="H24" s="27">
        <f>H3+H4+H5+H6+H7+H8+H9+H10+H11+H12+H13+H14+H15+H16+H17+H18+H19+H20+H21+H22+H23</f>
        <v>286</v>
      </c>
      <c r="I24" s="27">
        <f>I3+I4+I5+I6+I7+I8+I9+I10+I11+I12+I13+I14+I15+I16+I17+I18+I19+I20+I21+I22+I23</f>
        <v>187</v>
      </c>
      <c r="J24" s="27">
        <f>J3+J4+J5+J6+J7+J8+J9+J10+J11+J12+J13+J14+J15+J16+J17+J18+J19+J20+J21+J22+J23</f>
        <v>633</v>
      </c>
      <c r="K24" s="27">
        <f>K3+K4+K5+K6+K7+K8+K9+K10+K11+K12+K13+K14+K15+K16+K17+K18+K19+K20+K21+K22+K23</f>
        <v>205</v>
      </c>
      <c r="L24" s="27">
        <f>L3+L4+L5+L6+L7+L8+L9+L10+L11+L12+L13+L14+L15+L16+L17+L18+L19+L20+L21+L22+L23</f>
        <v>319</v>
      </c>
      <c r="M24" s="27">
        <f>M3+M4+M5+M6+M7+M8+M9+M10+M11+M12+M13+M14+M15+M16+M17+M18+M19+M20+M21+M22+M23</f>
        <v>154</v>
      </c>
      <c r="N24" s="27">
        <f>N3+N4+N5+N6+N7+N8+N9+N10+N11+N12+N13+N14+N15+N16+N17+N18+N19+N20+N21+N22+N23</f>
        <v>83</v>
      </c>
      <c r="O24" s="27">
        <f>O3+O4+O5+O6+O7+O8+O9+O10+O11+O12+O13+O14+O15+O16+O17+O18+O19+O20+O21+O22+O23</f>
        <v>199</v>
      </c>
      <c r="P24" s="27">
        <f>P3+P4+P5+P6+P7+P8+P9+P10+P11+P12+P13+P14+P15+P16+P17+P18+P19+P20+P21+P22+P23</f>
        <v>280</v>
      </c>
      <c r="Q24" s="27">
        <f>Q3+Q4+Q5+Q6+Q7+Q8+Q9+Q10+Q11+Q12+Q13+Q14+Q15+Q16+Q17+Q18+Q19+Q20+Q21+Q22+Q23</f>
        <v>607</v>
      </c>
      <c r="R24" s="27">
        <f>R3+R4+R5+R6+R7+R8+R9+R10+R11+R12+R13+R14+R15+R16+R17+R18+R19+R20+R21+R22+R23</f>
        <v>129</v>
      </c>
      <c r="S24" s="27">
        <f>S3+S4+S5+S6+S7+S8+S9+S10+S11+S12+S13+S14+S15+S16+S17+S18+S19+S20+S21+S22+S23</f>
        <v>137</v>
      </c>
      <c r="T24" s="27">
        <f>T3+T4+T5+T6+T7+T8+T9+T10+T11+T12+T13+T14+T15+T16+T17+T18+T19+T20+T21+T22+T23</f>
        <v>328</v>
      </c>
      <c r="U24" s="27">
        <f>U3+U4+U5+U6+U7+U8+U9+U10+U11+U12+U13+U14+U15+U16+U17+U18+U19+U20+U21+U22+U23</f>
        <v>171</v>
      </c>
      <c r="V24" s="27">
        <f>V3+V4+V5+V6+V7+V8+V9+V10+V11+V12+V13+V14+V15+V16+V17+V18+V19+V20+V21+V22+V23</f>
        <v>263</v>
      </c>
      <c r="W24" s="27">
        <f>W3+W4+W5+W6+W7+W8+W9+W10+W11+W12+W13+W14+W15+W16+W17+W18+W19+W20+W21+W22+W23</f>
        <v>257</v>
      </c>
      <c r="X24" s="27">
        <f>X3+X4+X5+X6+X7+X8+X9+X10+X11+X12+X13+X14+X15+X16+X17+X18+X19+X20+X21+X22+X23</f>
        <v>157</v>
      </c>
      <c r="Y24" s="27">
        <f>Y3+Y4+Y5+Y6+Y7+Y8+Y9+Y10+Y11+Y12+Y13+Y14+Y15+Y16+Y17+Y18+Y19+Y20+Y21+Y22+Y23</f>
        <v>107</v>
      </c>
      <c r="Z24" s="27">
        <f>Z3+Z4+Z5+Z6+Z7+Z8+Z9+Z10+Z11+Z12+Z13+Z14+Z15+Z16+Z17+Z18+Z19+Z20+Z21+Z22+Z23</f>
        <v>193</v>
      </c>
      <c r="AA24" s="27">
        <f>AA3+AA4+AA5+AA6+AA7+AA8+AA9+AA10+AA11+AA12+AA13+AA14+AA15+AA16+AA17+AA18+AA19+AA20+AA21+AA22+AA23</f>
        <v>88</v>
      </c>
      <c r="AB24" s="27">
        <f>AB3+AB4+AB5+AB6+AB7+AB8+AB9+AB10+AB11+AB12+AB13+AB14+AB15+AB16+AB17+AB18+AB19+AB20+AB21+AB22+AB23</f>
        <v>0</v>
      </c>
      <c r="AC24" s="27"/>
      <c r="AD24" s="26">
        <f t="shared" si="0"/>
        <v>5118</v>
      </c>
    </row>
    <row r="27" spans="1:30" x14ac:dyDescent="0.25">
      <c r="Y27" t="s">
        <v>63</v>
      </c>
    </row>
    <row r="34" ht="37.5" customHeight="1" x14ac:dyDescent="0.25"/>
  </sheetData>
  <sheetProtection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6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Ліцеї</vt:lpstr>
      <vt:lpstr>Гімназії та ПШ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2024-10-18T13:11:04Z</cp:lastPrinted>
  <dcterms:created xsi:type="dcterms:W3CDTF">2020-09-03T07:19:10Z</dcterms:created>
  <dcterms:modified xsi:type="dcterms:W3CDTF">2024-10-18T13:12:44Z</dcterms:modified>
</cp:coreProperties>
</file>