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19440" windowHeight="7185" tabRatio="463" activeTab="1"/>
  </bookViews>
  <sheets>
    <sheet name="Ліцеї" sheetId="4" r:id="rId1"/>
    <sheet name="Гімназії та ПШ" sheetId="5" r:id="rId2"/>
  </sheets>
  <calcPr calcId="145621"/>
</workbook>
</file>

<file path=xl/calcChain.xml><?xml version="1.0" encoding="utf-8"?>
<calcChain xmlns="http://schemas.openxmlformats.org/spreadsheetml/2006/main">
  <c r="E19" i="5" l="1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D19" i="5"/>
  <c r="AG18" i="5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D22" i="4"/>
  <c r="E22" i="4"/>
  <c r="F22" i="4"/>
  <c r="AB18" i="4"/>
  <c r="AB19" i="4"/>
  <c r="AB20" i="4"/>
  <c r="AB21" i="4"/>
  <c r="AG4" i="5" l="1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3" i="5"/>
  <c r="AG19" i="5" l="1"/>
  <c r="AB15" i="4"/>
  <c r="AB16" i="4"/>
  <c r="AB17" i="4"/>
  <c r="AB13" i="4"/>
  <c r="AB14" i="4"/>
  <c r="AB3" i="4" l="1"/>
  <c r="AB7" i="4"/>
  <c r="AB4" i="4"/>
  <c r="AB5" i="4"/>
  <c r="AB6" i="4"/>
  <c r="AB8" i="4"/>
  <c r="AB9" i="4"/>
  <c r="AB10" i="4"/>
  <c r="AB12" i="4"/>
  <c r="AB22" i="4" l="1"/>
</calcChain>
</file>

<file path=xl/sharedStrings.xml><?xml version="1.0" encoding="utf-8"?>
<sst xmlns="http://schemas.openxmlformats.org/spreadsheetml/2006/main" count="166" uniqueCount="110">
  <si>
    <t>Назва підручника</t>
  </si>
  <si>
    <t>Автор(и)</t>
  </si>
  <si>
    <t>Ліц. 1</t>
  </si>
  <si>
    <t>Ліц. 3</t>
  </si>
  <si>
    <t>Ліц. 4</t>
  </si>
  <si>
    <t>Ліц. 5</t>
  </si>
  <si>
    <t>Ліц. 6</t>
  </si>
  <si>
    <t>Ліц. 7</t>
  </si>
  <si>
    <t>Ліц. 8</t>
  </si>
  <si>
    <t>Ліц. 9</t>
  </si>
  <si>
    <t>Ліц. 10</t>
  </si>
  <si>
    <t>Ліц. 11</t>
  </si>
  <si>
    <t>Ліц. 12</t>
  </si>
  <si>
    <t>Ліц. 13</t>
  </si>
  <si>
    <t>Ліц. 14</t>
  </si>
  <si>
    <t>Ліц. 15</t>
  </si>
  <si>
    <t>Ліц. 16</t>
  </si>
  <si>
    <t>Ліц. 17</t>
  </si>
  <si>
    <t>Ліц. 18</t>
  </si>
  <si>
    <t>Ліц. 19</t>
  </si>
  <si>
    <t>Ліц. 20</t>
  </si>
  <si>
    <t>Ліц. 21</t>
  </si>
  <si>
    <t>Ліц. 22</t>
  </si>
  <si>
    <t>Коровія</t>
  </si>
  <si>
    <t>Гімназія 1</t>
  </si>
  <si>
    <t>Гімназія 2</t>
  </si>
  <si>
    <t>Гімназія 3</t>
  </si>
  <si>
    <t>Гімназія 4</t>
  </si>
  <si>
    <t>Гімназія 5</t>
  </si>
  <si>
    <t>Гімназія 6</t>
  </si>
  <si>
    <t>Гімназія 7</t>
  </si>
  <si>
    <t>Гімназія 8</t>
  </si>
  <si>
    <t>Гімназія 9</t>
  </si>
  <si>
    <t>Гімназія 10</t>
  </si>
  <si>
    <t>Гімназія 11</t>
  </si>
  <si>
    <t>Гімназія 12</t>
  </si>
  <si>
    <t>Гімназія 13</t>
  </si>
  <si>
    <t>Гімназія 14</t>
  </si>
  <si>
    <t>Гімназія 15</t>
  </si>
  <si>
    <t>Гімназія 16</t>
  </si>
  <si>
    <t>Гімназія 17</t>
  </si>
  <si>
    <t>Гімназія 18</t>
  </si>
  <si>
    <t>Гімназія 19</t>
  </si>
  <si>
    <t>Гімназія 20</t>
  </si>
  <si>
    <t>Чорнівка</t>
  </si>
  <si>
    <t>Надія</t>
  </si>
  <si>
    <t>Соломон</t>
  </si>
  <si>
    <t>Астор</t>
  </si>
  <si>
    <t>№з/п</t>
  </si>
  <si>
    <t>Юнік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</si>
  <si>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</si>
  <si>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</si>
  <si>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</si>
  <si>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</si>
  <si>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</si>
  <si>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</si>
  <si>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</si>
  <si>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</si>
  <si>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</si>
  <si>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</si>
  <si>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</si>
  <si>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 xml:space="preserve"> </t>
  </si>
  <si>
    <t>12.</t>
  </si>
  <si>
    <t>13.</t>
  </si>
  <si>
    <t>14.</t>
  </si>
  <si>
    <t>15.</t>
  </si>
  <si>
    <t>16.</t>
  </si>
  <si>
    <t>17.</t>
  </si>
  <si>
    <t>18.</t>
  </si>
  <si>
    <t>19.</t>
  </si>
  <si>
    <t>Моя Іриска</t>
  </si>
  <si>
    <t>Тотоша</t>
  </si>
  <si>
    <t>ВСЛІ</t>
  </si>
  <si>
    <t>Масол Л.М., Гайдамака О.В., Колотило О.М.</t>
  </si>
  <si>
    <t>Гільберг Т.Г., Тарнавська С.С., Павич Н.М.</t>
  </si>
  <si>
    <t>Карпюк О.Д.</t>
  </si>
  <si>
    <t>«Англійська мова» підручник для 2 класу ЗЗСО (з аудіосупроводом)</t>
  </si>
  <si>
    <t>«Мистецтво» підручник інтегрованого курсу для  2 класу ЗЗСО</t>
  </si>
  <si>
    <t>"Англійська мова" підручник  для 1 класу закладів загальної середньої освіти (з аудіосупроводом)</t>
  </si>
  <si>
    <t>Мітчелл Г.К.</t>
  </si>
  <si>
    <t>«Я досліджую світ» підручник інтегрованого курсу для 1 класу ЗЗСО(2-а частина)</t>
  </si>
  <si>
    <t>Жаркова І.І., Мечник Л.А., Роговська Л.І.</t>
  </si>
  <si>
    <t>«Я досліджую світ» підручник інтегрованого курсу для 1 класу ЗЗСО  (2-а частина)</t>
  </si>
  <si>
    <t>«Я досліджую світ» підручник  інтегрованого курсу для 1 класу у 2-х частинах ЗЗСО (1-а частина)</t>
  </si>
  <si>
    <t xml:space="preserve">Грущинська І.В., Хитра З.М., Молочко В.В., Дробязко І.І. </t>
  </si>
  <si>
    <t>«Я досліджую світ» підручник  інтегрованого курсу для 1 класу  ЗЗСО у 2-х частинах (2-га частина)</t>
  </si>
  <si>
    <t xml:space="preserve">«Мистецтво» підручник інтегрованого курсу для 1 класу ЗЗСО </t>
  </si>
  <si>
    <t>Аристова Л.С., Чєн Н.В.</t>
  </si>
  <si>
    <t>«Я досліджую світ» підручникінтегрованого курсу  для 1 класу ЗЗСО (1-а частина)</t>
  </si>
  <si>
    <t>Волощенко О.В., Козак О.П., Остапенко Г.С.</t>
  </si>
  <si>
    <t>«Я досліджую світ» підручникінтегрованого курсу  для 2 класу ЗЗСО (1-а частина)</t>
  </si>
  <si>
    <t>«Я досліджую світ» підручник  інтегрованого курсу для 2 класу ЗЗСО (2-а частина)</t>
  </si>
  <si>
    <t>Жаркова І.І., Мечник Л.А., Роговська Л.І., Пономарьова Л.О., Антонов О.Г.</t>
  </si>
  <si>
    <t>«Я досліджую світ» підручник  інтегрованого курсу для 2 класу  ЗЗСО (2-а частина)</t>
  </si>
  <si>
    <t xml:space="preserve">«Мистецтво» підручник інтегрованого курсу для 2 класу ЗЗСО </t>
  </si>
  <si>
    <t xml:space="preserve">«Я досліджую світ» підручник інтегрованого курсу для 2 класу ЗЗСО у 2-х частинах(1-а частина) </t>
  </si>
  <si>
    <t xml:space="preserve">«Я досліджую світ» підручник інтегрованого курсу для 2 класу ЗЗСО у 2-х частинах(2-а частина) </t>
  </si>
  <si>
    <t>Морзе Н.В., Барна О.В.</t>
  </si>
  <si>
    <t>«Історія України»(рівень стандарту) підручник  для 11 класу  ЗЗСО</t>
  </si>
  <si>
    <t>Власов В.С., Кульчицький С.В., Панарін О.Є.</t>
  </si>
  <si>
    <t>«Історія України» (профільний рівень) підручник  для 11 класу ЗЗСО</t>
  </si>
  <si>
    <t>Гісем О.В., Мартинюк О.О., Сирцова О.М.,  Галімов А.А.</t>
  </si>
  <si>
    <t>Хлібовська Г.М., Крижановська М.Є., Наумчук О.В.</t>
  </si>
  <si>
    <t>Галімов А.А., Гісем О.В., Мартинюк О.О.</t>
  </si>
  <si>
    <t>Ліц.2</t>
  </si>
  <si>
    <t>Грущинська І.В., Хитра З.М.</t>
  </si>
  <si>
    <t>Смарті</t>
  </si>
  <si>
    <t>16/</t>
  </si>
  <si>
    <t>Розподіл підручників для 1,2, 11 кл.  13.02.2025р.</t>
  </si>
  <si>
    <t>Розподіл підручників для  1,2, 11 кл.  13.02.2025р.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</si>
</sst>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vertical="top" wrapText="1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7" fillId="0" borderId="3" xfId="0" applyFont="1" applyBorder="1" applyAlignment="1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2" borderId="1" xfId="0" applyFont="1" applyFill="1" applyBorder="1"/>
    <xf numFmtId="0" fontId="6" fillId="0" borderId="3" xfId="0" applyFont="1" applyBorder="1" applyAlignment="1"/>
    <xf numFmtId="0" fontId="1" fillId="0" borderId="0" xfId="0" applyFont="1"/>
    <xf numFmtId="0" fontId="4" fillId="2" borderId="1" xfId="0" applyFont="1" applyFill="1" applyBorder="1" applyAlignment="1">
      <alignment vertical="top" wrapText="1"/>
    </xf>
    <xf numFmtId="0" fontId="10" fillId="0" borderId="1" xfId="0" applyFont="1" applyBorder="1"/>
    <xf numFmtId="0" fontId="2" fillId="2" borderId="1" xfId="0" applyFont="1" applyFill="1" applyBorder="1" applyAlignment="1">
      <alignment vertical="top" wrapText="1"/>
    </xf>
    <xf numFmtId="0" fontId="0" fillId="2" borderId="1" xfId="0" applyFill="1" applyBorder="1"/>
    <xf numFmtId="0" fontId="8" fillId="0" borderId="0" xfId="0" applyFont="1"/>
    <xf numFmtId="0" fontId="6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W7" sqref="W7"/>
    </sheetView>
  </sheetViews>
  <sheetFormatPr defaultRowHeight="15" x14ac:dyDescent="0.25"/>
  <cols>
    <col min="1" max="1" width="5.5703125" customWidth="1"/>
    <col min="2" max="2" width="41" customWidth="1"/>
    <col min="3" max="3" width="28.28515625" customWidth="1"/>
    <col min="4" max="5" width="4.85546875" customWidth="1"/>
    <col min="6" max="6" width="5.85546875" customWidth="1"/>
    <col min="7" max="7" width="4.42578125" customWidth="1"/>
    <col min="8" max="8" width="5.140625" customWidth="1"/>
    <col min="9" max="9" width="4.42578125" customWidth="1"/>
    <col min="10" max="10" width="7" customWidth="1"/>
    <col min="11" max="11" width="4.5703125" customWidth="1"/>
    <col min="12" max="12" width="5.42578125" customWidth="1"/>
    <col min="13" max="13" width="4.7109375" customWidth="1"/>
    <col min="14" max="14" width="4.85546875" customWidth="1"/>
    <col min="15" max="15" width="5.7109375" customWidth="1"/>
    <col min="16" max="16" width="5.85546875" customWidth="1"/>
    <col min="17" max="17" width="4.5703125" customWidth="1"/>
    <col min="18" max="18" width="5.140625" customWidth="1"/>
    <col min="19" max="19" width="4.7109375" customWidth="1"/>
    <col min="20" max="20" width="5.28515625" customWidth="1"/>
    <col min="21" max="21" width="4.7109375" customWidth="1"/>
    <col min="22" max="22" width="5.140625" customWidth="1"/>
    <col min="23" max="23" width="4.140625" customWidth="1"/>
    <col min="24" max="24" width="5" customWidth="1"/>
    <col min="25" max="25" width="4.42578125" customWidth="1"/>
    <col min="26" max="26" width="7" customWidth="1"/>
    <col min="27" max="27" width="5.5703125" customWidth="1"/>
  </cols>
  <sheetData>
    <row r="1" spans="1:28" ht="24.75" customHeight="1" x14ac:dyDescent="0.3">
      <c r="A1" s="36" t="s">
        <v>109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8" ht="42.75" customHeight="1" x14ac:dyDescent="0.25">
      <c r="A2" s="1" t="s">
        <v>48</v>
      </c>
      <c r="B2" s="2" t="s">
        <v>0</v>
      </c>
      <c r="C2" s="2" t="s">
        <v>1</v>
      </c>
      <c r="D2" s="3" t="s">
        <v>2</v>
      </c>
      <c r="E2" s="3" t="s">
        <v>104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3" t="s">
        <v>21</v>
      </c>
      <c r="Y2" s="3" t="s">
        <v>22</v>
      </c>
      <c r="Z2" s="3" t="s">
        <v>23</v>
      </c>
      <c r="AA2" s="25" t="s">
        <v>72</v>
      </c>
      <c r="AB2" s="4"/>
    </row>
    <row r="3" spans="1:28" ht="30" customHeight="1" x14ac:dyDescent="0.25">
      <c r="A3" s="14" t="s">
        <v>50</v>
      </c>
      <c r="B3" s="15" t="s">
        <v>78</v>
      </c>
      <c r="C3" s="15" t="s">
        <v>79</v>
      </c>
      <c r="D3" s="24"/>
      <c r="E3" s="24"/>
      <c r="F3" s="23"/>
      <c r="G3" s="23"/>
      <c r="H3" s="23"/>
      <c r="I3" s="23">
        <v>38</v>
      </c>
      <c r="J3" s="23"/>
      <c r="K3" s="23"/>
      <c r="L3" s="23"/>
      <c r="M3" s="23">
        <v>65</v>
      </c>
      <c r="N3" s="23"/>
      <c r="O3" s="23">
        <v>94</v>
      </c>
      <c r="P3" s="23"/>
      <c r="Q3" s="23"/>
      <c r="R3" s="23"/>
      <c r="S3" s="23">
        <v>67</v>
      </c>
      <c r="T3" s="23"/>
      <c r="U3" s="23"/>
      <c r="V3" s="23"/>
      <c r="W3" s="23"/>
      <c r="X3" s="23"/>
      <c r="Y3" s="23"/>
      <c r="Z3" s="23">
        <v>59</v>
      </c>
      <c r="AA3" s="23"/>
      <c r="AB3" s="23">
        <f t="shared" ref="AB3:AB22" si="0">SUM(D3:AA3)</f>
        <v>323</v>
      </c>
    </row>
    <row r="4" spans="1:28" ht="27" customHeight="1" x14ac:dyDescent="0.25">
      <c r="A4" s="14" t="s">
        <v>51</v>
      </c>
      <c r="B4" s="15" t="s">
        <v>80</v>
      </c>
      <c r="C4" s="15" t="s">
        <v>81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>
        <v>69</v>
      </c>
      <c r="R4" s="23"/>
      <c r="S4" s="23"/>
      <c r="T4" s="23"/>
      <c r="U4" s="23"/>
      <c r="V4" s="23"/>
      <c r="W4" s="23"/>
      <c r="X4" s="23"/>
      <c r="Y4" s="23"/>
      <c r="Z4" s="23"/>
      <c r="AA4" s="23"/>
      <c r="AB4" s="23">
        <f t="shared" si="0"/>
        <v>69</v>
      </c>
    </row>
    <row r="5" spans="1:28" ht="30" customHeight="1" x14ac:dyDescent="0.25">
      <c r="A5" s="14" t="s">
        <v>52</v>
      </c>
      <c r="B5" s="15" t="s">
        <v>82</v>
      </c>
      <c r="C5" s="15" t="s">
        <v>74</v>
      </c>
      <c r="D5" s="23"/>
      <c r="E5" s="23"/>
      <c r="F5" s="23"/>
      <c r="G5" s="23"/>
      <c r="H5" s="23">
        <v>70</v>
      </c>
      <c r="I5" s="23"/>
      <c r="J5" s="23">
        <v>162</v>
      </c>
      <c r="K5" s="23"/>
      <c r="L5" s="23">
        <v>116</v>
      </c>
      <c r="M5" s="23">
        <v>95</v>
      </c>
      <c r="N5" s="23">
        <v>70</v>
      </c>
      <c r="O5" s="23"/>
      <c r="P5" s="23"/>
      <c r="Q5" s="23"/>
      <c r="R5" s="23"/>
      <c r="S5" s="23">
        <v>60</v>
      </c>
      <c r="T5" s="23">
        <v>144</v>
      </c>
      <c r="U5" s="23">
        <v>124</v>
      </c>
      <c r="V5" s="23">
        <v>144</v>
      </c>
      <c r="W5" s="23"/>
      <c r="X5" s="23">
        <v>58</v>
      </c>
      <c r="Y5" s="23">
        <v>105</v>
      </c>
      <c r="Z5" s="23">
        <v>79</v>
      </c>
      <c r="AA5" s="23"/>
      <c r="AB5" s="23">
        <f t="shared" si="0"/>
        <v>1227</v>
      </c>
    </row>
    <row r="6" spans="1:28" ht="27.75" customHeight="1" x14ac:dyDescent="0.25">
      <c r="A6" s="14" t="s">
        <v>53</v>
      </c>
      <c r="B6" s="15" t="s">
        <v>83</v>
      </c>
      <c r="C6" s="15" t="s">
        <v>84</v>
      </c>
      <c r="D6" s="24"/>
      <c r="E6" s="24"/>
      <c r="F6" s="23"/>
      <c r="G6" s="23">
        <v>98</v>
      </c>
      <c r="H6" s="23"/>
      <c r="I6" s="23"/>
      <c r="J6" s="23"/>
      <c r="K6" s="23"/>
      <c r="L6" s="23"/>
      <c r="M6" s="23"/>
      <c r="N6" s="23"/>
      <c r="O6" s="23">
        <v>98</v>
      </c>
      <c r="P6" s="23">
        <v>197</v>
      </c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>
        <f t="shared" si="0"/>
        <v>393</v>
      </c>
    </row>
    <row r="7" spans="1:28" ht="24.75" customHeight="1" x14ac:dyDescent="0.25">
      <c r="A7" s="14" t="s">
        <v>54</v>
      </c>
      <c r="B7" s="15" t="s">
        <v>85</v>
      </c>
      <c r="C7" s="15" t="s">
        <v>84</v>
      </c>
      <c r="D7" s="24"/>
      <c r="E7" s="24"/>
      <c r="F7" s="23"/>
      <c r="G7" s="23">
        <v>98</v>
      </c>
      <c r="H7" s="23"/>
      <c r="I7" s="23"/>
      <c r="J7" s="23"/>
      <c r="K7" s="23"/>
      <c r="L7" s="23"/>
      <c r="M7" s="23"/>
      <c r="N7" s="23"/>
      <c r="O7" s="23">
        <v>98</v>
      </c>
      <c r="P7" s="23">
        <v>197</v>
      </c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>
        <f t="shared" si="0"/>
        <v>393</v>
      </c>
    </row>
    <row r="8" spans="1:28" ht="28.5" customHeight="1" x14ac:dyDescent="0.25">
      <c r="A8" s="14" t="s">
        <v>55</v>
      </c>
      <c r="B8" s="15" t="s">
        <v>86</v>
      </c>
      <c r="C8" s="15" t="s">
        <v>87</v>
      </c>
      <c r="D8" s="24"/>
      <c r="E8" s="24"/>
      <c r="F8" s="23"/>
      <c r="G8" s="23"/>
      <c r="H8" s="23"/>
      <c r="I8" s="23"/>
      <c r="J8" s="23"/>
      <c r="K8" s="23"/>
      <c r="L8" s="23">
        <v>114</v>
      </c>
      <c r="M8" s="23"/>
      <c r="N8" s="23"/>
      <c r="O8" s="23">
        <v>95</v>
      </c>
      <c r="P8" s="23">
        <v>188</v>
      </c>
      <c r="Q8" s="23"/>
      <c r="R8" s="23"/>
      <c r="S8" s="23"/>
      <c r="T8" s="23"/>
      <c r="U8" s="23"/>
      <c r="V8" s="23">
        <v>147</v>
      </c>
      <c r="W8" s="23">
        <v>172</v>
      </c>
      <c r="X8" s="23"/>
      <c r="Y8" s="23"/>
      <c r="Z8" s="23"/>
      <c r="AA8" s="23"/>
      <c r="AB8" s="23">
        <f t="shared" si="0"/>
        <v>716</v>
      </c>
    </row>
    <row r="9" spans="1:28" ht="27.75" customHeight="1" x14ac:dyDescent="0.25">
      <c r="A9" s="14" t="s">
        <v>56</v>
      </c>
      <c r="B9" s="16" t="s">
        <v>88</v>
      </c>
      <c r="C9" s="15" t="s">
        <v>89</v>
      </c>
      <c r="D9" s="24"/>
      <c r="E9" s="2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>
        <v>66</v>
      </c>
      <c r="T9" s="23"/>
      <c r="U9" s="23"/>
      <c r="V9" s="23"/>
      <c r="W9" s="23">
        <v>163</v>
      </c>
      <c r="X9" s="23"/>
      <c r="Y9" s="23"/>
      <c r="Z9" s="23">
        <v>30</v>
      </c>
      <c r="AA9" s="23"/>
      <c r="AB9" s="23">
        <f t="shared" si="0"/>
        <v>259</v>
      </c>
    </row>
    <row r="10" spans="1:28" ht="24.75" customHeight="1" x14ac:dyDescent="0.25">
      <c r="A10" s="14" t="s">
        <v>57</v>
      </c>
      <c r="B10" s="16" t="s">
        <v>90</v>
      </c>
      <c r="C10" s="15" t="s">
        <v>89</v>
      </c>
      <c r="D10" s="24"/>
      <c r="E10" s="24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>
        <v>144</v>
      </c>
      <c r="W10" s="23">
        <v>167</v>
      </c>
      <c r="X10" s="23"/>
      <c r="Y10" s="23"/>
      <c r="Z10" s="23">
        <v>50</v>
      </c>
      <c r="AA10" s="23"/>
      <c r="AB10" s="23">
        <f t="shared" si="0"/>
        <v>361</v>
      </c>
    </row>
    <row r="11" spans="1:28" ht="27.75" customHeight="1" x14ac:dyDescent="0.25">
      <c r="A11" s="14" t="s">
        <v>58</v>
      </c>
      <c r="B11" s="16" t="s">
        <v>91</v>
      </c>
      <c r="C11" s="15" t="s">
        <v>92</v>
      </c>
      <c r="D11" s="24"/>
      <c r="E11" s="24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>
        <v>71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 ht="26.25" customHeight="1" x14ac:dyDescent="0.25">
      <c r="A12" s="14" t="s">
        <v>59</v>
      </c>
      <c r="B12" s="16" t="s">
        <v>93</v>
      </c>
      <c r="C12" s="15" t="s">
        <v>74</v>
      </c>
      <c r="D12" s="24"/>
      <c r="E12" s="24"/>
      <c r="F12" s="23"/>
      <c r="G12" s="23"/>
      <c r="H12" s="23">
        <v>69</v>
      </c>
      <c r="I12" s="23"/>
      <c r="J12" s="23">
        <v>161</v>
      </c>
      <c r="K12" s="23"/>
      <c r="L12" s="23"/>
      <c r="M12" s="23">
        <v>110</v>
      </c>
      <c r="N12" s="23">
        <v>63</v>
      </c>
      <c r="O12" s="23">
        <v>94</v>
      </c>
      <c r="P12" s="23"/>
      <c r="Q12" s="23"/>
      <c r="R12" s="23"/>
      <c r="S12" s="23">
        <v>70</v>
      </c>
      <c r="T12" s="23">
        <v>122</v>
      </c>
      <c r="U12" s="23">
        <v>126</v>
      </c>
      <c r="V12" s="23"/>
      <c r="W12" s="23"/>
      <c r="X12" s="23">
        <v>32</v>
      </c>
      <c r="Y12" s="23">
        <v>63</v>
      </c>
      <c r="Z12" s="23">
        <v>57</v>
      </c>
      <c r="AA12" s="23"/>
      <c r="AB12" s="23">
        <f t="shared" si="0"/>
        <v>967</v>
      </c>
    </row>
    <row r="13" spans="1:28" ht="24" customHeight="1" x14ac:dyDescent="0.25">
      <c r="A13" s="14" t="s">
        <v>60</v>
      </c>
      <c r="B13" s="16" t="s">
        <v>94</v>
      </c>
      <c r="C13" s="15" t="s">
        <v>73</v>
      </c>
      <c r="D13" s="24"/>
      <c r="E13" s="24"/>
      <c r="F13" s="23"/>
      <c r="G13" s="23"/>
      <c r="H13" s="23">
        <v>69</v>
      </c>
      <c r="I13" s="23"/>
      <c r="J13" s="23">
        <v>161</v>
      </c>
      <c r="K13" s="23"/>
      <c r="L13" s="23"/>
      <c r="M13" s="23"/>
      <c r="N13" s="23">
        <v>63</v>
      </c>
      <c r="O13" s="23">
        <v>94</v>
      </c>
      <c r="P13" s="23"/>
      <c r="Q13" s="23"/>
      <c r="R13" s="23">
        <v>63</v>
      </c>
      <c r="S13" s="23"/>
      <c r="T13" s="23">
        <v>122</v>
      </c>
      <c r="U13" s="23"/>
      <c r="V13" s="23"/>
      <c r="W13" s="23"/>
      <c r="X13" s="23"/>
      <c r="Y13" s="23"/>
      <c r="Z13" s="23">
        <v>56</v>
      </c>
      <c r="AA13" s="23"/>
      <c r="AB13" s="23">
        <f t="shared" si="0"/>
        <v>628</v>
      </c>
    </row>
    <row r="14" spans="1:28" ht="30.75" customHeight="1" x14ac:dyDescent="0.25">
      <c r="A14" s="14" t="s">
        <v>62</v>
      </c>
      <c r="B14" s="31" t="s">
        <v>95</v>
      </c>
      <c r="C14" s="15" t="s">
        <v>105</v>
      </c>
      <c r="D14" s="24"/>
      <c r="E14" s="24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>
        <v>185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>
        <f t="shared" si="0"/>
        <v>185</v>
      </c>
    </row>
    <row r="15" spans="1:28" ht="27.75" customHeight="1" x14ac:dyDescent="0.25">
      <c r="A15" s="14" t="s">
        <v>63</v>
      </c>
      <c r="B15" s="31" t="s">
        <v>96</v>
      </c>
      <c r="C15" s="15" t="s">
        <v>97</v>
      </c>
      <c r="D15" s="24"/>
      <c r="E15" s="24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>
        <v>185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>
        <f t="shared" si="0"/>
        <v>185</v>
      </c>
    </row>
    <row r="16" spans="1:28" ht="27" customHeight="1" x14ac:dyDescent="0.25">
      <c r="A16" s="14" t="s">
        <v>64</v>
      </c>
      <c r="B16" s="16" t="s">
        <v>77</v>
      </c>
      <c r="C16" s="15" t="s">
        <v>87</v>
      </c>
      <c r="D16" s="23"/>
      <c r="E16" s="24"/>
      <c r="F16" s="23"/>
      <c r="G16" s="23"/>
      <c r="H16" s="23"/>
      <c r="I16" s="23"/>
      <c r="J16" s="23"/>
      <c r="K16" s="23"/>
      <c r="L16" s="23"/>
      <c r="M16" s="23">
        <v>89</v>
      </c>
      <c r="N16" s="23"/>
      <c r="O16" s="23"/>
      <c r="P16" s="23">
        <v>182</v>
      </c>
      <c r="Q16" s="23">
        <v>71</v>
      </c>
      <c r="R16" s="23"/>
      <c r="S16" s="23"/>
      <c r="T16" s="23"/>
      <c r="U16" s="23">
        <v>125</v>
      </c>
      <c r="V16" s="23">
        <v>145</v>
      </c>
      <c r="W16" s="23"/>
      <c r="X16" s="23">
        <v>32</v>
      </c>
      <c r="Y16" s="23"/>
      <c r="Z16" s="23"/>
      <c r="AA16" s="23"/>
      <c r="AB16" s="23">
        <f t="shared" si="0"/>
        <v>644</v>
      </c>
    </row>
    <row r="17" spans="1:28" ht="29.25" customHeight="1" x14ac:dyDescent="0.25">
      <c r="A17" s="14" t="s">
        <v>65</v>
      </c>
      <c r="B17" s="16" t="s">
        <v>98</v>
      </c>
      <c r="C17" s="15" t="s">
        <v>99</v>
      </c>
      <c r="D17" s="23"/>
      <c r="E17" s="24"/>
      <c r="F17" s="23"/>
      <c r="G17" s="23"/>
      <c r="H17" s="23">
        <v>34</v>
      </c>
      <c r="I17" s="23"/>
      <c r="J17" s="23"/>
      <c r="K17" s="23">
        <v>67</v>
      </c>
      <c r="L17" s="23">
        <v>76</v>
      </c>
      <c r="M17" s="23">
        <v>53</v>
      </c>
      <c r="N17" s="23">
        <v>62</v>
      </c>
      <c r="O17" s="23"/>
      <c r="P17" s="23">
        <v>93</v>
      </c>
      <c r="Q17" s="23"/>
      <c r="R17" s="23"/>
      <c r="S17" s="23">
        <v>65</v>
      </c>
      <c r="T17" s="23">
        <v>70</v>
      </c>
      <c r="U17" s="23">
        <v>62</v>
      </c>
      <c r="V17" s="23">
        <v>37</v>
      </c>
      <c r="W17" s="23">
        <v>33</v>
      </c>
      <c r="X17" s="23"/>
      <c r="Y17" s="23">
        <v>31</v>
      </c>
      <c r="Z17" s="23"/>
      <c r="AA17" s="23">
        <v>90</v>
      </c>
      <c r="AB17" s="23">
        <f t="shared" si="0"/>
        <v>773</v>
      </c>
    </row>
    <row r="18" spans="1:28" ht="29.25" customHeight="1" x14ac:dyDescent="0.25">
      <c r="A18" s="14" t="s">
        <v>66</v>
      </c>
      <c r="B18" s="16" t="s">
        <v>100</v>
      </c>
      <c r="C18" s="15" t="s">
        <v>99</v>
      </c>
      <c r="D18" s="23"/>
      <c r="E18" s="23">
        <v>31</v>
      </c>
      <c r="F18" s="23"/>
      <c r="G18" s="23"/>
      <c r="H18" s="23">
        <v>30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>
        <v>37</v>
      </c>
      <c r="W18" s="23"/>
      <c r="X18" s="23">
        <v>62</v>
      </c>
      <c r="Y18" s="23">
        <v>31</v>
      </c>
      <c r="Z18" s="23">
        <v>55</v>
      </c>
      <c r="AA18" s="23"/>
      <c r="AB18" s="23">
        <f t="shared" si="0"/>
        <v>246</v>
      </c>
    </row>
    <row r="19" spans="1:28" ht="29.25" customHeight="1" x14ac:dyDescent="0.25">
      <c r="A19" s="14" t="s">
        <v>67</v>
      </c>
      <c r="B19" s="16" t="s">
        <v>100</v>
      </c>
      <c r="C19" s="15" t="s">
        <v>101</v>
      </c>
      <c r="D19" s="23"/>
      <c r="E19" s="24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>
        <v>31</v>
      </c>
      <c r="S19" s="23"/>
      <c r="T19" s="23"/>
      <c r="U19" s="23"/>
      <c r="V19" s="23"/>
      <c r="W19" s="23">
        <v>63</v>
      </c>
      <c r="X19" s="23"/>
      <c r="Y19" s="23"/>
      <c r="Z19" s="23"/>
      <c r="AA19" s="23"/>
      <c r="AB19" s="23">
        <f t="shared" si="0"/>
        <v>94</v>
      </c>
    </row>
    <row r="20" spans="1:28" ht="29.25" customHeight="1" x14ac:dyDescent="0.25">
      <c r="A20" s="14" t="s">
        <v>68</v>
      </c>
      <c r="B20" s="16" t="s">
        <v>98</v>
      </c>
      <c r="C20" s="15" t="s">
        <v>102</v>
      </c>
      <c r="D20" s="23">
        <v>62</v>
      </c>
      <c r="E20" s="24"/>
      <c r="F20" s="23"/>
      <c r="G20" s="23"/>
      <c r="H20" s="23"/>
      <c r="I20" s="23"/>
      <c r="J20" s="23">
        <v>104</v>
      </c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>
        <v>55</v>
      </c>
      <c r="AA20" s="23"/>
      <c r="AB20" s="23">
        <f t="shared" si="0"/>
        <v>221</v>
      </c>
    </row>
    <row r="21" spans="1:28" ht="29.25" customHeight="1" x14ac:dyDescent="0.25">
      <c r="A21" s="14" t="s">
        <v>69</v>
      </c>
      <c r="B21" s="16" t="s">
        <v>98</v>
      </c>
      <c r="C21" s="15" t="s">
        <v>103</v>
      </c>
      <c r="D21" s="23"/>
      <c r="E21" s="32">
        <v>31</v>
      </c>
      <c r="F21" s="23">
        <v>74</v>
      </c>
      <c r="G21" s="23">
        <v>66</v>
      </c>
      <c r="H21" s="23"/>
      <c r="I21" s="23"/>
      <c r="J21" s="23"/>
      <c r="K21" s="23"/>
      <c r="L21" s="23"/>
      <c r="M21" s="23"/>
      <c r="N21" s="23"/>
      <c r="O21" s="23">
        <v>72</v>
      </c>
      <c r="P21" s="23"/>
      <c r="Q21" s="23">
        <v>62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>
        <f t="shared" si="0"/>
        <v>305</v>
      </c>
    </row>
    <row r="22" spans="1:28" ht="25.5" customHeight="1" x14ac:dyDescent="0.25">
      <c r="A22" s="14"/>
      <c r="B22" s="16"/>
      <c r="C22" s="17"/>
      <c r="D22" s="23">
        <f t="shared" ref="D22:E22" si="1">D3+D4+D5+D6+D7+D8+D9+D10+D11+D12+D13+D14+D15+D16+D17+D18+D19+D20+D21</f>
        <v>62</v>
      </c>
      <c r="E22" s="23">
        <f t="shared" si="1"/>
        <v>62</v>
      </c>
      <c r="F22" s="23">
        <f>F3+F4+F5+F6+F7+F8+F9+F10+F11+F12+F13+F14+F15+F16+F17+F18+F19+F20+F21</f>
        <v>74</v>
      </c>
      <c r="G22" s="23">
        <f t="shared" ref="G22:AA22" si="2">G3+G4+G5+G6+G7+G8+G9+G10+G11+G12+G13+G14+G15+G16+G17+G18+G19+G20+G21</f>
        <v>262</v>
      </c>
      <c r="H22" s="23">
        <f t="shared" si="2"/>
        <v>272</v>
      </c>
      <c r="I22" s="23">
        <f t="shared" si="2"/>
        <v>38</v>
      </c>
      <c r="J22" s="23">
        <f t="shared" si="2"/>
        <v>588</v>
      </c>
      <c r="K22" s="23">
        <f t="shared" si="2"/>
        <v>67</v>
      </c>
      <c r="L22" s="23">
        <f t="shared" si="2"/>
        <v>306</v>
      </c>
      <c r="M22" s="23">
        <f t="shared" si="2"/>
        <v>412</v>
      </c>
      <c r="N22" s="23">
        <f t="shared" si="2"/>
        <v>258</v>
      </c>
      <c r="O22" s="23">
        <f t="shared" si="2"/>
        <v>645</v>
      </c>
      <c r="P22" s="23">
        <f t="shared" si="2"/>
        <v>1227</v>
      </c>
      <c r="Q22" s="23">
        <f t="shared" si="2"/>
        <v>273</v>
      </c>
      <c r="R22" s="23">
        <f t="shared" si="2"/>
        <v>94</v>
      </c>
      <c r="S22" s="23">
        <f t="shared" si="2"/>
        <v>328</v>
      </c>
      <c r="T22" s="23">
        <f t="shared" si="2"/>
        <v>458</v>
      </c>
      <c r="U22" s="23">
        <f t="shared" si="2"/>
        <v>437</v>
      </c>
      <c r="V22" s="23">
        <f t="shared" si="2"/>
        <v>654</v>
      </c>
      <c r="W22" s="23">
        <f t="shared" si="2"/>
        <v>598</v>
      </c>
      <c r="X22" s="23">
        <f t="shared" si="2"/>
        <v>184</v>
      </c>
      <c r="Y22" s="23">
        <f t="shared" si="2"/>
        <v>230</v>
      </c>
      <c r="Z22" s="23">
        <f t="shared" si="2"/>
        <v>441</v>
      </c>
      <c r="AA22" s="23">
        <f t="shared" si="2"/>
        <v>90</v>
      </c>
      <c r="AB22" s="23">
        <f t="shared" si="0"/>
        <v>8060</v>
      </c>
    </row>
    <row r="23" spans="1:28" ht="38.25" customHeight="1" x14ac:dyDescent="0.25">
      <c r="A23" s="7"/>
      <c r="B23" s="8"/>
      <c r="C23" s="9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x14ac:dyDescent="0.25">
      <c r="A24" s="7"/>
      <c r="B24" s="8"/>
      <c r="C24" s="9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27.75" customHeight="1" x14ac:dyDescent="0.25"/>
    <row r="26" spans="1:28" ht="39.75" customHeight="1" x14ac:dyDescent="0.25"/>
    <row r="27" spans="1:28" ht="53.25" customHeight="1" x14ac:dyDescent="0.25"/>
    <row r="30" spans="1:28" ht="26.25" customHeight="1" x14ac:dyDescent="0.25"/>
  </sheetData>
  <sheetProtection formatCells="0" formatColumns="0" formatRows="0" insertColumns="0" insertRows="0" insertHyperlinks="0" deleteColumns="0" deleteRows="0" sort="0" autoFilter="0" pivotTables="0"/>
  <mergeCells count="1">
    <mergeCell ref="A1:T1"/>
  </mergeCells>
  <pageMargins left="0.39370078740157483" right="0.39370078740157483" top="0.19685039370078741" bottom="0.19685039370078741" header="0.31496062992125984" footer="0.31496062992125984"/>
  <pageSetup paperSize="9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tabSelected="1" zoomScaleNormal="100" workbookViewId="0">
      <pane xSplit="3" ySplit="2" topLeftCell="M3" activePane="bottomRight" state="frozen"/>
      <selection pane="topRight" activeCell="D1" sqref="D1"/>
      <selection pane="bottomLeft" activeCell="A3" sqref="A3"/>
      <selection pane="bottomRight" activeCell="AH22" sqref="AH22"/>
    </sheetView>
  </sheetViews>
  <sheetFormatPr defaultRowHeight="15" x14ac:dyDescent="0.25"/>
  <cols>
    <col min="1" max="1" width="4" customWidth="1"/>
    <col min="2" max="2" width="41.140625" customWidth="1"/>
    <col min="3" max="3" width="24.42578125" customWidth="1"/>
    <col min="4" max="4" width="5.85546875" customWidth="1"/>
    <col min="5" max="5" width="5.42578125" customWidth="1"/>
    <col min="6" max="6" width="5.5703125" customWidth="1"/>
    <col min="7" max="7" width="4.85546875" customWidth="1"/>
    <col min="8" max="8" width="5.42578125" customWidth="1"/>
    <col min="9" max="9" width="5.140625" customWidth="1"/>
    <col min="10" max="11" width="5.28515625" customWidth="1"/>
    <col min="12" max="13" width="5.5703125" customWidth="1"/>
    <col min="14" max="14" width="5.42578125" customWidth="1"/>
    <col min="15" max="15" width="5.5703125" customWidth="1"/>
    <col min="16" max="16" width="5.140625" customWidth="1"/>
    <col min="17" max="18" width="5.42578125" customWidth="1"/>
    <col min="19" max="19" width="5.5703125" customWidth="1"/>
    <col min="20" max="21" width="5.42578125" customWidth="1"/>
    <col min="22" max="23" width="5.28515625" customWidth="1"/>
    <col min="24" max="24" width="6.140625" customWidth="1"/>
    <col min="25" max="25" width="5.7109375" customWidth="1"/>
    <col min="26" max="26" width="7.7109375" customWidth="1"/>
    <col min="27" max="27" width="5.7109375" customWidth="1"/>
    <col min="28" max="29" width="5.42578125" customWidth="1"/>
    <col min="30" max="30" width="6.42578125" customWidth="1"/>
    <col min="31" max="31" width="6.5703125" customWidth="1"/>
    <col min="32" max="32" width="4.42578125" customWidth="1"/>
    <col min="33" max="33" width="5.42578125" customWidth="1"/>
  </cols>
  <sheetData>
    <row r="1" spans="1:33" ht="25.5" customHeight="1" x14ac:dyDescent="0.3">
      <c r="A1" s="29"/>
      <c r="B1" s="29"/>
      <c r="C1" s="29"/>
      <c r="D1" s="29"/>
      <c r="E1" s="29"/>
      <c r="F1" s="19"/>
      <c r="G1" s="19"/>
      <c r="H1" s="19"/>
      <c r="I1" s="19"/>
      <c r="J1" s="29" t="s">
        <v>108</v>
      </c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30"/>
      <c r="W1" s="30"/>
    </row>
    <row r="2" spans="1:33" ht="31.5" x14ac:dyDescent="0.25">
      <c r="A2" s="10" t="s">
        <v>48</v>
      </c>
      <c r="B2" s="11" t="s">
        <v>0</v>
      </c>
      <c r="C2" s="11" t="s">
        <v>1</v>
      </c>
      <c r="D2" s="12" t="s">
        <v>24</v>
      </c>
      <c r="E2" s="12" t="s">
        <v>25</v>
      </c>
      <c r="F2" s="12" t="s">
        <v>26</v>
      </c>
      <c r="G2" s="12" t="s">
        <v>27</v>
      </c>
      <c r="H2" s="12" t="s">
        <v>28</v>
      </c>
      <c r="I2" s="12" t="s">
        <v>29</v>
      </c>
      <c r="J2" s="12" t="s">
        <v>30</v>
      </c>
      <c r="K2" s="12" t="s">
        <v>31</v>
      </c>
      <c r="L2" s="12" t="s">
        <v>32</v>
      </c>
      <c r="M2" s="12" t="s">
        <v>33</v>
      </c>
      <c r="N2" s="12" t="s">
        <v>34</v>
      </c>
      <c r="O2" s="12" t="s">
        <v>35</v>
      </c>
      <c r="P2" s="12" t="s">
        <v>36</v>
      </c>
      <c r="Q2" s="12" t="s">
        <v>37</v>
      </c>
      <c r="R2" s="12" t="s">
        <v>38</v>
      </c>
      <c r="S2" s="12" t="s">
        <v>39</v>
      </c>
      <c r="T2" s="12" t="s">
        <v>40</v>
      </c>
      <c r="U2" s="12" t="s">
        <v>41</v>
      </c>
      <c r="V2" s="12" t="s">
        <v>42</v>
      </c>
      <c r="W2" s="12" t="s">
        <v>43</v>
      </c>
      <c r="X2" s="12" t="s">
        <v>44</v>
      </c>
      <c r="Y2" s="12" t="s">
        <v>45</v>
      </c>
      <c r="Z2" s="12" t="s">
        <v>46</v>
      </c>
      <c r="AA2" s="12" t="s">
        <v>47</v>
      </c>
      <c r="AB2" s="13" t="s">
        <v>49</v>
      </c>
      <c r="AC2" s="13" t="s">
        <v>106</v>
      </c>
      <c r="AD2" s="12" t="s">
        <v>70</v>
      </c>
      <c r="AE2" s="12" t="s">
        <v>71</v>
      </c>
      <c r="AF2" s="13"/>
      <c r="AG2" s="6"/>
    </row>
    <row r="3" spans="1:33" ht="30.75" customHeight="1" x14ac:dyDescent="0.25">
      <c r="A3" s="16" t="s">
        <v>50</v>
      </c>
      <c r="B3" s="20" t="s">
        <v>78</v>
      </c>
      <c r="C3" s="20" t="s">
        <v>79</v>
      </c>
      <c r="D3" s="22"/>
      <c r="E3" s="26"/>
      <c r="F3" s="26">
        <v>32</v>
      </c>
      <c r="G3" s="26"/>
      <c r="H3" s="26"/>
      <c r="I3" s="26"/>
      <c r="J3" s="26"/>
      <c r="K3" s="26"/>
      <c r="L3" s="26">
        <v>126</v>
      </c>
      <c r="M3" s="26"/>
      <c r="N3" s="26"/>
      <c r="O3" s="26">
        <v>38</v>
      </c>
      <c r="P3" s="26">
        <v>94</v>
      </c>
      <c r="Q3" s="26"/>
      <c r="R3" s="26"/>
      <c r="S3" s="26">
        <v>81</v>
      </c>
      <c r="T3" s="26"/>
      <c r="U3" s="26">
        <v>59</v>
      </c>
      <c r="V3" s="26"/>
      <c r="W3" s="26"/>
      <c r="X3" s="26"/>
      <c r="Y3" s="26"/>
      <c r="Z3" s="26"/>
      <c r="AA3" s="26">
        <v>0</v>
      </c>
      <c r="AB3" s="26">
        <v>0</v>
      </c>
      <c r="AC3" s="26">
        <v>0</v>
      </c>
      <c r="AD3" s="26">
        <v>0</v>
      </c>
      <c r="AE3" s="26">
        <v>0</v>
      </c>
      <c r="AF3" s="26"/>
      <c r="AG3" s="26">
        <f>SUM(D3:AF3)</f>
        <v>430</v>
      </c>
    </row>
    <row r="4" spans="1:33" ht="34.5" customHeight="1" x14ac:dyDescent="0.25">
      <c r="A4" s="16" t="s">
        <v>51</v>
      </c>
      <c r="B4" s="20" t="s">
        <v>80</v>
      </c>
      <c r="C4" s="20" t="s">
        <v>81</v>
      </c>
      <c r="D4" s="22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>
        <v>94</v>
      </c>
      <c r="Q4" s="26"/>
      <c r="R4" s="26"/>
      <c r="S4" s="26">
        <v>79</v>
      </c>
      <c r="T4" s="26"/>
      <c r="U4" s="26">
        <v>59</v>
      </c>
      <c r="V4" s="26"/>
      <c r="W4" s="26"/>
      <c r="X4" s="26"/>
      <c r="Y4" s="26"/>
      <c r="Z4" s="26"/>
      <c r="AA4" s="26">
        <v>0</v>
      </c>
      <c r="AB4" s="26">
        <v>0</v>
      </c>
      <c r="AC4" s="26"/>
      <c r="AD4" s="26"/>
      <c r="AE4" s="26"/>
      <c r="AF4" s="26"/>
      <c r="AG4" s="26">
        <f t="shared" ref="AG4:AG18" si="0">SUM(D4:AF4)</f>
        <v>232</v>
      </c>
    </row>
    <row r="5" spans="1:33" ht="45" x14ac:dyDescent="0.25">
      <c r="A5" s="16" t="s">
        <v>52</v>
      </c>
      <c r="B5" s="20" t="s">
        <v>82</v>
      </c>
      <c r="C5" s="20" t="s">
        <v>74</v>
      </c>
      <c r="D5" s="22"/>
      <c r="E5" s="26">
        <v>15</v>
      </c>
      <c r="F5" s="26"/>
      <c r="G5" s="26">
        <v>20</v>
      </c>
      <c r="H5" s="26"/>
      <c r="I5" s="26"/>
      <c r="J5" s="26">
        <v>130</v>
      </c>
      <c r="K5" s="26"/>
      <c r="L5" s="26"/>
      <c r="M5" s="26"/>
      <c r="N5" s="26">
        <v>95</v>
      </c>
      <c r="O5" s="26"/>
      <c r="P5" s="26"/>
      <c r="Q5" s="26"/>
      <c r="R5" s="26">
        <v>62</v>
      </c>
      <c r="S5" s="26"/>
      <c r="T5" s="26"/>
      <c r="U5" s="26"/>
      <c r="V5" s="26"/>
      <c r="W5" s="26"/>
      <c r="X5" s="26"/>
      <c r="Y5" s="26">
        <v>42</v>
      </c>
      <c r="Z5" s="26">
        <v>50</v>
      </c>
      <c r="AA5" s="26"/>
      <c r="AB5" s="26"/>
      <c r="AC5" s="26"/>
      <c r="AD5" s="26"/>
      <c r="AE5" s="26"/>
      <c r="AF5" s="26"/>
      <c r="AG5" s="26">
        <f t="shared" si="0"/>
        <v>414</v>
      </c>
    </row>
    <row r="6" spans="1:33" ht="45" x14ac:dyDescent="0.25">
      <c r="A6" s="16" t="s">
        <v>53</v>
      </c>
      <c r="B6" s="20" t="s">
        <v>83</v>
      </c>
      <c r="C6" s="20" t="s">
        <v>84</v>
      </c>
      <c r="D6" s="22"/>
      <c r="E6" s="26"/>
      <c r="F6" s="26"/>
      <c r="G6" s="26">
        <v>20</v>
      </c>
      <c r="H6" s="26">
        <v>100</v>
      </c>
      <c r="I6" s="26"/>
      <c r="J6" s="26"/>
      <c r="K6" s="26"/>
      <c r="L6" s="26">
        <v>130</v>
      </c>
      <c r="M6" s="26"/>
      <c r="N6" s="26"/>
      <c r="O6" s="26"/>
      <c r="P6" s="26"/>
      <c r="Q6" s="26"/>
      <c r="R6" s="26"/>
      <c r="S6" s="26"/>
      <c r="T6" s="26"/>
      <c r="U6" s="26"/>
      <c r="V6" s="26"/>
      <c r="W6" s="26">
        <v>65</v>
      </c>
      <c r="X6" s="26">
        <v>26</v>
      </c>
      <c r="Y6" s="26"/>
      <c r="Z6" s="26"/>
      <c r="AA6" s="26"/>
      <c r="AB6" s="26"/>
      <c r="AC6" s="26">
        <v>5</v>
      </c>
      <c r="AD6" s="26"/>
      <c r="AE6" s="26"/>
      <c r="AF6" s="26"/>
      <c r="AG6" s="26">
        <f t="shared" si="0"/>
        <v>346</v>
      </c>
    </row>
    <row r="7" spans="1:33" ht="45" x14ac:dyDescent="0.25">
      <c r="A7" s="16" t="s">
        <v>54</v>
      </c>
      <c r="B7" s="20" t="s">
        <v>85</v>
      </c>
      <c r="C7" s="20" t="s">
        <v>84</v>
      </c>
      <c r="D7" s="22"/>
      <c r="E7" s="26"/>
      <c r="F7" s="26"/>
      <c r="G7" s="26">
        <v>20</v>
      </c>
      <c r="H7" s="26">
        <v>100</v>
      </c>
      <c r="I7" s="26"/>
      <c r="J7" s="26"/>
      <c r="K7" s="26"/>
      <c r="L7" s="26">
        <v>130</v>
      </c>
      <c r="M7" s="26"/>
      <c r="N7" s="26"/>
      <c r="O7" s="26"/>
      <c r="P7" s="26"/>
      <c r="Q7" s="26"/>
      <c r="R7" s="26"/>
      <c r="S7" s="26"/>
      <c r="T7" s="26"/>
      <c r="U7" s="26"/>
      <c r="V7" s="26"/>
      <c r="W7" s="26">
        <v>65</v>
      </c>
      <c r="X7" s="26">
        <v>26</v>
      </c>
      <c r="Y7" s="26"/>
      <c r="Z7" s="26"/>
      <c r="AA7" s="26"/>
      <c r="AB7" s="26"/>
      <c r="AC7" s="26">
        <v>5</v>
      </c>
      <c r="AD7" s="26"/>
      <c r="AE7" s="26"/>
      <c r="AF7" s="26"/>
      <c r="AG7" s="26">
        <f t="shared" si="0"/>
        <v>346</v>
      </c>
    </row>
    <row r="8" spans="1:33" ht="30" x14ac:dyDescent="0.25">
      <c r="A8" s="16" t="s">
        <v>55</v>
      </c>
      <c r="B8" s="21" t="s">
        <v>86</v>
      </c>
      <c r="C8" s="20" t="s">
        <v>87</v>
      </c>
      <c r="D8" s="22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>
        <v>64</v>
      </c>
      <c r="S8" s="26"/>
      <c r="T8" s="26"/>
      <c r="U8" s="26">
        <v>59</v>
      </c>
      <c r="V8" s="26">
        <v>63</v>
      </c>
      <c r="W8" s="26"/>
      <c r="X8" s="26"/>
      <c r="Y8" s="26"/>
      <c r="Z8" s="26"/>
      <c r="AA8" s="26">
        <v>0</v>
      </c>
      <c r="AB8" s="26">
        <v>0</v>
      </c>
      <c r="AC8" s="26">
        <v>0</v>
      </c>
      <c r="AD8" s="26">
        <v>0</v>
      </c>
      <c r="AE8" s="26">
        <v>0</v>
      </c>
      <c r="AF8" s="26"/>
      <c r="AG8" s="26">
        <f t="shared" si="0"/>
        <v>186</v>
      </c>
    </row>
    <row r="9" spans="1:33" ht="30" x14ac:dyDescent="0.25">
      <c r="A9" s="16" t="s">
        <v>56</v>
      </c>
      <c r="B9" s="21" t="s">
        <v>88</v>
      </c>
      <c r="C9" s="21" t="s">
        <v>89</v>
      </c>
      <c r="D9" s="22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>
        <v>62</v>
      </c>
      <c r="W9" s="26"/>
      <c r="X9" s="26"/>
      <c r="Y9" s="26">
        <v>52</v>
      </c>
      <c r="Z9" s="26"/>
      <c r="AA9" s="26"/>
      <c r="AB9" s="26"/>
      <c r="AC9" s="26"/>
      <c r="AD9" s="26"/>
      <c r="AE9" s="26"/>
      <c r="AF9" s="26"/>
      <c r="AG9" s="26">
        <f t="shared" si="0"/>
        <v>114</v>
      </c>
    </row>
    <row r="10" spans="1:33" ht="26.25" customHeight="1" x14ac:dyDescent="0.25">
      <c r="A10" s="16" t="s">
        <v>57</v>
      </c>
      <c r="B10" s="21" t="s">
        <v>90</v>
      </c>
      <c r="C10" s="20" t="s">
        <v>89</v>
      </c>
      <c r="D10" s="22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>
        <v>52</v>
      </c>
      <c r="W10" s="26"/>
      <c r="X10" s="26"/>
      <c r="Y10" s="26">
        <v>53</v>
      </c>
      <c r="Z10" s="26"/>
      <c r="AA10" s="26"/>
      <c r="AB10" s="26"/>
      <c r="AC10" s="26"/>
      <c r="AD10" s="26"/>
      <c r="AE10" s="26"/>
      <c r="AF10" s="26"/>
      <c r="AG10" s="26">
        <f t="shared" si="0"/>
        <v>105</v>
      </c>
    </row>
    <row r="11" spans="1:33" ht="60" x14ac:dyDescent="0.25">
      <c r="A11" s="16" t="s">
        <v>58</v>
      </c>
      <c r="B11" s="33" t="s">
        <v>91</v>
      </c>
      <c r="C11" s="20" t="s">
        <v>92</v>
      </c>
      <c r="D11" s="22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>
        <v>68</v>
      </c>
      <c r="Q11" s="26"/>
      <c r="R11" s="26"/>
      <c r="S11" s="26">
        <v>65</v>
      </c>
      <c r="T11" s="26"/>
      <c r="U11" s="26">
        <v>60</v>
      </c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>
        <f t="shared" si="0"/>
        <v>193</v>
      </c>
    </row>
    <row r="12" spans="1:33" ht="30" x14ac:dyDescent="0.25">
      <c r="A12" s="16" t="s">
        <v>59</v>
      </c>
      <c r="B12" s="21" t="s">
        <v>76</v>
      </c>
      <c r="C12" s="20" t="s">
        <v>75</v>
      </c>
      <c r="D12" s="22">
        <v>11</v>
      </c>
      <c r="E12" s="27"/>
      <c r="F12" s="26"/>
      <c r="G12" s="26"/>
      <c r="H12" s="26"/>
      <c r="I12" s="26"/>
      <c r="J12" s="26"/>
      <c r="K12" s="26"/>
      <c r="L12" s="26">
        <v>123</v>
      </c>
      <c r="M12" s="26">
        <v>30</v>
      </c>
      <c r="N12" s="26"/>
      <c r="O12" s="26"/>
      <c r="P12" s="26"/>
      <c r="Q12" s="26"/>
      <c r="R12" s="26">
        <v>62</v>
      </c>
      <c r="S12" s="26"/>
      <c r="T12" s="26"/>
      <c r="U12" s="26"/>
      <c r="V12" s="26">
        <v>68</v>
      </c>
      <c r="W12" s="26">
        <v>64</v>
      </c>
      <c r="X12" s="26">
        <v>21</v>
      </c>
      <c r="Y12" s="26">
        <v>54</v>
      </c>
      <c r="Z12" s="26"/>
      <c r="AA12" s="26"/>
      <c r="AB12" s="26"/>
      <c r="AC12" s="26"/>
      <c r="AD12" s="26"/>
      <c r="AE12" s="26"/>
      <c r="AF12" s="26"/>
      <c r="AG12" s="26">
        <f t="shared" si="0"/>
        <v>433</v>
      </c>
    </row>
    <row r="13" spans="1:33" ht="32.25" customHeight="1" x14ac:dyDescent="0.25">
      <c r="A13" s="16" t="s">
        <v>60</v>
      </c>
      <c r="B13" s="33" t="s">
        <v>93</v>
      </c>
      <c r="C13" s="20" t="s">
        <v>74</v>
      </c>
      <c r="D13" s="22">
        <v>15</v>
      </c>
      <c r="E13" s="26">
        <v>9</v>
      </c>
      <c r="F13" s="26"/>
      <c r="G13" s="26"/>
      <c r="H13" s="26">
        <v>96</v>
      </c>
      <c r="I13" s="26"/>
      <c r="J13" s="26">
        <v>133</v>
      </c>
      <c r="K13" s="26"/>
      <c r="L13" s="26">
        <v>125</v>
      </c>
      <c r="M13" s="26"/>
      <c r="N13" s="26">
        <v>63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>
        <v>51</v>
      </c>
      <c r="AA13" s="26"/>
      <c r="AB13" s="26">
        <v>26</v>
      </c>
      <c r="AC13" s="26"/>
      <c r="AD13" s="26"/>
      <c r="AE13" s="26"/>
      <c r="AF13" s="26"/>
      <c r="AG13" s="26">
        <f t="shared" si="0"/>
        <v>518</v>
      </c>
    </row>
    <row r="14" spans="1:33" ht="30" x14ac:dyDescent="0.25">
      <c r="A14" s="16" t="s">
        <v>62</v>
      </c>
      <c r="B14" s="21" t="s">
        <v>94</v>
      </c>
      <c r="C14" s="20" t="s">
        <v>73</v>
      </c>
      <c r="D14" s="22"/>
      <c r="E14" s="26">
        <v>9</v>
      </c>
      <c r="F14" s="26"/>
      <c r="G14" s="26"/>
      <c r="H14" s="26"/>
      <c r="I14" s="26">
        <v>24</v>
      </c>
      <c r="J14" s="26"/>
      <c r="K14" s="26"/>
      <c r="L14" s="26">
        <v>123</v>
      </c>
      <c r="M14" s="26">
        <v>30</v>
      </c>
      <c r="N14" s="26">
        <v>63</v>
      </c>
      <c r="O14" s="26"/>
      <c r="P14" s="26">
        <v>69</v>
      </c>
      <c r="Q14" s="26"/>
      <c r="R14" s="26">
        <v>63</v>
      </c>
      <c r="S14" s="26"/>
      <c r="T14" s="26"/>
      <c r="U14" s="26"/>
      <c r="V14" s="26"/>
      <c r="W14" s="26">
        <v>63</v>
      </c>
      <c r="X14" s="26"/>
      <c r="Y14" s="26"/>
      <c r="Z14" s="26">
        <v>51</v>
      </c>
      <c r="AA14" s="26"/>
      <c r="AB14" s="26"/>
      <c r="AC14" s="26"/>
      <c r="AD14" s="26">
        <v>9</v>
      </c>
      <c r="AE14" s="26"/>
      <c r="AF14" s="26"/>
      <c r="AG14" s="26">
        <f t="shared" si="0"/>
        <v>504</v>
      </c>
    </row>
    <row r="15" spans="1:33" ht="45" x14ac:dyDescent="0.25">
      <c r="A15" s="16" t="s">
        <v>63</v>
      </c>
      <c r="B15" s="21" t="s">
        <v>95</v>
      </c>
      <c r="C15" s="20" t="s">
        <v>105</v>
      </c>
      <c r="D15" s="22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>
        <v>62</v>
      </c>
      <c r="X15" s="26">
        <v>21</v>
      </c>
      <c r="Y15" s="26"/>
      <c r="Z15" s="26"/>
      <c r="AA15" s="26"/>
      <c r="AB15" s="26"/>
      <c r="AC15" s="26">
        <v>4</v>
      </c>
      <c r="AD15" s="26"/>
      <c r="AE15" s="26"/>
      <c r="AF15" s="26"/>
      <c r="AG15" s="26">
        <f t="shared" si="0"/>
        <v>87</v>
      </c>
    </row>
    <row r="16" spans="1:33" ht="27" customHeight="1" x14ac:dyDescent="0.25">
      <c r="A16" s="16" t="s">
        <v>64</v>
      </c>
      <c r="B16" s="21" t="s">
        <v>96</v>
      </c>
      <c r="C16" s="20" t="s">
        <v>97</v>
      </c>
      <c r="D16" s="18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>
        <v>62</v>
      </c>
      <c r="X16" s="26">
        <v>21</v>
      </c>
      <c r="Y16" s="26"/>
      <c r="Z16" s="26"/>
      <c r="AA16" s="26"/>
      <c r="AB16" s="26"/>
      <c r="AC16" s="26">
        <v>4</v>
      </c>
      <c r="AD16" s="26"/>
      <c r="AE16" s="26"/>
      <c r="AF16" s="26"/>
      <c r="AG16" s="26">
        <f t="shared" si="0"/>
        <v>87</v>
      </c>
    </row>
    <row r="17" spans="1:34" ht="30" x14ac:dyDescent="0.25">
      <c r="A17" s="16" t="s">
        <v>65</v>
      </c>
      <c r="B17" s="21" t="s">
        <v>77</v>
      </c>
      <c r="C17" s="20" t="s">
        <v>87</v>
      </c>
      <c r="D17" s="18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>
        <v>61</v>
      </c>
      <c r="V17" s="26">
        <v>68</v>
      </c>
      <c r="W17" s="26"/>
      <c r="X17" s="26"/>
      <c r="Y17" s="26"/>
      <c r="Z17" s="26"/>
      <c r="AA17" s="26">
        <v>22</v>
      </c>
      <c r="AB17" s="26"/>
      <c r="AC17" s="26"/>
      <c r="AD17" s="26"/>
      <c r="AE17" s="26"/>
      <c r="AF17" s="26"/>
      <c r="AG17" s="26">
        <f t="shared" si="0"/>
        <v>151</v>
      </c>
    </row>
    <row r="18" spans="1:34" ht="38.25" customHeight="1" x14ac:dyDescent="0.25">
      <c r="A18" s="16" t="s">
        <v>107</v>
      </c>
      <c r="B18" s="21" t="s">
        <v>98</v>
      </c>
      <c r="C18" s="21" t="s">
        <v>99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>
        <v>14</v>
      </c>
      <c r="AA18" s="23"/>
      <c r="AB18" s="23">
        <v>9</v>
      </c>
      <c r="AC18" s="23"/>
      <c r="AD18" s="23"/>
      <c r="AE18" s="23"/>
      <c r="AF18" s="23"/>
      <c r="AG18" s="26">
        <f t="shared" si="0"/>
        <v>23</v>
      </c>
    </row>
    <row r="19" spans="1:34" ht="15.75" x14ac:dyDescent="0.25">
      <c r="A19" s="34"/>
      <c r="B19" s="14"/>
      <c r="C19" s="14"/>
      <c r="D19" s="28">
        <f>D3+D4+D5+D6+D7+D8+D9+D10+D11+D12+D13+D14+D15+D16+D17+D18</f>
        <v>26</v>
      </c>
      <c r="E19" s="28">
        <f t="shared" ref="E19:AF19" si="1">E3+E4+E5+E6+E7+E8+E9+E10+E11+E12+E13+E14+E15+E16+E17+E18</f>
        <v>33</v>
      </c>
      <c r="F19" s="28">
        <f t="shared" si="1"/>
        <v>32</v>
      </c>
      <c r="G19" s="28">
        <f t="shared" si="1"/>
        <v>60</v>
      </c>
      <c r="H19" s="28">
        <f t="shared" si="1"/>
        <v>296</v>
      </c>
      <c r="I19" s="28">
        <f t="shared" si="1"/>
        <v>24</v>
      </c>
      <c r="J19" s="28">
        <f t="shared" si="1"/>
        <v>263</v>
      </c>
      <c r="K19" s="28">
        <f t="shared" si="1"/>
        <v>0</v>
      </c>
      <c r="L19" s="28">
        <f t="shared" si="1"/>
        <v>757</v>
      </c>
      <c r="M19" s="28">
        <f t="shared" si="1"/>
        <v>60</v>
      </c>
      <c r="N19" s="28">
        <f t="shared" si="1"/>
        <v>221</v>
      </c>
      <c r="O19" s="28">
        <f t="shared" si="1"/>
        <v>38</v>
      </c>
      <c r="P19" s="28">
        <f t="shared" si="1"/>
        <v>325</v>
      </c>
      <c r="Q19" s="28">
        <f t="shared" si="1"/>
        <v>0</v>
      </c>
      <c r="R19" s="28">
        <f t="shared" si="1"/>
        <v>251</v>
      </c>
      <c r="S19" s="28">
        <f t="shared" si="1"/>
        <v>225</v>
      </c>
      <c r="T19" s="28">
        <f t="shared" si="1"/>
        <v>0</v>
      </c>
      <c r="U19" s="28">
        <f t="shared" si="1"/>
        <v>298</v>
      </c>
      <c r="V19" s="28">
        <f t="shared" si="1"/>
        <v>313</v>
      </c>
      <c r="W19" s="28">
        <f t="shared" si="1"/>
        <v>381</v>
      </c>
      <c r="X19" s="28">
        <f t="shared" si="1"/>
        <v>115</v>
      </c>
      <c r="Y19" s="28">
        <f t="shared" si="1"/>
        <v>201</v>
      </c>
      <c r="Z19" s="28">
        <f t="shared" si="1"/>
        <v>166</v>
      </c>
      <c r="AA19" s="28">
        <f t="shared" si="1"/>
        <v>22</v>
      </c>
      <c r="AB19" s="28">
        <f t="shared" si="1"/>
        <v>35</v>
      </c>
      <c r="AC19" s="28">
        <f t="shared" si="1"/>
        <v>18</v>
      </c>
      <c r="AD19" s="28">
        <f t="shared" si="1"/>
        <v>9</v>
      </c>
      <c r="AE19" s="28">
        <f t="shared" si="1"/>
        <v>0</v>
      </c>
      <c r="AF19" s="28">
        <f t="shared" si="1"/>
        <v>0</v>
      </c>
      <c r="AG19" s="28">
        <f>AG3+AG4+AG5+AG6+AG7+AG8+AG9+AG10+AG11+AG12+AG13+AG14+AG15+AG16+AG17+AG18</f>
        <v>4169</v>
      </c>
      <c r="AH19" s="35"/>
    </row>
    <row r="21" spans="1:34" x14ac:dyDescent="0.25">
      <c r="Y21" t="s">
        <v>61</v>
      </c>
    </row>
    <row r="28" spans="1:34" ht="37.5" customHeight="1" x14ac:dyDescent="0.25"/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Ліцеї</vt:lpstr>
      <vt:lpstr>Гімназії та ПШ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2025-02-12T15:32:47Z</cp:lastPrinted>
  <dcterms:created xsi:type="dcterms:W3CDTF">2020-09-03T07:19:10Z</dcterms:created>
  <dcterms:modified xsi:type="dcterms:W3CDTF">2025-02-12T15:43:52Z</dcterms:modified>
</cp:coreProperties>
</file>