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0" windowWidth="19440" windowHeight="7065" tabRatio="463"/>
  </bookViews>
  <sheets>
    <sheet name="Ліцеї" sheetId="4" r:id="rId1"/>
    <sheet name="Гімназії та ПШ" sheetId="5" r:id="rId2"/>
  </sheets>
  <calcPr calcId="145621"/>
</workbook>
</file>

<file path=xl/calcChain.xml><?xml version="1.0" encoding="utf-8"?>
<calcChain xmlns="http://schemas.openxmlformats.org/spreadsheetml/2006/main">
  <c r="AF21" i="5" l="1"/>
  <c r="AD21" i="5"/>
  <c r="AF15" i="5"/>
  <c r="AF14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E21" i="5"/>
  <c r="E21" i="5"/>
  <c r="E19" i="4" l="1"/>
  <c r="AF16" i="5"/>
  <c r="AF17" i="5"/>
  <c r="AF18" i="5"/>
  <c r="AF19" i="5"/>
  <c r="AC13" i="4"/>
  <c r="AC14" i="4"/>
  <c r="AC15" i="4"/>
  <c r="AC16" i="4"/>
  <c r="AC17" i="4"/>
  <c r="AC12" i="4" l="1"/>
  <c r="F19" i="4" l="1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F11" i="5" l="1"/>
  <c r="AF9" i="5"/>
  <c r="AF5" i="5"/>
  <c r="AF4" i="5"/>
  <c r="AF3" i="5"/>
  <c r="AF12" i="5"/>
  <c r="AF13" i="5"/>
  <c r="AF6" i="5" l="1"/>
  <c r="AF7" i="5"/>
  <c r="AF8" i="5"/>
  <c r="AF10" i="5"/>
  <c r="AC10" i="4" l="1"/>
  <c r="AC9" i="4"/>
  <c r="AC11" i="4" l="1"/>
  <c r="AC5" i="4" l="1"/>
  <c r="AC3" i="4"/>
  <c r="AC4" i="4"/>
  <c r="AC6" i="4"/>
  <c r="AC7" i="4"/>
  <c r="AC8" i="4"/>
  <c r="AC19" i="4" l="1"/>
</calcChain>
</file>

<file path=xl/sharedStrings.xml><?xml version="1.0" encoding="utf-8"?>
<sst xmlns="http://schemas.openxmlformats.org/spreadsheetml/2006/main" count="174" uniqueCount="115">
  <si>
    <t>Назва підручника</t>
  </si>
  <si>
    <t>Автор(и)</t>
  </si>
  <si>
    <t>Ліц. 1</t>
  </si>
  <si>
    <t>Ліц. 3</t>
  </si>
  <si>
    <t>Ліц. 4</t>
  </si>
  <si>
    <t>Ліц. 5</t>
  </si>
  <si>
    <t>Ліц. 6</t>
  </si>
  <si>
    <t>Ліц. 7</t>
  </si>
  <si>
    <t>Ліц. 8</t>
  </si>
  <si>
    <t>Ліц. 9</t>
  </si>
  <si>
    <t>Ліц. 10</t>
  </si>
  <si>
    <t>Ліц. 11</t>
  </si>
  <si>
    <t>Ліц. 12</t>
  </si>
  <si>
    <t>Ліц. 13</t>
  </si>
  <si>
    <t>Ліц. 14</t>
  </si>
  <si>
    <t>Ліц. 15</t>
  </si>
  <si>
    <t>Ліц. 16</t>
  </si>
  <si>
    <t>Ліц. 17</t>
  </si>
  <si>
    <t>Ліц. 18</t>
  </si>
  <si>
    <t>Ліц. 19</t>
  </si>
  <si>
    <t>Ліц. 20</t>
  </si>
  <si>
    <t>Ліц. 21</t>
  </si>
  <si>
    <t>Ліц. 22</t>
  </si>
  <si>
    <t>Коровія</t>
  </si>
  <si>
    <t>Гімназія 1</t>
  </si>
  <si>
    <t>Гімназія 2</t>
  </si>
  <si>
    <t>Гімназія 3</t>
  </si>
  <si>
    <t>Гімназія 4</t>
  </si>
  <si>
    <t>Гімназія 5</t>
  </si>
  <si>
    <t>Гімназія 6</t>
  </si>
  <si>
    <t>Гімназія 7</t>
  </si>
  <si>
    <t>Гімназія 8</t>
  </si>
  <si>
    <t>Гімназія 9</t>
  </si>
  <si>
    <t>Гімназія 10</t>
  </si>
  <si>
    <t>Гімназія 11</t>
  </si>
  <si>
    <t>Гімназія 12</t>
  </si>
  <si>
    <t>Гімназія 13</t>
  </si>
  <si>
    <t>Гімназія 14</t>
  </si>
  <si>
    <t>Гімназія 15</t>
  </si>
  <si>
    <t>Гімназія 16</t>
  </si>
  <si>
    <t>Гімназія 17</t>
  </si>
  <si>
    <t>Гімназія 18</t>
  </si>
  <si>
    <t>Гімназія 19</t>
  </si>
  <si>
    <t>Гімназія 20</t>
  </si>
  <si>
    <t>Чорнівка</t>
  </si>
  <si>
    <t>Надія</t>
  </si>
  <si>
    <t>Соломон</t>
  </si>
  <si>
    <t>Астор</t>
  </si>
  <si>
    <t>№з/п</t>
  </si>
  <si>
    <t>Юнік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</si>
  <si>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</si>
  <si>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</si>
  <si>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</si>
  <si>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</si>
  <si>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</si>
  <si>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</si>
  <si>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</si>
  <si>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</si>
  <si>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</si>
  <si>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ВСЛІ</t>
  </si>
  <si>
    <t>Ліц.2</t>
  </si>
  <si>
    <t>Ціна підручника</t>
  </si>
  <si>
    <t>Комп.техн.</t>
  </si>
  <si>
    <t>Магістра</t>
  </si>
  <si>
    <t>«Здоров’я, безпека та добробут» підручник інтегрованого курсу для 8 класу закладів загальної середньої освіти</t>
  </si>
  <si>
    <t>«Підприємництво і фінансова грамотність» підручник для 8 класу закладів загальної середньої освіти</t>
  </si>
  <si>
    <t>Василенко С.В., Колотій Л.П.</t>
  </si>
  <si>
    <t>Задорожна Л. В., Присяжнюк Л. А., Голюк О. А., Грошовенко О. П., Беззубченко О. А., Балабанова Н. В.</t>
  </si>
  <si>
    <t>«Географія» підручник для 8 класу закладів загальної середньої освіти</t>
  </si>
  <si>
    <t>Запотоцький С.П., Зінкевич М.В., Совенко В.В., Гілецький Й. Р., Мозіль О.В.</t>
  </si>
  <si>
    <t>Бойко В.М., Міхелі С.В.</t>
  </si>
  <si>
    <t>«Німецька мова (8-й рік навчання)» підручник для 8 класу закладів загальної середньої освіти (з аудіосупроводом)</t>
  </si>
  <si>
    <t>Сотникова С.І., Гоголєва Г.В.</t>
  </si>
  <si>
    <t>«Німецька мова (4-й рік навчання)» підручник для 8 класу закладів загальної середньої освіти (з аудіосупроводом)</t>
  </si>
  <si>
    <t>Теплов С.В.</t>
  </si>
  <si>
    <t>«Українська література» підручник для 8 класу закладів загальної середньої освіти</t>
  </si>
  <si>
    <t>Авраменко О.М.</t>
  </si>
  <si>
    <t>Калинич О.В., Дячок С.О., за ред. Ковбасенка Ю.І.</t>
  </si>
  <si>
    <t>10.</t>
  </si>
  <si>
    <t>11.</t>
  </si>
  <si>
    <t>«Література (українська та зарубіжна)» підручник інтегрованого курсу для 8 класу закладів загальної середньої освіти (1-а частина)</t>
  </si>
  <si>
    <t>Яценко Т.О., Пахаренко В.І., Тригуб І.А., Слижук О.А.</t>
  </si>
  <si>
    <t>«Література (українська та зарубіжна)» підручник інтегрованого курсу для 8 класу закладів загальної середньої освіти (2-а частина)</t>
  </si>
  <si>
    <t>«Українська мова» підручник для 8 класу закладів загальної середньої освіти</t>
  </si>
  <si>
    <t>Онатій А.В., Ткачук Т.П.</t>
  </si>
  <si>
    <t>12.</t>
  </si>
  <si>
    <t>13.</t>
  </si>
  <si>
    <t>14.</t>
  </si>
  <si>
    <t>15.</t>
  </si>
  <si>
    <t>16.</t>
  </si>
  <si>
    <t>17.</t>
  </si>
  <si>
    <t>Авраменко О.М.,           Тищенко З.Р.</t>
  </si>
  <si>
    <t>«Громадянська освіта» підручник для 8 класу закладів загальної середньої освіти</t>
  </si>
  <si>
    <t>Васильків І.Д., Кравчук В.М., Танчин І.З.</t>
  </si>
  <si>
    <t>Голуб Н.Б.,Горошкина О.М.</t>
  </si>
  <si>
    <t>Яценко Т.О., Пахаренко В.І., Слижук О.А., Тригуб І.А.</t>
  </si>
  <si>
    <t>Заболотний В.В., Заболотний О.В., Слоньовська О.В., Ярмульська І.В.</t>
  </si>
  <si>
    <t>«Технології» підручник для 8 класу закладів загальної середньої освіти</t>
  </si>
  <si>
    <t>Біленко О.В., Пелагайченко М.Л.</t>
  </si>
  <si>
    <t>Розподіл підручників для 8 кл.  27.08.2025р.</t>
  </si>
  <si>
    <t>Розподіл підручників для  8 кл.    27.08.2025р.</t>
  </si>
  <si>
    <t>129,00 грн</t>
  </si>
  <si>
    <t>124,86 грн</t>
  </si>
  <si>
    <t>132,16 грн</t>
  </si>
  <si>
    <t>131,76 грн</t>
  </si>
  <si>
    <t>97,57 грн</t>
  </si>
  <si>
    <t>274,00 грн</t>
  </si>
  <si>
    <t xml:space="preserve">   174,00 грн</t>
  </si>
  <si>
    <t>92,83 грн</t>
  </si>
  <si>
    <t>126,89 грн</t>
  </si>
  <si>
    <t>139,53 грн</t>
  </si>
  <si>
    <t>119,52 грн</t>
  </si>
  <si>
    <t>69,81 грн</t>
  </si>
  <si>
    <t>122,89 грн</t>
  </si>
  <si>
    <t>139,58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</si>
</sst>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0" borderId="3" xfId="0" applyFont="1" applyBorder="1" applyAlignment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/>
    <xf numFmtId="0" fontId="6" fillId="0" borderId="3" xfId="0" applyFont="1" applyBorder="1" applyAlignment="1"/>
    <xf numFmtId="0" fontId="1" fillId="0" borderId="0" xfId="0" applyFont="1"/>
    <xf numFmtId="0" fontId="2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8" fillId="0" borderId="0" xfId="0" applyFont="1"/>
    <xf numFmtId="0" fontId="3" fillId="2" borderId="4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11" fillId="0" borderId="0" xfId="0" applyFont="1" applyBorder="1"/>
    <xf numFmtId="0" fontId="3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1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15" sqref="P15"/>
    </sheetView>
  </sheetViews>
  <sheetFormatPr defaultRowHeight="15" x14ac:dyDescent="0.25"/>
  <cols>
    <col min="1" max="1" width="5.5703125" customWidth="1"/>
    <col min="2" max="2" width="41" customWidth="1"/>
    <col min="3" max="3" width="28.28515625" customWidth="1"/>
    <col min="4" max="4" width="13.42578125" customWidth="1"/>
    <col min="5" max="6" width="4.85546875" customWidth="1"/>
    <col min="7" max="8" width="5.85546875" customWidth="1"/>
    <col min="9" max="9" width="5.140625" customWidth="1"/>
    <col min="10" max="10" width="4.42578125" customWidth="1"/>
    <col min="11" max="11" width="5.85546875" customWidth="1"/>
    <col min="12" max="12" width="5.7109375" customWidth="1"/>
    <col min="13" max="13" width="5.42578125" customWidth="1"/>
    <col min="14" max="14" width="4.7109375" customWidth="1"/>
    <col min="15" max="15" width="4.85546875" customWidth="1"/>
    <col min="16" max="16" width="5.7109375" customWidth="1"/>
    <col min="17" max="17" width="5.85546875" customWidth="1"/>
    <col min="18" max="18" width="4.5703125" customWidth="1"/>
    <col min="19" max="19" width="5.140625" customWidth="1"/>
    <col min="20" max="20" width="6.85546875" customWidth="1"/>
    <col min="21" max="21" width="5.28515625" customWidth="1"/>
    <col min="22" max="22" width="5.85546875" customWidth="1"/>
    <col min="23" max="23" width="6.140625" customWidth="1"/>
    <col min="24" max="24" width="5.5703125" customWidth="1"/>
    <col min="25" max="25" width="5" customWidth="1"/>
    <col min="26" max="26" width="4.42578125" customWidth="1"/>
    <col min="27" max="27" width="7" customWidth="1"/>
    <col min="28" max="28" width="5.5703125" customWidth="1"/>
  </cols>
  <sheetData>
    <row r="1" spans="1:29" ht="24.75" customHeight="1" x14ac:dyDescent="0.3">
      <c r="A1" s="42" t="s">
        <v>100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9" ht="42.75" customHeight="1" x14ac:dyDescent="0.25">
      <c r="A2" s="28" t="s">
        <v>48</v>
      </c>
      <c r="B2" s="29" t="s">
        <v>0</v>
      </c>
      <c r="C2" s="29" t="s">
        <v>1</v>
      </c>
      <c r="D2" s="38" t="s">
        <v>61</v>
      </c>
      <c r="E2" s="1" t="s">
        <v>2</v>
      </c>
      <c r="F2" s="1" t="s">
        <v>60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7" t="s">
        <v>59</v>
      </c>
      <c r="AC2" s="2"/>
    </row>
    <row r="3" spans="1:29" ht="47.25" customHeight="1" x14ac:dyDescent="0.25">
      <c r="A3" s="30">
        <v>1</v>
      </c>
      <c r="B3" s="14" t="s">
        <v>64</v>
      </c>
      <c r="C3" s="14" t="s">
        <v>66</v>
      </c>
      <c r="D3" s="26" t="s">
        <v>101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>
        <v>31</v>
      </c>
      <c r="AC3" s="35">
        <f t="shared" ref="AC3:AC11" si="0">SUM(E3:AB3)</f>
        <v>31</v>
      </c>
    </row>
    <row r="4" spans="1:29" ht="48.75" customHeight="1" x14ac:dyDescent="0.25">
      <c r="A4" s="30">
        <v>2</v>
      </c>
      <c r="B4" s="15" t="s">
        <v>64</v>
      </c>
      <c r="C4" s="14" t="s">
        <v>67</v>
      </c>
      <c r="D4" s="26" t="s">
        <v>101</v>
      </c>
      <c r="E4" s="35"/>
      <c r="F4" s="35"/>
      <c r="G4" s="35"/>
      <c r="H4" s="35"/>
      <c r="I4" s="35">
        <v>83</v>
      </c>
      <c r="J4" s="35"/>
      <c r="K4" s="35"/>
      <c r="L4" s="35"/>
      <c r="M4" s="35"/>
      <c r="N4" s="35"/>
      <c r="O4" s="35">
        <v>67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>
        <f t="shared" si="0"/>
        <v>150</v>
      </c>
    </row>
    <row r="5" spans="1:29" ht="43.5" customHeight="1" x14ac:dyDescent="0.25">
      <c r="A5" s="30">
        <v>3</v>
      </c>
      <c r="B5" s="15" t="s">
        <v>68</v>
      </c>
      <c r="C5" s="14" t="s">
        <v>69</v>
      </c>
      <c r="D5" s="26" t="s">
        <v>102</v>
      </c>
      <c r="E5" s="35"/>
      <c r="F5" s="35"/>
      <c r="G5" s="35"/>
      <c r="H5" s="35"/>
      <c r="I5" s="35"/>
      <c r="J5" s="35"/>
      <c r="K5" s="35">
        <v>138</v>
      </c>
      <c r="L5" s="35"/>
      <c r="M5" s="35"/>
      <c r="N5" s="35"/>
      <c r="O5" s="35"/>
      <c r="P5" s="35"/>
      <c r="Q5" s="35"/>
      <c r="R5" s="35"/>
      <c r="S5" s="35">
        <v>42</v>
      </c>
      <c r="T5" s="35"/>
      <c r="U5" s="35"/>
      <c r="V5" s="35"/>
      <c r="W5" s="35"/>
      <c r="X5" s="35"/>
      <c r="Y5" s="35"/>
      <c r="Z5" s="35"/>
      <c r="AA5" s="35">
        <v>63</v>
      </c>
      <c r="AB5" s="35"/>
      <c r="AC5" s="35">
        <f t="shared" si="0"/>
        <v>243</v>
      </c>
    </row>
    <row r="6" spans="1:29" ht="36" customHeight="1" x14ac:dyDescent="0.25">
      <c r="A6" s="30">
        <v>4</v>
      </c>
      <c r="B6" s="15" t="s">
        <v>68</v>
      </c>
      <c r="C6" s="14" t="s">
        <v>70</v>
      </c>
      <c r="D6" s="26" t="s">
        <v>103</v>
      </c>
      <c r="E6" s="35"/>
      <c r="F6" s="35"/>
      <c r="G6" s="35"/>
      <c r="H6" s="35">
        <v>116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>
        <v>31</v>
      </c>
      <c r="AC6" s="35">
        <f t="shared" si="0"/>
        <v>147</v>
      </c>
    </row>
    <row r="7" spans="1:29" ht="33.75" customHeight="1" x14ac:dyDescent="0.25">
      <c r="A7" s="30">
        <v>5</v>
      </c>
      <c r="B7" s="22" t="s">
        <v>71</v>
      </c>
      <c r="C7" s="31" t="s">
        <v>72</v>
      </c>
      <c r="D7" s="26" t="s">
        <v>106</v>
      </c>
      <c r="E7" s="35"/>
      <c r="F7" s="35"/>
      <c r="G7" s="35"/>
      <c r="H7" s="35"/>
      <c r="I7" s="35"/>
      <c r="J7" s="35"/>
      <c r="K7" s="35"/>
      <c r="L7" s="35">
        <v>116</v>
      </c>
      <c r="M7" s="35"/>
      <c r="N7" s="35"/>
      <c r="O7" s="35"/>
      <c r="P7" s="35"/>
      <c r="Q7" s="35"/>
      <c r="R7" s="35"/>
      <c r="S7" s="35"/>
      <c r="T7" s="35"/>
      <c r="U7" s="35"/>
      <c r="V7" s="35"/>
      <c r="W7" s="35">
        <v>27</v>
      </c>
      <c r="X7" s="35"/>
      <c r="Y7" s="35"/>
      <c r="Z7" s="35"/>
      <c r="AA7" s="35"/>
      <c r="AB7" s="35"/>
      <c r="AC7" s="35">
        <f t="shared" si="0"/>
        <v>143</v>
      </c>
    </row>
    <row r="8" spans="1:29" ht="44.25" customHeight="1" x14ac:dyDescent="0.25">
      <c r="A8" s="30">
        <v>6</v>
      </c>
      <c r="B8" s="15" t="s">
        <v>73</v>
      </c>
      <c r="C8" s="31" t="s">
        <v>72</v>
      </c>
      <c r="D8" s="27" t="s">
        <v>107</v>
      </c>
      <c r="E8" s="35"/>
      <c r="F8" s="35">
        <v>16</v>
      </c>
      <c r="G8" s="35"/>
      <c r="H8" s="35">
        <v>23</v>
      </c>
      <c r="I8" s="35">
        <v>82</v>
      </c>
      <c r="J8" s="35"/>
      <c r="K8" s="35">
        <v>141</v>
      </c>
      <c r="L8" s="35"/>
      <c r="M8" s="35"/>
      <c r="N8" s="35"/>
      <c r="O8" s="35">
        <v>42</v>
      </c>
      <c r="P8" s="35">
        <v>80</v>
      </c>
      <c r="Q8" s="35">
        <v>84</v>
      </c>
      <c r="R8" s="35">
        <v>71</v>
      </c>
      <c r="S8" s="35"/>
      <c r="T8" s="35"/>
      <c r="U8" s="35"/>
      <c r="V8" s="35">
        <v>36</v>
      </c>
      <c r="W8" s="35">
        <v>179</v>
      </c>
      <c r="X8" s="35">
        <v>171</v>
      </c>
      <c r="Y8" s="35"/>
      <c r="Z8" s="35"/>
      <c r="AA8" s="35"/>
      <c r="AB8" s="35"/>
      <c r="AC8" s="35">
        <f t="shared" si="0"/>
        <v>925</v>
      </c>
    </row>
    <row r="9" spans="1:29" ht="48" customHeight="1" x14ac:dyDescent="0.25">
      <c r="A9" s="30">
        <v>7</v>
      </c>
      <c r="B9" s="15" t="s">
        <v>65</v>
      </c>
      <c r="C9" s="31" t="s">
        <v>74</v>
      </c>
      <c r="D9" s="27" t="s">
        <v>108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>
        <v>169</v>
      </c>
      <c r="Y9" s="35"/>
      <c r="Z9" s="35"/>
      <c r="AA9" s="35"/>
      <c r="AB9" s="35"/>
      <c r="AC9" s="35">
        <f t="shared" si="0"/>
        <v>169</v>
      </c>
    </row>
    <row r="10" spans="1:29" ht="37.5" customHeight="1" x14ac:dyDescent="0.25">
      <c r="A10" s="30">
        <v>8</v>
      </c>
      <c r="B10" s="15" t="s">
        <v>75</v>
      </c>
      <c r="C10" s="31" t="s">
        <v>76</v>
      </c>
      <c r="D10" s="27" t="s">
        <v>109</v>
      </c>
      <c r="E10" s="35"/>
      <c r="F10" s="35">
        <v>31</v>
      </c>
      <c r="G10" s="35"/>
      <c r="H10" s="35"/>
      <c r="I10" s="35"/>
      <c r="J10" s="35">
        <v>45</v>
      </c>
      <c r="K10" s="35"/>
      <c r="L10" s="35"/>
      <c r="M10" s="35">
        <v>134</v>
      </c>
      <c r="N10" s="35"/>
      <c r="O10" s="35">
        <v>67</v>
      </c>
      <c r="P10" s="35">
        <v>80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>
        <f t="shared" si="0"/>
        <v>357</v>
      </c>
    </row>
    <row r="11" spans="1:29" ht="44.25" customHeight="1" x14ac:dyDescent="0.25">
      <c r="A11" s="30">
        <v>9</v>
      </c>
      <c r="B11" s="15" t="s">
        <v>75</v>
      </c>
      <c r="C11" s="15" t="s">
        <v>77</v>
      </c>
      <c r="D11" s="27" t="s">
        <v>110</v>
      </c>
      <c r="E11" s="34"/>
      <c r="F11" s="34"/>
      <c r="G11" s="35"/>
      <c r="H11" s="35"/>
      <c r="I11" s="35">
        <v>83</v>
      </c>
      <c r="J11" s="35"/>
      <c r="K11" s="35"/>
      <c r="L11" s="35"/>
      <c r="M11" s="35"/>
      <c r="N11" s="35">
        <v>106</v>
      </c>
      <c r="O11" s="35"/>
      <c r="P11" s="35"/>
      <c r="Q11" s="35"/>
      <c r="R11" s="35">
        <v>71</v>
      </c>
      <c r="S11" s="35"/>
      <c r="T11" s="35"/>
      <c r="U11" s="35">
        <v>77</v>
      </c>
      <c r="V11" s="35"/>
      <c r="W11" s="35"/>
      <c r="X11" s="35"/>
      <c r="Y11" s="35"/>
      <c r="Z11" s="35">
        <v>86</v>
      </c>
      <c r="AA11" s="35"/>
      <c r="AB11" s="35"/>
      <c r="AC11" s="35">
        <f t="shared" si="0"/>
        <v>423</v>
      </c>
    </row>
    <row r="12" spans="1:29" ht="44.25" customHeight="1" x14ac:dyDescent="0.25">
      <c r="A12" s="30">
        <v>10</v>
      </c>
      <c r="B12" s="15" t="s">
        <v>83</v>
      </c>
      <c r="C12" s="39" t="s">
        <v>84</v>
      </c>
      <c r="D12" s="27" t="s">
        <v>101</v>
      </c>
      <c r="E12" s="34"/>
      <c r="F12" s="34"/>
      <c r="G12" s="35"/>
      <c r="H12" s="35"/>
      <c r="I12" s="35"/>
      <c r="J12" s="35"/>
      <c r="K12" s="35"/>
      <c r="L12" s="35"/>
      <c r="M12" s="35">
        <v>135</v>
      </c>
      <c r="N12" s="35"/>
      <c r="O12" s="35"/>
      <c r="P12" s="35"/>
      <c r="Q12" s="35"/>
      <c r="R12" s="35"/>
      <c r="S12" s="35"/>
      <c r="T12" s="35"/>
      <c r="U12" s="35">
        <v>77</v>
      </c>
      <c r="V12" s="35"/>
      <c r="W12" s="35"/>
      <c r="X12" s="35"/>
      <c r="Y12" s="35"/>
      <c r="Z12" s="35"/>
      <c r="AA12" s="35"/>
      <c r="AB12" s="35"/>
      <c r="AC12" s="35">
        <f>SUM(E12:AB12)</f>
        <v>212</v>
      </c>
    </row>
    <row r="13" spans="1:29" ht="40.5" customHeight="1" x14ac:dyDescent="0.25">
      <c r="A13" s="30">
        <v>11</v>
      </c>
      <c r="B13" s="15" t="s">
        <v>83</v>
      </c>
      <c r="C13" s="39" t="s">
        <v>91</v>
      </c>
      <c r="D13" s="27" t="s">
        <v>111</v>
      </c>
      <c r="E13" s="41"/>
      <c r="F13" s="41">
        <v>32</v>
      </c>
      <c r="G13" s="41"/>
      <c r="H13" s="41"/>
      <c r="I13" s="41"/>
      <c r="J13" s="41"/>
      <c r="K13" s="41">
        <v>147</v>
      </c>
      <c r="L13" s="41"/>
      <c r="M13" s="41"/>
      <c r="N13" s="41"/>
      <c r="O13" s="41">
        <v>67</v>
      </c>
      <c r="P13" s="41">
        <v>80</v>
      </c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35">
        <f t="shared" ref="AC13:AC17" si="1">SUM(E13:AB13)</f>
        <v>326</v>
      </c>
    </row>
    <row r="14" spans="1:29" ht="38.25" customHeight="1" x14ac:dyDescent="0.25">
      <c r="A14" s="30">
        <v>12</v>
      </c>
      <c r="B14" s="15" t="s">
        <v>92</v>
      </c>
      <c r="C14" s="39" t="s">
        <v>93</v>
      </c>
      <c r="D14" s="27" t="s">
        <v>112</v>
      </c>
      <c r="E14" s="41">
        <v>71</v>
      </c>
      <c r="F14" s="41"/>
      <c r="G14" s="41"/>
      <c r="H14" s="41"/>
      <c r="I14" s="41">
        <v>83</v>
      </c>
      <c r="J14" s="41"/>
      <c r="K14" s="41">
        <v>142</v>
      </c>
      <c r="L14" s="41"/>
      <c r="M14" s="41"/>
      <c r="N14" s="41"/>
      <c r="O14" s="41"/>
      <c r="P14" s="41">
        <v>80</v>
      </c>
      <c r="Q14" s="41"/>
      <c r="R14" s="41">
        <v>71</v>
      </c>
      <c r="S14" s="41"/>
      <c r="T14" s="41"/>
      <c r="U14" s="41"/>
      <c r="V14" s="41">
        <v>125</v>
      </c>
      <c r="W14" s="41"/>
      <c r="X14" s="41">
        <v>170</v>
      </c>
      <c r="Y14" s="41"/>
      <c r="Z14" s="41">
        <v>84</v>
      </c>
      <c r="AA14" s="41">
        <v>63</v>
      </c>
      <c r="AB14" s="41"/>
      <c r="AC14" s="35">
        <f t="shared" si="1"/>
        <v>889</v>
      </c>
    </row>
    <row r="15" spans="1:29" ht="42" customHeight="1" x14ac:dyDescent="0.25">
      <c r="A15" s="30">
        <v>13</v>
      </c>
      <c r="B15" s="15" t="s">
        <v>83</v>
      </c>
      <c r="C15" s="39" t="s">
        <v>94</v>
      </c>
      <c r="D15" s="27" t="s">
        <v>101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>
        <v>107</v>
      </c>
      <c r="U15" s="41"/>
      <c r="V15" s="41"/>
      <c r="W15" s="41"/>
      <c r="X15" s="41"/>
      <c r="Y15" s="41"/>
      <c r="Z15" s="41"/>
      <c r="AA15" s="41"/>
      <c r="AB15" s="41">
        <v>32</v>
      </c>
      <c r="AC15" s="35">
        <f t="shared" si="1"/>
        <v>139</v>
      </c>
    </row>
    <row r="16" spans="1:29" ht="35.25" customHeight="1" x14ac:dyDescent="0.25">
      <c r="A16" s="30">
        <v>14</v>
      </c>
      <c r="B16" s="15" t="s">
        <v>75</v>
      </c>
      <c r="C16" s="39" t="s">
        <v>95</v>
      </c>
      <c r="D16" s="27" t="s">
        <v>113</v>
      </c>
      <c r="E16" s="41"/>
      <c r="F16" s="41"/>
      <c r="G16" s="41">
        <v>91</v>
      </c>
      <c r="H16" s="41"/>
      <c r="I16" s="41"/>
      <c r="J16" s="41"/>
      <c r="K16" s="41">
        <v>143</v>
      </c>
      <c r="L16" s="41">
        <v>109</v>
      </c>
      <c r="M16" s="41"/>
      <c r="N16" s="41"/>
      <c r="O16" s="41"/>
      <c r="P16" s="41"/>
      <c r="Q16" s="41"/>
      <c r="R16" s="41"/>
      <c r="S16" s="41">
        <v>41</v>
      </c>
      <c r="T16" s="41">
        <v>107</v>
      </c>
      <c r="U16" s="41"/>
      <c r="V16" s="41"/>
      <c r="W16" s="41">
        <v>183</v>
      </c>
      <c r="X16" s="41">
        <v>169</v>
      </c>
      <c r="Y16" s="41"/>
      <c r="Z16" s="41"/>
      <c r="AA16" s="41"/>
      <c r="AB16" s="41"/>
      <c r="AC16" s="35">
        <f t="shared" si="1"/>
        <v>843</v>
      </c>
    </row>
    <row r="17" spans="1:29" ht="48" customHeight="1" x14ac:dyDescent="0.25">
      <c r="A17" s="30">
        <v>15</v>
      </c>
      <c r="B17" s="15" t="s">
        <v>75</v>
      </c>
      <c r="C17" s="39" t="s">
        <v>96</v>
      </c>
      <c r="D17" s="27" t="s">
        <v>114</v>
      </c>
      <c r="E17" s="41">
        <v>71</v>
      </c>
      <c r="F17" s="41"/>
      <c r="G17" s="41"/>
      <c r="H17" s="41">
        <v>115</v>
      </c>
      <c r="I17" s="41"/>
      <c r="J17" s="41"/>
      <c r="K17" s="41"/>
      <c r="L17" s="41"/>
      <c r="M17" s="41"/>
      <c r="N17" s="41"/>
      <c r="O17" s="41"/>
      <c r="P17" s="41"/>
      <c r="Q17" s="41">
        <v>189</v>
      </c>
      <c r="R17" s="41"/>
      <c r="S17" s="41"/>
      <c r="T17" s="41"/>
      <c r="U17" s="41"/>
      <c r="V17" s="41">
        <v>126</v>
      </c>
      <c r="W17" s="41"/>
      <c r="X17" s="41"/>
      <c r="Y17" s="41"/>
      <c r="Z17" s="41"/>
      <c r="AA17" s="41">
        <v>63</v>
      </c>
      <c r="AB17" s="41"/>
      <c r="AC17" s="35">
        <f t="shared" si="1"/>
        <v>564</v>
      </c>
    </row>
    <row r="18" spans="1:29" ht="20.25" customHeight="1" x14ac:dyDescent="0.25"/>
    <row r="19" spans="1:29" ht="15.75" x14ac:dyDescent="0.25">
      <c r="A19" s="11"/>
      <c r="B19" s="12"/>
      <c r="C19" s="25"/>
      <c r="D19" s="23"/>
      <c r="E19" s="35">
        <f t="shared" ref="E19:AB19" si="2">SUM(E2:E17)</f>
        <v>142</v>
      </c>
      <c r="F19" s="35">
        <f t="shared" si="2"/>
        <v>79</v>
      </c>
      <c r="G19" s="35">
        <f t="shared" si="2"/>
        <v>91</v>
      </c>
      <c r="H19" s="35">
        <f t="shared" si="2"/>
        <v>254</v>
      </c>
      <c r="I19" s="35">
        <f t="shared" si="2"/>
        <v>331</v>
      </c>
      <c r="J19" s="35">
        <f t="shared" si="2"/>
        <v>45</v>
      </c>
      <c r="K19" s="35">
        <f t="shared" si="2"/>
        <v>711</v>
      </c>
      <c r="L19" s="35">
        <f t="shared" si="2"/>
        <v>225</v>
      </c>
      <c r="M19" s="35">
        <f t="shared" si="2"/>
        <v>269</v>
      </c>
      <c r="N19" s="35">
        <f t="shared" si="2"/>
        <v>106</v>
      </c>
      <c r="O19" s="35">
        <f t="shared" si="2"/>
        <v>243</v>
      </c>
      <c r="P19" s="35">
        <f t="shared" si="2"/>
        <v>320</v>
      </c>
      <c r="Q19" s="35">
        <f t="shared" si="2"/>
        <v>273</v>
      </c>
      <c r="R19" s="35">
        <f t="shared" si="2"/>
        <v>213</v>
      </c>
      <c r="S19" s="35">
        <f t="shared" si="2"/>
        <v>83</v>
      </c>
      <c r="T19" s="35">
        <f t="shared" si="2"/>
        <v>214</v>
      </c>
      <c r="U19" s="35">
        <f t="shared" si="2"/>
        <v>154</v>
      </c>
      <c r="V19" s="35">
        <f t="shared" si="2"/>
        <v>287</v>
      </c>
      <c r="W19" s="35">
        <f t="shared" si="2"/>
        <v>389</v>
      </c>
      <c r="X19" s="35">
        <f t="shared" si="2"/>
        <v>679</v>
      </c>
      <c r="Y19" s="35">
        <f t="shared" si="2"/>
        <v>0</v>
      </c>
      <c r="Z19" s="35">
        <f t="shared" si="2"/>
        <v>170</v>
      </c>
      <c r="AA19" s="35">
        <f t="shared" si="2"/>
        <v>189</v>
      </c>
      <c r="AB19" s="35">
        <f t="shared" si="2"/>
        <v>94</v>
      </c>
      <c r="AC19" s="35">
        <f>SUM(AC3:AC17)</f>
        <v>5561</v>
      </c>
    </row>
    <row r="20" spans="1:29" x14ac:dyDescent="0.25">
      <c r="A20" s="5"/>
      <c r="B20" s="6"/>
      <c r="C20" s="7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7"/>
    </row>
    <row r="21" spans="1:29" ht="26.25" customHeight="1" x14ac:dyDescent="0.25">
      <c r="A21" s="5"/>
      <c r="B21" s="6"/>
      <c r="C21" s="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">
    <mergeCell ref="A1:U1"/>
  </mergeCells>
  <pageMargins left="0.25" right="0.25" top="0.75" bottom="0.75" header="0.3" footer="0.3"/>
  <pageSetup paperSize="9" scale="6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2"/>
  <sheetViews>
    <sheetView zoomScaleNormal="100" workbookViewId="0">
      <pane xSplit="3" ySplit="2" topLeftCell="D9" activePane="bottomRight" state="frozen"/>
      <selection pane="topRight" activeCell="D1" sqref="D1"/>
      <selection pane="bottomLeft" activeCell="A3" sqref="A3"/>
      <selection pane="bottomRight" activeCell="B30" sqref="B30"/>
    </sheetView>
  </sheetViews>
  <sheetFormatPr defaultRowHeight="15" x14ac:dyDescent="0.25"/>
  <cols>
    <col min="1" max="1" width="5.140625" customWidth="1"/>
    <col min="2" max="2" width="41.140625" customWidth="1"/>
    <col min="3" max="3" width="24.42578125" customWidth="1"/>
    <col min="4" max="4" width="13.5703125" customWidth="1"/>
    <col min="5" max="5" width="5.85546875" customWidth="1"/>
    <col min="6" max="6" width="5.42578125" customWidth="1"/>
    <col min="7" max="7" width="5.5703125" customWidth="1"/>
    <col min="8" max="8" width="4.85546875" customWidth="1"/>
    <col min="9" max="9" width="5.42578125" customWidth="1"/>
    <col min="10" max="10" width="5.140625" customWidth="1"/>
    <col min="11" max="12" width="5.28515625" customWidth="1"/>
    <col min="13" max="14" width="5.5703125" customWidth="1"/>
    <col min="15" max="15" width="5.42578125" customWidth="1"/>
    <col min="16" max="16" width="5.5703125" customWidth="1"/>
    <col min="17" max="17" width="5.140625" customWidth="1"/>
    <col min="18" max="19" width="5.42578125" customWidth="1"/>
    <col min="20" max="20" width="5.5703125" customWidth="1"/>
    <col min="21" max="22" width="5.42578125" customWidth="1"/>
    <col min="23" max="24" width="5.28515625" customWidth="1"/>
    <col min="25" max="25" width="6.140625" customWidth="1"/>
    <col min="26" max="26" width="5.7109375" customWidth="1"/>
    <col min="27" max="27" width="7.7109375" customWidth="1"/>
    <col min="28" max="28" width="5.7109375" customWidth="1"/>
    <col min="29" max="30" width="5.42578125" customWidth="1"/>
    <col min="31" max="31" width="6.42578125" customWidth="1"/>
    <col min="32" max="32" width="5.42578125" customWidth="1"/>
  </cols>
  <sheetData>
    <row r="1" spans="1:33" ht="25.5" customHeight="1" x14ac:dyDescent="0.3">
      <c r="A1" s="20"/>
      <c r="B1" s="20"/>
      <c r="C1" s="20"/>
      <c r="D1" s="20"/>
      <c r="E1" s="20"/>
      <c r="F1" s="20"/>
      <c r="G1" s="13"/>
      <c r="H1" s="13"/>
      <c r="I1" s="13"/>
      <c r="J1" s="13"/>
      <c r="K1" s="20" t="s">
        <v>99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1"/>
      <c r="X1" s="21"/>
    </row>
    <row r="2" spans="1:33" ht="36.75" customHeight="1" x14ac:dyDescent="0.25">
      <c r="A2" s="8" t="s">
        <v>48</v>
      </c>
      <c r="B2" s="32" t="s">
        <v>0</v>
      </c>
      <c r="C2" s="32" t="s">
        <v>1</v>
      </c>
      <c r="D2" s="33" t="s">
        <v>61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 t="s">
        <v>31</v>
      </c>
      <c r="M2" s="9" t="s">
        <v>32</v>
      </c>
      <c r="N2" s="9" t="s">
        <v>33</v>
      </c>
      <c r="O2" s="9" t="s">
        <v>34</v>
      </c>
      <c r="P2" s="9" t="s">
        <v>35</v>
      </c>
      <c r="Q2" s="9" t="s">
        <v>36</v>
      </c>
      <c r="R2" s="9" t="s">
        <v>37</v>
      </c>
      <c r="S2" s="9" t="s">
        <v>38</v>
      </c>
      <c r="T2" s="9" t="s">
        <v>39</v>
      </c>
      <c r="U2" s="9" t="s">
        <v>40</v>
      </c>
      <c r="V2" s="9" t="s">
        <v>41</v>
      </c>
      <c r="W2" s="9" t="s">
        <v>42</v>
      </c>
      <c r="X2" s="9" t="s">
        <v>43</v>
      </c>
      <c r="Y2" s="9" t="s">
        <v>44</v>
      </c>
      <c r="Z2" s="9" t="s">
        <v>45</v>
      </c>
      <c r="AA2" s="9" t="s">
        <v>46</v>
      </c>
      <c r="AB2" s="9" t="s">
        <v>47</v>
      </c>
      <c r="AC2" s="10" t="s">
        <v>49</v>
      </c>
      <c r="AD2" s="9" t="s">
        <v>62</v>
      </c>
      <c r="AE2" s="9" t="s">
        <v>63</v>
      </c>
      <c r="AF2" s="4"/>
    </row>
    <row r="3" spans="1:33" ht="30.75" customHeight="1" x14ac:dyDescent="0.25">
      <c r="A3" s="12" t="s">
        <v>50</v>
      </c>
      <c r="B3" s="14" t="s">
        <v>64</v>
      </c>
      <c r="C3" s="14" t="s">
        <v>66</v>
      </c>
      <c r="D3" s="26" t="s">
        <v>101</v>
      </c>
      <c r="E3" s="16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>
        <v>16</v>
      </c>
      <c r="AC3" s="18"/>
      <c r="AD3" s="18">
        <v>17</v>
      </c>
      <c r="AE3" s="18"/>
      <c r="AF3" s="18">
        <f t="shared" ref="AF3:AF12" si="0">SUM(E3:AE3)</f>
        <v>33</v>
      </c>
    </row>
    <row r="4" spans="1:33" ht="34.5" customHeight="1" x14ac:dyDescent="0.25">
      <c r="A4" s="12" t="s">
        <v>51</v>
      </c>
      <c r="B4" s="14" t="s">
        <v>64</v>
      </c>
      <c r="C4" s="14" t="s">
        <v>67</v>
      </c>
      <c r="D4" s="26" t="s">
        <v>101</v>
      </c>
      <c r="E4" s="16"/>
      <c r="F4" s="18"/>
      <c r="G4" s="18"/>
      <c r="H4" s="18"/>
      <c r="I4" s="18"/>
      <c r="J4" s="18"/>
      <c r="K4" s="18"/>
      <c r="L4" s="18"/>
      <c r="M4" s="18"/>
      <c r="N4" s="18"/>
      <c r="O4" s="18">
        <v>66</v>
      </c>
      <c r="P4" s="18"/>
      <c r="Q4" s="18"/>
      <c r="R4" s="18"/>
      <c r="S4" s="18">
        <v>61</v>
      </c>
      <c r="T4" s="18"/>
      <c r="U4" s="18"/>
      <c r="V4" s="18"/>
      <c r="W4" s="18"/>
      <c r="X4" s="18"/>
      <c r="Y4" s="18"/>
      <c r="Z4" s="18">
        <v>56</v>
      </c>
      <c r="AA4" s="18"/>
      <c r="AB4" s="18"/>
      <c r="AC4" s="18"/>
      <c r="AD4" s="18"/>
      <c r="AE4" s="18"/>
      <c r="AF4" s="18">
        <f t="shared" si="0"/>
        <v>183</v>
      </c>
    </row>
    <row r="5" spans="1:33" ht="60" customHeight="1" x14ac:dyDescent="0.25">
      <c r="A5" s="12" t="s">
        <v>52</v>
      </c>
      <c r="B5" s="14" t="s">
        <v>68</v>
      </c>
      <c r="C5" s="14" t="s">
        <v>69</v>
      </c>
      <c r="D5" s="26" t="s">
        <v>102</v>
      </c>
      <c r="E5" s="16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>
        <v>56</v>
      </c>
      <c r="AA5" s="18"/>
      <c r="AB5" s="18"/>
      <c r="AC5" s="18"/>
      <c r="AD5" s="18"/>
      <c r="AE5" s="18"/>
      <c r="AF5" s="18">
        <f t="shared" si="0"/>
        <v>56</v>
      </c>
    </row>
    <row r="6" spans="1:33" ht="28.5" customHeight="1" x14ac:dyDescent="0.25">
      <c r="A6" s="12" t="s">
        <v>53</v>
      </c>
      <c r="B6" s="14" t="s">
        <v>68</v>
      </c>
      <c r="C6" s="14" t="s">
        <v>70</v>
      </c>
      <c r="D6" s="26" t="s">
        <v>103</v>
      </c>
      <c r="E6" s="16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>
        <v>17</v>
      </c>
      <c r="AE6" s="18"/>
      <c r="AF6" s="18">
        <f t="shared" si="0"/>
        <v>17</v>
      </c>
    </row>
    <row r="7" spans="1:33" ht="64.5" customHeight="1" x14ac:dyDescent="0.25">
      <c r="A7" s="12" t="s">
        <v>54</v>
      </c>
      <c r="B7" s="14" t="s">
        <v>80</v>
      </c>
      <c r="C7" s="14" t="s">
        <v>81</v>
      </c>
      <c r="D7" s="26" t="s">
        <v>104</v>
      </c>
      <c r="E7" s="16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>
        <v>17</v>
      </c>
      <c r="AE7" s="18"/>
      <c r="AF7" s="18">
        <f t="shared" si="0"/>
        <v>17</v>
      </c>
    </row>
    <row r="8" spans="1:33" ht="61.5" customHeight="1" x14ac:dyDescent="0.25">
      <c r="A8" s="12" t="s">
        <v>55</v>
      </c>
      <c r="B8" s="15" t="s">
        <v>82</v>
      </c>
      <c r="C8" s="14" t="s">
        <v>81</v>
      </c>
      <c r="D8" s="26" t="s">
        <v>105</v>
      </c>
      <c r="E8" s="1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>
        <v>17</v>
      </c>
      <c r="AE8" s="18"/>
      <c r="AF8" s="18">
        <f t="shared" si="0"/>
        <v>17</v>
      </c>
    </row>
    <row r="9" spans="1:33" ht="50.25" customHeight="1" x14ac:dyDescent="0.25">
      <c r="A9" s="12" t="s">
        <v>56</v>
      </c>
      <c r="B9" s="15" t="s">
        <v>71</v>
      </c>
      <c r="C9" s="15" t="s">
        <v>72</v>
      </c>
      <c r="D9" s="36" t="s">
        <v>106</v>
      </c>
      <c r="E9" s="16"/>
      <c r="F9" s="18"/>
      <c r="G9" s="18">
        <v>31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>
        <v>48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>
        <f t="shared" si="0"/>
        <v>79</v>
      </c>
    </row>
    <row r="10" spans="1:33" ht="62.25" customHeight="1" x14ac:dyDescent="0.25">
      <c r="A10" s="12" t="s">
        <v>57</v>
      </c>
      <c r="B10" s="15" t="s">
        <v>73</v>
      </c>
      <c r="C10" s="14" t="s">
        <v>72</v>
      </c>
      <c r="D10" s="26" t="s">
        <v>107</v>
      </c>
      <c r="E10" s="16"/>
      <c r="F10" s="18"/>
      <c r="G10" s="18"/>
      <c r="H10" s="18">
        <v>22</v>
      </c>
      <c r="I10" s="18"/>
      <c r="J10" s="18">
        <v>35</v>
      </c>
      <c r="K10" s="18">
        <v>114</v>
      </c>
      <c r="L10" s="18"/>
      <c r="M10" s="18"/>
      <c r="N10" s="18"/>
      <c r="O10" s="18">
        <v>65</v>
      </c>
      <c r="P10" s="18"/>
      <c r="Q10" s="18"/>
      <c r="R10" s="18">
        <v>69</v>
      </c>
      <c r="S10" s="18"/>
      <c r="T10" s="18"/>
      <c r="U10" s="18"/>
      <c r="V10" s="18"/>
      <c r="W10" s="18">
        <v>83</v>
      </c>
      <c r="X10" s="18">
        <v>63</v>
      </c>
      <c r="Y10" s="18"/>
      <c r="Z10" s="18"/>
      <c r="AA10" s="18"/>
      <c r="AB10" s="18">
        <v>16</v>
      </c>
      <c r="AC10" s="18"/>
      <c r="AD10" s="18"/>
      <c r="AE10" s="18"/>
      <c r="AF10" s="18">
        <f t="shared" si="0"/>
        <v>467</v>
      </c>
    </row>
    <row r="11" spans="1:33" ht="46.5" customHeight="1" x14ac:dyDescent="0.25">
      <c r="A11" s="12" t="s">
        <v>58</v>
      </c>
      <c r="B11" s="22" t="s">
        <v>65</v>
      </c>
      <c r="C11" s="14" t="s">
        <v>74</v>
      </c>
      <c r="D11" s="26" t="s">
        <v>108</v>
      </c>
      <c r="E11" s="16"/>
      <c r="F11" s="18"/>
      <c r="G11" s="18"/>
      <c r="H11" s="18"/>
      <c r="I11" s="18"/>
      <c r="J11" s="18"/>
      <c r="K11" s="18"/>
      <c r="L11" s="18"/>
      <c r="M11" s="18"/>
      <c r="N11" s="18"/>
      <c r="O11" s="18">
        <v>65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>
        <f t="shared" si="0"/>
        <v>65</v>
      </c>
    </row>
    <row r="12" spans="1:33" ht="39" customHeight="1" x14ac:dyDescent="0.25">
      <c r="A12" s="12" t="s">
        <v>78</v>
      </c>
      <c r="B12" s="22" t="s">
        <v>75</v>
      </c>
      <c r="C12" s="14" t="s">
        <v>76</v>
      </c>
      <c r="D12" s="26" t="s">
        <v>109</v>
      </c>
      <c r="E12" s="16">
        <v>23</v>
      </c>
      <c r="F12" s="18">
        <v>10</v>
      </c>
      <c r="G12" s="18"/>
      <c r="H12" s="18"/>
      <c r="I12" s="18">
        <v>83</v>
      </c>
      <c r="J12" s="18"/>
      <c r="K12" s="18"/>
      <c r="L12" s="18"/>
      <c r="M12" s="18">
        <v>111</v>
      </c>
      <c r="N12" s="18">
        <v>30</v>
      </c>
      <c r="O12" s="18"/>
      <c r="P12" s="18"/>
      <c r="Q12" s="18">
        <v>89</v>
      </c>
      <c r="R12" s="18">
        <v>109</v>
      </c>
      <c r="S12" s="18"/>
      <c r="T12" s="18"/>
      <c r="U12" s="18"/>
      <c r="V12" s="18">
        <v>56</v>
      </c>
      <c r="W12" s="18"/>
      <c r="X12" s="18"/>
      <c r="Y12" s="18">
        <v>36</v>
      </c>
      <c r="Z12" s="18">
        <v>56</v>
      </c>
      <c r="AA12" s="18">
        <v>39</v>
      </c>
      <c r="AB12" s="18">
        <v>16</v>
      </c>
      <c r="AC12" s="18">
        <v>15</v>
      </c>
      <c r="AD12" s="18">
        <v>17</v>
      </c>
      <c r="AE12" s="18"/>
      <c r="AF12" s="18">
        <f t="shared" si="0"/>
        <v>690</v>
      </c>
    </row>
    <row r="13" spans="1:33" ht="54.75" customHeight="1" x14ac:dyDescent="0.25">
      <c r="A13" s="12" t="s">
        <v>79</v>
      </c>
      <c r="B13" s="22" t="s">
        <v>75</v>
      </c>
      <c r="C13" s="14" t="s">
        <v>77</v>
      </c>
      <c r="D13" s="26" t="s">
        <v>110</v>
      </c>
      <c r="E13" s="16"/>
      <c r="F13" s="18"/>
      <c r="G13" s="18">
        <v>31</v>
      </c>
      <c r="H13" s="18">
        <v>22</v>
      </c>
      <c r="I13" s="18"/>
      <c r="J13" s="18">
        <v>35</v>
      </c>
      <c r="K13" s="18"/>
      <c r="L13" s="18"/>
      <c r="M13" s="18"/>
      <c r="N13" s="18"/>
      <c r="O13" s="18">
        <v>66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>
        <v>32</v>
      </c>
      <c r="AF13" s="18">
        <f>SUM(E13:AE13)</f>
        <v>186</v>
      </c>
    </row>
    <row r="14" spans="1:33" ht="30" x14ac:dyDescent="0.25">
      <c r="A14" s="40" t="s">
        <v>85</v>
      </c>
      <c r="B14" s="15" t="s">
        <v>83</v>
      </c>
      <c r="C14" s="39" t="s">
        <v>91</v>
      </c>
      <c r="D14" s="26" t="s">
        <v>111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>
        <v>90</v>
      </c>
      <c r="R14" s="41">
        <v>108</v>
      </c>
      <c r="S14" s="41"/>
      <c r="T14" s="41"/>
      <c r="U14" s="41"/>
      <c r="V14" s="41">
        <v>55</v>
      </c>
      <c r="W14" s="41"/>
      <c r="X14" s="41"/>
      <c r="Y14" s="41">
        <v>36</v>
      </c>
      <c r="Z14" s="41">
        <v>56</v>
      </c>
      <c r="AA14" s="41"/>
      <c r="AB14" s="41"/>
      <c r="AC14" s="41"/>
      <c r="AD14" s="41"/>
      <c r="AE14" s="41"/>
      <c r="AF14" s="18">
        <f>SUM(E14:AE14)</f>
        <v>345</v>
      </c>
      <c r="AG14" s="24"/>
    </row>
    <row r="15" spans="1:33" ht="30" x14ac:dyDescent="0.25">
      <c r="A15" s="40" t="s">
        <v>86</v>
      </c>
      <c r="B15" s="15" t="s">
        <v>92</v>
      </c>
      <c r="C15" s="39" t="s">
        <v>93</v>
      </c>
      <c r="D15" s="26" t="s">
        <v>112</v>
      </c>
      <c r="E15" s="41"/>
      <c r="F15" s="41"/>
      <c r="G15" s="41"/>
      <c r="H15" s="41">
        <v>22</v>
      </c>
      <c r="I15" s="41"/>
      <c r="J15" s="41">
        <v>35</v>
      </c>
      <c r="K15" s="41"/>
      <c r="L15" s="41"/>
      <c r="M15" s="41">
        <v>111</v>
      </c>
      <c r="N15" s="41"/>
      <c r="O15" s="41">
        <v>66</v>
      </c>
      <c r="P15" s="41"/>
      <c r="Q15" s="41"/>
      <c r="R15" s="41">
        <v>108</v>
      </c>
      <c r="S15" s="41"/>
      <c r="T15" s="41"/>
      <c r="U15" s="41"/>
      <c r="V15" s="41">
        <v>55</v>
      </c>
      <c r="W15" s="41"/>
      <c r="X15" s="41"/>
      <c r="Y15" s="41"/>
      <c r="Z15" s="41">
        <v>55</v>
      </c>
      <c r="AA15" s="41"/>
      <c r="AB15" s="41"/>
      <c r="AC15" s="41"/>
      <c r="AD15" s="41">
        <v>17</v>
      </c>
      <c r="AE15" s="41"/>
      <c r="AF15" s="18">
        <f>SUM(E15:AE15)</f>
        <v>469</v>
      </c>
    </row>
    <row r="16" spans="1:33" ht="30" x14ac:dyDescent="0.25">
      <c r="A16" s="40" t="s">
        <v>87</v>
      </c>
      <c r="B16" s="15" t="s">
        <v>83</v>
      </c>
      <c r="C16" s="39" t="s">
        <v>94</v>
      </c>
      <c r="D16" s="26" t="s">
        <v>101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>
        <v>65</v>
      </c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18">
        <f t="shared" ref="AF16:AF19" si="1">SUM(E16:AE16)</f>
        <v>65</v>
      </c>
    </row>
    <row r="17" spans="1:32" ht="45.75" customHeight="1" x14ac:dyDescent="0.25">
      <c r="A17" s="40" t="s">
        <v>88</v>
      </c>
      <c r="B17" s="15" t="s">
        <v>75</v>
      </c>
      <c r="C17" s="39" t="s">
        <v>95</v>
      </c>
      <c r="D17" s="26" t="s">
        <v>113</v>
      </c>
      <c r="E17" s="41"/>
      <c r="F17" s="41"/>
      <c r="G17" s="41"/>
      <c r="H17" s="41"/>
      <c r="I17" s="41"/>
      <c r="J17" s="41"/>
      <c r="K17" s="41">
        <v>117</v>
      </c>
      <c r="L17" s="41">
        <v>60</v>
      </c>
      <c r="M17" s="41"/>
      <c r="N17" s="41"/>
      <c r="O17" s="41"/>
      <c r="P17" s="41"/>
      <c r="Q17" s="41"/>
      <c r="R17" s="41"/>
      <c r="S17" s="41">
        <v>63</v>
      </c>
      <c r="T17" s="41"/>
      <c r="U17" s="41"/>
      <c r="V17" s="41"/>
      <c r="W17" s="41"/>
      <c r="X17" s="18"/>
      <c r="Y17" s="18"/>
      <c r="Z17" s="18"/>
      <c r="AA17" s="18"/>
      <c r="AB17" s="18"/>
      <c r="AC17" s="18"/>
      <c r="AD17" s="18"/>
      <c r="AE17" s="18"/>
      <c r="AF17" s="18">
        <f t="shared" si="1"/>
        <v>240</v>
      </c>
    </row>
    <row r="18" spans="1:32" ht="33" customHeight="1" x14ac:dyDescent="0.25">
      <c r="A18" s="40" t="s">
        <v>89</v>
      </c>
      <c r="B18" s="15" t="s">
        <v>75</v>
      </c>
      <c r="C18" s="39" t="s">
        <v>96</v>
      </c>
      <c r="D18" s="26" t="s">
        <v>114</v>
      </c>
      <c r="E18" s="16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>
        <v>31</v>
      </c>
      <c r="Q18" s="18"/>
      <c r="R18" s="18"/>
      <c r="S18" s="18"/>
      <c r="T18" s="18">
        <v>63</v>
      </c>
      <c r="U18" s="18">
        <v>65</v>
      </c>
      <c r="V18" s="18"/>
      <c r="W18" s="18">
        <v>82</v>
      </c>
      <c r="X18" s="18">
        <v>63</v>
      </c>
      <c r="Y18" s="18"/>
      <c r="Z18" s="18"/>
      <c r="AA18" s="18"/>
      <c r="AB18" s="18"/>
      <c r="AC18" s="18"/>
      <c r="AD18" s="18"/>
      <c r="AE18" s="18"/>
      <c r="AF18" s="18">
        <f t="shared" si="1"/>
        <v>304</v>
      </c>
    </row>
    <row r="19" spans="1:32" ht="30" x14ac:dyDescent="0.25">
      <c r="A19" s="40" t="s">
        <v>90</v>
      </c>
      <c r="B19" s="15" t="s">
        <v>97</v>
      </c>
      <c r="C19" s="39" t="s">
        <v>98</v>
      </c>
      <c r="D19" s="26" t="s">
        <v>101</v>
      </c>
      <c r="E19" s="16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>
        <v>17</v>
      </c>
      <c r="AE19" s="18"/>
      <c r="AF19" s="18">
        <f t="shared" si="1"/>
        <v>17</v>
      </c>
    </row>
    <row r="21" spans="1:32" ht="15.75" x14ac:dyDescent="0.25">
      <c r="A21" s="23"/>
      <c r="B21" s="11"/>
      <c r="C21" s="11"/>
      <c r="D21" s="11"/>
      <c r="E21" s="19">
        <f t="shared" ref="E21:AC21" si="2">E3+E4+E5+E6+E7+E8+E9+E10+E11+E12+E13+E14+E15+E16+E17+E18+ER19</f>
        <v>23</v>
      </c>
      <c r="F21" s="19">
        <f t="shared" si="2"/>
        <v>10</v>
      </c>
      <c r="G21" s="19">
        <f t="shared" si="2"/>
        <v>62</v>
      </c>
      <c r="H21" s="19">
        <f t="shared" si="2"/>
        <v>66</v>
      </c>
      <c r="I21" s="19">
        <f t="shared" si="2"/>
        <v>83</v>
      </c>
      <c r="J21" s="19">
        <f t="shared" si="2"/>
        <v>105</v>
      </c>
      <c r="K21" s="19">
        <f t="shared" si="2"/>
        <v>231</v>
      </c>
      <c r="L21" s="19">
        <f t="shared" si="2"/>
        <v>60</v>
      </c>
      <c r="M21" s="19">
        <f t="shared" si="2"/>
        <v>222</v>
      </c>
      <c r="N21" s="19">
        <f t="shared" si="2"/>
        <v>30</v>
      </c>
      <c r="O21" s="19">
        <f t="shared" si="2"/>
        <v>328</v>
      </c>
      <c r="P21" s="19">
        <f t="shared" si="2"/>
        <v>31</v>
      </c>
      <c r="Q21" s="19">
        <f t="shared" si="2"/>
        <v>179</v>
      </c>
      <c r="R21" s="19">
        <f t="shared" si="2"/>
        <v>442</v>
      </c>
      <c r="S21" s="19">
        <f t="shared" si="2"/>
        <v>124</v>
      </c>
      <c r="T21" s="19">
        <f t="shared" si="2"/>
        <v>63</v>
      </c>
      <c r="U21" s="19">
        <f t="shared" si="2"/>
        <v>130</v>
      </c>
      <c r="V21" s="19">
        <f t="shared" si="2"/>
        <v>166</v>
      </c>
      <c r="W21" s="19">
        <f t="shared" si="2"/>
        <v>165</v>
      </c>
      <c r="X21" s="19">
        <f t="shared" si="2"/>
        <v>126</v>
      </c>
      <c r="Y21" s="19">
        <f t="shared" si="2"/>
        <v>72</v>
      </c>
      <c r="Z21" s="19">
        <f t="shared" si="2"/>
        <v>279</v>
      </c>
      <c r="AA21" s="19">
        <f t="shared" si="2"/>
        <v>39</v>
      </c>
      <c r="AB21" s="19">
        <f t="shared" si="2"/>
        <v>48</v>
      </c>
      <c r="AC21" s="19">
        <f t="shared" si="2"/>
        <v>15</v>
      </c>
      <c r="AD21" s="19">
        <f>AD3+AD4+AD5+AD6+AD7+AD8+AD9+AD10+AD11+AD12+AD13+AD14+AD15+AD16+AD17+AD18+AD19</f>
        <v>119</v>
      </c>
      <c r="AE21" s="19">
        <f>AE3+AE4+AE5+AE6+AE7+AE8+AE9+AE10+AE11+AE12+AE13+AE14+AE15+AE16+AE17+AE18+FR19</f>
        <v>32</v>
      </c>
      <c r="AF21" s="19">
        <f>AF3+AF4+AF5+AF6+AF7+AF8+AF9+AF10+AF11+AF12+AF13+AF14+AF15+AF16+AF17+AF18+AF19</f>
        <v>3250</v>
      </c>
    </row>
    <row r="22" spans="1:32" ht="37.5" customHeight="1" x14ac:dyDescent="0.25"/>
  </sheetData>
  <sheetProtection sheet="1" objects="1" scenarios="1"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Ліцеї</vt:lpstr>
      <vt:lpstr>Гімназії та ПШ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2025-08-26T11:26:35Z</cp:lastPrinted>
  <dcterms:created xsi:type="dcterms:W3CDTF">2020-09-03T07:19:10Z</dcterms:created>
  <dcterms:modified xsi:type="dcterms:W3CDTF">2025-08-26T11:42:51Z</dcterms:modified>
</cp:coreProperties>
</file>