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0" windowWidth="19440" windowHeight="7005" tabRatio="463"/>
  </bookViews>
  <sheets>
    <sheet name="Ліцеї" sheetId="4" r:id="rId1"/>
    <sheet name="Гімназії та ПШ" sheetId="5" r:id="rId2"/>
  </sheets>
  <calcPr calcId="145621"/>
</workbook>
</file>

<file path=xl/calcChain.xml><?xml version="1.0" encoding="utf-8"?>
<calcChain xmlns="http://schemas.openxmlformats.org/spreadsheetml/2006/main">
  <c r="AC4" i="4" l="1"/>
  <c r="AE4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E13" i="5"/>
  <c r="E13" i="4" l="1"/>
  <c r="F13" i="4" l="1"/>
  <c r="G13" i="4"/>
  <c r="H13" i="4"/>
  <c r="I13" i="4"/>
  <c r="K13" i="4"/>
  <c r="L13" i="4"/>
  <c r="M13" i="4"/>
  <c r="N13" i="4"/>
  <c r="O13" i="4"/>
  <c r="Q13" i="4"/>
  <c r="R13" i="4"/>
  <c r="S13" i="4"/>
  <c r="T13" i="4"/>
  <c r="U13" i="4"/>
  <c r="V13" i="4"/>
  <c r="W13" i="4"/>
  <c r="X13" i="4"/>
  <c r="Y13" i="4"/>
  <c r="AA13" i="4"/>
  <c r="AB13" i="4"/>
  <c r="AE11" i="5" l="1"/>
  <c r="AE9" i="5"/>
  <c r="AE5" i="5"/>
  <c r="AE3" i="5"/>
  <c r="AE6" i="5" l="1"/>
  <c r="AE7" i="5"/>
  <c r="AE8" i="5"/>
  <c r="AE10" i="5"/>
  <c r="AE13" i="5" l="1"/>
  <c r="AC10" i="4"/>
  <c r="AC9" i="4"/>
  <c r="AC11" i="4" l="1"/>
  <c r="AC5" i="4" l="1"/>
  <c r="AC3" i="4"/>
  <c r="AC6" i="4"/>
  <c r="AC7" i="4"/>
  <c r="AC8" i="4"/>
  <c r="AC13" i="4" l="1"/>
</calcChain>
</file>

<file path=xl/sharedStrings.xml><?xml version="1.0" encoding="utf-8"?>
<sst xmlns="http://schemas.openxmlformats.org/spreadsheetml/2006/main" count="123" uniqueCount="91">
  <si>
    <t>Назва підручника</t>
  </si>
  <si>
    <t>Автор(и)</t>
  </si>
  <si>
    <t>Ліц. 1</t>
  </si>
  <si>
    <t>Ліц. 3</t>
  </si>
  <si>
    <t>Ліц. 4</t>
  </si>
  <si>
    <t>Ліц. 5</t>
  </si>
  <si>
    <t>Ліц. 7</t>
  </si>
  <si>
    <t>Ліц. 8</t>
  </si>
  <si>
    <t>Ліц. 9</t>
  </si>
  <si>
    <t>Ліц. 10</t>
  </si>
  <si>
    <t>Ліц. 11</t>
  </si>
  <si>
    <t>Ліц. 13</t>
  </si>
  <si>
    <t>Ліц. 14</t>
  </si>
  <si>
    <t>Ліц. 15</t>
  </si>
  <si>
    <t>Ліц. 16</t>
  </si>
  <si>
    <t>Ліц. 17</t>
  </si>
  <si>
    <t>Ліц. 18</t>
  </si>
  <si>
    <t>Ліц. 19</t>
  </si>
  <si>
    <t>Ліц. 20</t>
  </si>
  <si>
    <t>Ліц. 21</t>
  </si>
  <si>
    <t>Коровія</t>
  </si>
  <si>
    <t>Гімназія 1</t>
  </si>
  <si>
    <t>Гімназія 2</t>
  </si>
  <si>
    <t>Гімназія 3</t>
  </si>
  <si>
    <t>Гімназія 4</t>
  </si>
  <si>
    <t>Гімназія 5</t>
  </si>
  <si>
    <t>Гімназія 6</t>
  </si>
  <si>
    <t>Гімназія 7</t>
  </si>
  <si>
    <t>Гімназія 8</t>
  </si>
  <si>
    <t>Гімназія 9</t>
  </si>
  <si>
    <t>Гімназія 10</t>
  </si>
  <si>
    <t>Гімназія 11</t>
  </si>
  <si>
    <t>Гімназія 12</t>
  </si>
  <si>
    <t>Гімназія 13</t>
  </si>
  <si>
    <t>Гімназія 14</t>
  </si>
  <si>
    <t>Гімназія 15</t>
  </si>
  <si>
    <t>Гімназія 16</t>
  </si>
  <si>
    <t>Гімназія 17</t>
  </si>
  <si>
    <t>Гімназія 18</t>
  </si>
  <si>
    <t>Гімназія 19</t>
  </si>
  <si>
    <t>Гімназія 20</t>
  </si>
  <si>
    <t>Чорнівка</t>
  </si>
  <si>
    <t>Надія</t>
  </si>
  <si>
    <t>Соломон</t>
  </si>
  <si>
    <t>Астор</t>
  </si>
  <si>
    <t>№з/п</t>
  </si>
  <si>
    <t>Юнік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</si>
  <si>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</si>
  <si>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</si>
  <si>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</si>
  <si>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</si>
  <si>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</si>
  <si>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</si>
  <si>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</si>
  <si>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</si>
  <si>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</si>
  <si>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ВСЛІ</t>
  </si>
  <si>
    <t>Ліц.2</t>
  </si>
  <si>
    <t>Ціна підручника</t>
  </si>
  <si>
    <t>Магістра</t>
  </si>
  <si>
    <t>«Підприємництво і фінансова грамотність» підручник для 8 класу закладів загальної середньої освіти</t>
  </si>
  <si>
    <t>129,00 грн</t>
  </si>
  <si>
    <t>Розподіл підручників для 8 кл.  03.09.2025р.</t>
  </si>
  <si>
    <t>«Англійська мова(8-й рік навчання)» підручник інтегрованого курсу для 8 класу закладів загальної середньої освіти(з аудіосупроводом)</t>
  </si>
  <si>
    <t>Карпюк О.Д., Карпюк К.Т.</t>
  </si>
  <si>
    <t>179,92 грн</t>
  </si>
  <si>
    <t>«Біологія» підручник інтегрованого курсу для 8 класу закладів загальної середньої освіти</t>
  </si>
  <si>
    <t>Задорожний К.М., Ягенська Г.В., Павленко О.А.</t>
  </si>
  <si>
    <t>126,25 грн</t>
  </si>
  <si>
    <t>«Фізика» підручник для 8 класу закладів загальної середньої освіти</t>
  </si>
  <si>
    <t>Засєкіна Т.М., Гвоздецький М.С.</t>
  </si>
  <si>
    <t>Ролік В.А., Войтицька Л.В., Тригуб О.В.</t>
  </si>
  <si>
    <t>67,67 грн</t>
  </si>
  <si>
    <t xml:space="preserve">«Історія України» підручник для 8 класу закладів загальної середньої освіти </t>
  </si>
  <si>
    <t>Пометун О.І., Гупан Н.М., Дудар О.В.</t>
  </si>
  <si>
    <t>123,77 грн</t>
  </si>
  <si>
    <t xml:space="preserve">«Всесвітня історія» підручник для 8 класу закладів загальної середньої освіти </t>
  </si>
  <si>
    <t>Пометун О.І.,  Дудар О.В.</t>
  </si>
  <si>
    <t>109,77 грн</t>
  </si>
  <si>
    <t xml:space="preserve">«Громадянська освіта» підручник для 8 класу закладів загальної середньої освіти </t>
  </si>
  <si>
    <t>Пометун О.І., Ремех Т.О., Сєрова Г.В.</t>
  </si>
  <si>
    <t>58,47 грн</t>
  </si>
  <si>
    <t xml:space="preserve">«Інформатика» підручник для 8 класу закладів загальної середньої освіти </t>
  </si>
  <si>
    <t>Коршунова О.В., Завадський І.О.</t>
  </si>
  <si>
    <t>«Мистецтво» підручник інтегрованого курсу для 8 класу закладів загальної середньої освіти</t>
  </si>
  <si>
    <t>Масол Л.М.</t>
  </si>
  <si>
    <t>116,25 грн</t>
  </si>
  <si>
    <t>Ліц.6</t>
  </si>
  <si>
    <t>Ліц.12</t>
  </si>
  <si>
    <t>Ліц.22</t>
  </si>
  <si>
    <t>Розподіл підручників для  8 кл.    03.09.2025р.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</si>
</sst>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7" fillId="0" borderId="3" xfId="0" applyFont="1" applyBorder="1" applyAlignment="1"/>
    <xf numFmtId="0" fontId="5" fillId="2" borderId="1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1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9" fillId="0" borderId="0" xfId="0" applyFont="1" applyBorder="1"/>
    <xf numFmtId="0" fontId="3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top" wrapText="1"/>
    </xf>
    <xf numFmtId="0" fontId="12" fillId="0" borderId="0" xfId="0" applyFont="1"/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11" fillId="0" borderId="1" xfId="0" applyFont="1" applyBorder="1" applyAlignment="1">
      <alignment horizontal="center"/>
    </xf>
    <xf numFmtId="0" fontId="10" fillId="2" borderId="4" xfId="0" applyFont="1" applyFill="1" applyBorder="1" applyAlignment="1">
      <alignment horizontal="left" vertical="top" wrapText="1"/>
    </xf>
    <xf numFmtId="0" fontId="12" fillId="2" borderId="1" xfId="0" applyFont="1" applyFill="1" applyBorder="1"/>
    <xf numFmtId="0" fontId="11" fillId="2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B17" sqref="AB17"/>
    </sheetView>
  </sheetViews>
  <sheetFormatPr defaultRowHeight="15" x14ac:dyDescent="0.25"/>
  <cols>
    <col min="1" max="1" width="5.5703125" customWidth="1"/>
    <col min="2" max="2" width="41" customWidth="1"/>
    <col min="3" max="3" width="28.28515625" customWidth="1"/>
    <col min="4" max="4" width="13.42578125" customWidth="1"/>
    <col min="5" max="6" width="4.85546875" customWidth="1"/>
    <col min="7" max="8" width="5.85546875" customWidth="1"/>
    <col min="9" max="10" width="5.140625" customWidth="1"/>
    <col min="11" max="11" width="5.85546875" customWidth="1"/>
    <col min="12" max="12" width="5.7109375" customWidth="1"/>
    <col min="13" max="13" width="5.42578125" customWidth="1"/>
    <col min="14" max="14" width="6.140625" customWidth="1"/>
    <col min="15" max="15" width="4.85546875" customWidth="1"/>
    <col min="16" max="16" width="4.42578125" customWidth="1"/>
    <col min="17" max="17" width="5.85546875" customWidth="1"/>
    <col min="18" max="18" width="4.5703125" customWidth="1"/>
    <col min="19" max="19" width="5.140625" customWidth="1"/>
    <col min="20" max="20" width="6.85546875" customWidth="1"/>
    <col min="21" max="21" width="6.42578125" customWidth="1"/>
    <col min="22" max="22" width="5.85546875" customWidth="1"/>
    <col min="23" max="23" width="6.140625" customWidth="1"/>
    <col min="24" max="24" width="5.5703125" customWidth="1"/>
    <col min="25" max="26" width="5" customWidth="1"/>
    <col min="27" max="27" width="7" customWidth="1"/>
    <col min="28" max="28" width="5.5703125" customWidth="1"/>
  </cols>
  <sheetData>
    <row r="1" spans="1:29" ht="24.75" customHeight="1" x14ac:dyDescent="0.3">
      <c r="A1" s="35" t="s">
        <v>90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9" ht="42.75" customHeight="1" x14ac:dyDescent="0.25">
      <c r="A2" s="17" t="s">
        <v>45</v>
      </c>
      <c r="B2" s="18" t="s">
        <v>0</v>
      </c>
      <c r="C2" s="18" t="s">
        <v>1</v>
      </c>
      <c r="D2" s="22" t="s">
        <v>58</v>
      </c>
      <c r="E2" s="1" t="s">
        <v>2</v>
      </c>
      <c r="F2" s="1" t="s">
        <v>57</v>
      </c>
      <c r="G2" s="1" t="s">
        <v>3</v>
      </c>
      <c r="H2" s="1" t="s">
        <v>4</v>
      </c>
      <c r="I2" s="1" t="s">
        <v>5</v>
      </c>
      <c r="J2" s="1" t="s">
        <v>87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88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89</v>
      </c>
      <c r="AA2" s="1" t="s">
        <v>20</v>
      </c>
      <c r="AB2" s="13" t="s">
        <v>56</v>
      </c>
      <c r="AC2" s="2"/>
    </row>
    <row r="3" spans="1:29" ht="67.5" customHeight="1" x14ac:dyDescent="0.3">
      <c r="A3" s="29">
        <v>1</v>
      </c>
      <c r="B3" s="23" t="s">
        <v>63</v>
      </c>
      <c r="C3" s="23" t="s">
        <v>64</v>
      </c>
      <c r="D3" s="23" t="s">
        <v>65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>
        <v>33</v>
      </c>
      <c r="AC3" s="31">
        <f t="shared" ref="AC3:AC11" si="0">SUM(E3:AB3)</f>
        <v>33</v>
      </c>
    </row>
    <row r="4" spans="1:29" ht="48.75" customHeight="1" x14ac:dyDescent="0.3">
      <c r="A4" s="29">
        <v>2</v>
      </c>
      <c r="B4" s="26" t="s">
        <v>66</v>
      </c>
      <c r="C4" s="23" t="s">
        <v>67</v>
      </c>
      <c r="D4" s="23" t="s">
        <v>68</v>
      </c>
      <c r="E4" s="31"/>
      <c r="F4" s="31"/>
      <c r="G4" s="31"/>
      <c r="H4" s="31"/>
      <c r="I4" s="31">
        <v>83</v>
      </c>
      <c r="J4" s="31"/>
      <c r="K4" s="31">
        <v>140</v>
      </c>
      <c r="L4" s="31"/>
      <c r="M4" s="31"/>
      <c r="N4" s="31"/>
      <c r="O4" s="31">
        <v>67</v>
      </c>
      <c r="P4" s="31"/>
      <c r="Q4" s="31"/>
      <c r="R4" s="31"/>
      <c r="S4" s="31"/>
      <c r="T4" s="31">
        <v>104</v>
      </c>
      <c r="U4" s="31"/>
      <c r="V4" s="31"/>
      <c r="W4" s="31"/>
      <c r="X4" s="31"/>
      <c r="Y4" s="31"/>
      <c r="Z4" s="31"/>
      <c r="AA4" s="31"/>
      <c r="AB4" s="31"/>
      <c r="AC4" s="31">
        <f t="shared" si="0"/>
        <v>394</v>
      </c>
    </row>
    <row r="5" spans="1:29" ht="43.5" customHeight="1" x14ac:dyDescent="0.3">
      <c r="A5" s="29">
        <v>3</v>
      </c>
      <c r="B5" s="26" t="s">
        <v>69</v>
      </c>
      <c r="C5" s="23" t="s">
        <v>70</v>
      </c>
      <c r="D5" s="23" t="s">
        <v>61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>
        <v>178</v>
      </c>
      <c r="X5" s="31"/>
      <c r="Y5" s="31"/>
      <c r="Z5" s="31"/>
      <c r="AA5" s="31">
        <v>63</v>
      </c>
      <c r="AB5" s="31"/>
      <c r="AC5" s="31">
        <f t="shared" si="0"/>
        <v>241</v>
      </c>
    </row>
    <row r="6" spans="1:29" ht="54.75" customHeight="1" x14ac:dyDescent="0.3">
      <c r="A6" s="29">
        <v>4</v>
      </c>
      <c r="B6" s="26" t="s">
        <v>60</v>
      </c>
      <c r="C6" s="23" t="s">
        <v>71</v>
      </c>
      <c r="D6" s="23" t="s">
        <v>72</v>
      </c>
      <c r="E6" s="31"/>
      <c r="F6" s="31">
        <v>31</v>
      </c>
      <c r="G6" s="31"/>
      <c r="H6" s="31"/>
      <c r="I6" s="31"/>
      <c r="J6" s="31"/>
      <c r="K6" s="31"/>
      <c r="L6" s="31"/>
      <c r="M6" s="31">
        <v>133</v>
      </c>
      <c r="N6" s="31"/>
      <c r="O6" s="31"/>
      <c r="P6" s="31"/>
      <c r="Q6" s="31"/>
      <c r="R6" s="31"/>
      <c r="S6" s="31">
        <v>42</v>
      </c>
      <c r="T6" s="31"/>
      <c r="U6" s="31"/>
      <c r="V6" s="31"/>
      <c r="W6" s="31"/>
      <c r="X6" s="31"/>
      <c r="Y6" s="31"/>
      <c r="Z6" s="31"/>
      <c r="AA6" s="31">
        <v>63</v>
      </c>
      <c r="AB6" s="31"/>
      <c r="AC6" s="31">
        <f t="shared" si="0"/>
        <v>269</v>
      </c>
    </row>
    <row r="7" spans="1:29" ht="53.25" customHeight="1" x14ac:dyDescent="0.3">
      <c r="A7" s="29">
        <v>5</v>
      </c>
      <c r="B7" s="27" t="s">
        <v>73</v>
      </c>
      <c r="C7" s="32" t="s">
        <v>74</v>
      </c>
      <c r="D7" s="23" t="s">
        <v>75</v>
      </c>
      <c r="E7" s="31"/>
      <c r="F7" s="31">
        <v>32</v>
      </c>
      <c r="G7" s="31"/>
      <c r="H7" s="31"/>
      <c r="I7" s="31"/>
      <c r="J7" s="31"/>
      <c r="K7" s="31"/>
      <c r="L7" s="31"/>
      <c r="M7" s="31">
        <v>134</v>
      </c>
      <c r="N7" s="31"/>
      <c r="O7" s="31"/>
      <c r="P7" s="31"/>
      <c r="Q7" s="31"/>
      <c r="R7" s="31">
        <v>71</v>
      </c>
      <c r="S7" s="31">
        <v>42</v>
      </c>
      <c r="T7" s="31">
        <v>104</v>
      </c>
      <c r="U7" s="31"/>
      <c r="V7" s="31"/>
      <c r="W7" s="31"/>
      <c r="X7" s="31"/>
      <c r="Y7" s="31"/>
      <c r="Z7" s="31"/>
      <c r="AA7" s="31"/>
      <c r="AB7" s="31"/>
      <c r="AC7" s="31">
        <f t="shared" si="0"/>
        <v>383</v>
      </c>
    </row>
    <row r="8" spans="1:29" ht="54.75" customHeight="1" x14ac:dyDescent="0.3">
      <c r="A8" s="29">
        <v>6</v>
      </c>
      <c r="B8" s="26" t="s">
        <v>76</v>
      </c>
      <c r="C8" s="32" t="s">
        <v>77</v>
      </c>
      <c r="D8" s="33" t="s">
        <v>78</v>
      </c>
      <c r="E8" s="31"/>
      <c r="F8" s="31">
        <v>32</v>
      </c>
      <c r="G8" s="31"/>
      <c r="H8" s="31"/>
      <c r="I8" s="31"/>
      <c r="J8" s="31"/>
      <c r="K8" s="31"/>
      <c r="L8" s="31"/>
      <c r="M8" s="31">
        <v>134</v>
      </c>
      <c r="N8" s="31"/>
      <c r="O8" s="31"/>
      <c r="P8" s="31"/>
      <c r="Q8" s="31"/>
      <c r="R8" s="31"/>
      <c r="S8" s="31">
        <v>42</v>
      </c>
      <c r="T8" s="31">
        <v>104</v>
      </c>
      <c r="U8" s="31"/>
      <c r="V8" s="31"/>
      <c r="W8" s="31"/>
      <c r="X8" s="31"/>
      <c r="Y8" s="31"/>
      <c r="Z8" s="31"/>
      <c r="AA8" s="31"/>
      <c r="AB8" s="31"/>
      <c r="AC8" s="31">
        <f t="shared" si="0"/>
        <v>312</v>
      </c>
    </row>
    <row r="9" spans="1:29" ht="48" customHeight="1" x14ac:dyDescent="0.3">
      <c r="A9" s="29">
        <v>7</v>
      </c>
      <c r="B9" s="26" t="s">
        <v>79</v>
      </c>
      <c r="C9" s="32" t="s">
        <v>80</v>
      </c>
      <c r="D9" s="33" t="s">
        <v>81</v>
      </c>
      <c r="E9" s="31"/>
      <c r="F9" s="31">
        <v>32</v>
      </c>
      <c r="G9" s="31">
        <v>91</v>
      </c>
      <c r="H9" s="31">
        <v>114</v>
      </c>
      <c r="I9" s="31"/>
      <c r="J9" s="31"/>
      <c r="K9" s="31"/>
      <c r="L9" s="31">
        <v>108</v>
      </c>
      <c r="M9" s="31">
        <v>134</v>
      </c>
      <c r="N9" s="31">
        <v>106</v>
      </c>
      <c r="O9" s="31">
        <v>67</v>
      </c>
      <c r="P9" s="31"/>
      <c r="Q9" s="31">
        <v>186</v>
      </c>
      <c r="R9" s="31"/>
      <c r="S9" s="31">
        <v>42</v>
      </c>
      <c r="T9" s="31">
        <v>103</v>
      </c>
      <c r="U9" s="31">
        <v>75</v>
      </c>
      <c r="V9" s="31"/>
      <c r="W9" s="31">
        <v>178</v>
      </c>
      <c r="X9" s="31"/>
      <c r="Y9" s="31">
        <v>40</v>
      </c>
      <c r="Z9" s="31"/>
      <c r="AA9" s="31"/>
      <c r="AB9" s="31">
        <v>32</v>
      </c>
      <c r="AC9" s="31">
        <f t="shared" si="0"/>
        <v>1308</v>
      </c>
    </row>
    <row r="10" spans="1:29" ht="42" customHeight="1" x14ac:dyDescent="0.3">
      <c r="A10" s="29">
        <v>8</v>
      </c>
      <c r="B10" s="26" t="s">
        <v>82</v>
      </c>
      <c r="C10" s="32" t="s">
        <v>83</v>
      </c>
      <c r="D10" s="33" t="s">
        <v>61</v>
      </c>
      <c r="E10" s="31"/>
      <c r="F10" s="31">
        <v>32</v>
      </c>
      <c r="G10" s="31"/>
      <c r="H10" s="31"/>
      <c r="I10" s="31"/>
      <c r="J10" s="31"/>
      <c r="K10" s="31"/>
      <c r="L10" s="31"/>
      <c r="M10" s="31"/>
      <c r="N10" s="31"/>
      <c r="O10" s="31">
        <v>67</v>
      </c>
      <c r="P10" s="31"/>
      <c r="Q10" s="31"/>
      <c r="R10" s="31"/>
      <c r="S10" s="31"/>
      <c r="T10" s="31"/>
      <c r="U10" s="31"/>
      <c r="V10" s="31"/>
      <c r="W10" s="31"/>
      <c r="X10" s="31">
        <v>169</v>
      </c>
      <c r="Y10" s="31"/>
      <c r="Z10" s="31"/>
      <c r="AA10" s="31"/>
      <c r="AB10" s="31"/>
      <c r="AC10" s="31">
        <f t="shared" si="0"/>
        <v>268</v>
      </c>
    </row>
    <row r="11" spans="1:29" ht="50.25" customHeight="1" x14ac:dyDescent="0.3">
      <c r="A11" s="29">
        <v>9</v>
      </c>
      <c r="B11" s="26" t="s">
        <v>84</v>
      </c>
      <c r="C11" s="26" t="s">
        <v>85</v>
      </c>
      <c r="D11" s="33" t="s">
        <v>86</v>
      </c>
      <c r="E11" s="31">
        <v>70</v>
      </c>
      <c r="F11" s="31">
        <v>31</v>
      </c>
      <c r="G11" s="31">
        <v>89</v>
      </c>
      <c r="H11" s="31">
        <v>114</v>
      </c>
      <c r="I11" s="31"/>
      <c r="J11" s="31"/>
      <c r="K11" s="31">
        <v>137</v>
      </c>
      <c r="L11" s="31">
        <v>106</v>
      </c>
      <c r="M11" s="31">
        <v>132</v>
      </c>
      <c r="N11" s="31">
        <v>105</v>
      </c>
      <c r="O11" s="31">
        <v>66</v>
      </c>
      <c r="P11" s="31"/>
      <c r="Q11" s="31">
        <v>183</v>
      </c>
      <c r="R11" s="31"/>
      <c r="S11" s="31">
        <v>41</v>
      </c>
      <c r="T11" s="31">
        <v>102</v>
      </c>
      <c r="U11" s="31">
        <v>73</v>
      </c>
      <c r="V11" s="31">
        <v>122</v>
      </c>
      <c r="W11" s="31"/>
      <c r="X11" s="31"/>
      <c r="Y11" s="31">
        <v>39</v>
      </c>
      <c r="Z11" s="31"/>
      <c r="AA11" s="31"/>
      <c r="AB11" s="31">
        <v>31</v>
      </c>
      <c r="AC11" s="31">
        <f t="shared" si="0"/>
        <v>1441</v>
      </c>
    </row>
    <row r="12" spans="1:29" ht="20.25" customHeight="1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ht="17.25" x14ac:dyDescent="0.3">
      <c r="A13" s="29"/>
      <c r="B13" s="26"/>
      <c r="C13" s="34"/>
      <c r="D13" s="33"/>
      <c r="E13" s="31">
        <f>SUM(E2:E11)</f>
        <v>70</v>
      </c>
      <c r="F13" s="31">
        <f>SUM(F2:F11)</f>
        <v>190</v>
      </c>
      <c r="G13" s="31">
        <f>SUM(G2:G11)</f>
        <v>180</v>
      </c>
      <c r="H13" s="31">
        <f>SUM(H2:H11)</f>
        <v>228</v>
      </c>
      <c r="I13" s="31">
        <f>SUM(I2:I11)</f>
        <v>83</v>
      </c>
      <c r="J13" s="31">
        <v>0</v>
      </c>
      <c r="K13" s="31">
        <f>SUM(K2:K11)</f>
        <v>277</v>
      </c>
      <c r="L13" s="31">
        <f>SUM(L2:L11)</f>
        <v>214</v>
      </c>
      <c r="M13" s="31">
        <f>SUM(M2:M11)</f>
        <v>667</v>
      </c>
      <c r="N13" s="31">
        <f>SUM(N2:N11)</f>
        <v>211</v>
      </c>
      <c r="O13" s="31">
        <f>SUM(O2:O11)</f>
        <v>267</v>
      </c>
      <c r="P13" s="31">
        <v>0</v>
      </c>
      <c r="Q13" s="31">
        <f t="shared" ref="Q13:Y13" si="1">SUM(Q2:Q11)</f>
        <v>369</v>
      </c>
      <c r="R13" s="31">
        <f t="shared" si="1"/>
        <v>71</v>
      </c>
      <c r="S13" s="31">
        <f t="shared" si="1"/>
        <v>209</v>
      </c>
      <c r="T13" s="31">
        <f t="shared" si="1"/>
        <v>517</v>
      </c>
      <c r="U13" s="31">
        <f t="shared" si="1"/>
        <v>148</v>
      </c>
      <c r="V13" s="31">
        <f t="shared" si="1"/>
        <v>122</v>
      </c>
      <c r="W13" s="31">
        <f t="shared" si="1"/>
        <v>356</v>
      </c>
      <c r="X13" s="31">
        <f t="shared" si="1"/>
        <v>169</v>
      </c>
      <c r="Y13" s="31">
        <f t="shared" si="1"/>
        <v>79</v>
      </c>
      <c r="Z13" s="31">
        <v>0</v>
      </c>
      <c r="AA13" s="31">
        <f>SUM(AA2:AA11)</f>
        <v>126</v>
      </c>
      <c r="AB13" s="31">
        <f>SUM(AB2:AB11)</f>
        <v>96</v>
      </c>
      <c r="AC13" s="31">
        <f>SUM(AC3:AC11)</f>
        <v>4649</v>
      </c>
    </row>
    <row r="14" spans="1:29" x14ac:dyDescent="0.25">
      <c r="A14" s="5"/>
      <c r="B14" s="6"/>
      <c r="C14" s="7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21"/>
    </row>
    <row r="15" spans="1:29" ht="26.25" customHeight="1" x14ac:dyDescent="0.25">
      <c r="A15" s="5"/>
      <c r="B15" s="6"/>
      <c r="C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U1"/>
  </mergeCells>
  <pageMargins left="0.25" right="0.25" top="0.75" bottom="0.75" header="0.3" footer="0.3"/>
  <pageSetup paperSize="9" scale="6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1" sqref="O11"/>
    </sheetView>
  </sheetViews>
  <sheetFormatPr defaultRowHeight="15" x14ac:dyDescent="0.25"/>
  <cols>
    <col min="1" max="1" width="5.140625" customWidth="1"/>
    <col min="2" max="2" width="41.140625" customWidth="1"/>
    <col min="3" max="3" width="24.42578125" customWidth="1"/>
    <col min="4" max="4" width="13.5703125" customWidth="1"/>
    <col min="5" max="5" width="5.85546875" customWidth="1"/>
    <col min="6" max="6" width="5.42578125" customWidth="1"/>
    <col min="7" max="7" width="5.5703125" customWidth="1"/>
    <col min="8" max="8" width="4.85546875" customWidth="1"/>
    <col min="9" max="9" width="5.42578125" customWidth="1"/>
    <col min="10" max="10" width="5.140625" customWidth="1"/>
    <col min="11" max="12" width="5.28515625" customWidth="1"/>
    <col min="13" max="14" width="5.5703125" customWidth="1"/>
    <col min="15" max="15" width="5.42578125" customWidth="1"/>
    <col min="16" max="16" width="5.5703125" customWidth="1"/>
    <col min="17" max="17" width="5.140625" customWidth="1"/>
    <col min="18" max="19" width="5.42578125" customWidth="1"/>
    <col min="20" max="20" width="5.5703125" customWidth="1"/>
    <col min="21" max="22" width="5.42578125" customWidth="1"/>
    <col min="23" max="24" width="5.28515625" customWidth="1"/>
    <col min="25" max="25" width="6.140625" customWidth="1"/>
    <col min="26" max="26" width="5.7109375" customWidth="1"/>
    <col min="27" max="27" width="7.7109375" customWidth="1"/>
    <col min="28" max="28" width="5.7109375" customWidth="1"/>
    <col min="29" max="29" width="5.42578125" customWidth="1"/>
    <col min="30" max="30" width="6.42578125" customWidth="1"/>
    <col min="31" max="31" width="6.5703125" customWidth="1"/>
  </cols>
  <sheetData>
    <row r="1" spans="1:31" ht="25.5" customHeight="1" x14ac:dyDescent="0.3">
      <c r="A1" s="14"/>
      <c r="B1" s="14"/>
      <c r="C1" s="14"/>
      <c r="D1" s="14"/>
      <c r="E1" s="14"/>
      <c r="F1" s="14"/>
      <c r="G1" s="12"/>
      <c r="H1" s="12"/>
      <c r="I1" s="12"/>
      <c r="J1" s="12"/>
      <c r="K1" s="14" t="s">
        <v>62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5"/>
    </row>
    <row r="2" spans="1:31" ht="36.75" customHeight="1" x14ac:dyDescent="0.25">
      <c r="A2" s="8" t="s">
        <v>45</v>
      </c>
      <c r="B2" s="19" t="s">
        <v>0</v>
      </c>
      <c r="C2" s="19" t="s">
        <v>1</v>
      </c>
      <c r="D2" s="20" t="s">
        <v>58</v>
      </c>
      <c r="E2" s="9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9" t="s">
        <v>26</v>
      </c>
      <c r="K2" s="9" t="s">
        <v>27</v>
      </c>
      <c r="L2" s="9" t="s">
        <v>28</v>
      </c>
      <c r="M2" s="9" t="s">
        <v>29</v>
      </c>
      <c r="N2" s="9" t="s">
        <v>30</v>
      </c>
      <c r="O2" s="9" t="s">
        <v>31</v>
      </c>
      <c r="P2" s="9" t="s">
        <v>32</v>
      </c>
      <c r="Q2" s="9" t="s">
        <v>33</v>
      </c>
      <c r="R2" s="9" t="s">
        <v>34</v>
      </c>
      <c r="S2" s="9" t="s">
        <v>35</v>
      </c>
      <c r="T2" s="9" t="s">
        <v>36</v>
      </c>
      <c r="U2" s="9" t="s">
        <v>37</v>
      </c>
      <c r="V2" s="9" t="s">
        <v>38</v>
      </c>
      <c r="W2" s="9" t="s">
        <v>39</v>
      </c>
      <c r="X2" s="9" t="s">
        <v>40</v>
      </c>
      <c r="Y2" s="9" t="s">
        <v>41</v>
      </c>
      <c r="Z2" s="9" t="s">
        <v>42</v>
      </c>
      <c r="AA2" s="9" t="s">
        <v>43</v>
      </c>
      <c r="AB2" s="9" t="s">
        <v>44</v>
      </c>
      <c r="AC2" s="10" t="s">
        <v>46</v>
      </c>
      <c r="AD2" s="9" t="s">
        <v>59</v>
      </c>
      <c r="AE2" s="4"/>
    </row>
    <row r="3" spans="1:31" ht="55.5" customHeight="1" x14ac:dyDescent="0.25">
      <c r="A3" s="11" t="s">
        <v>47</v>
      </c>
      <c r="B3" s="23" t="s">
        <v>63</v>
      </c>
      <c r="C3" s="23" t="s">
        <v>64</v>
      </c>
      <c r="D3" s="23" t="s">
        <v>65</v>
      </c>
      <c r="E3" s="24">
        <v>23</v>
      </c>
      <c r="F3" s="25"/>
      <c r="G3" s="25"/>
      <c r="H3" s="25"/>
      <c r="I3" s="25"/>
      <c r="J3" s="25"/>
      <c r="K3" s="25"/>
      <c r="L3" s="25"/>
      <c r="M3" s="25"/>
      <c r="N3" s="25">
        <v>30</v>
      </c>
      <c r="O3" s="25"/>
      <c r="P3" s="25"/>
      <c r="Q3" s="25"/>
      <c r="R3" s="25"/>
      <c r="S3" s="25"/>
      <c r="T3" s="25"/>
      <c r="U3" s="25">
        <v>65</v>
      </c>
      <c r="V3" s="25"/>
      <c r="W3" s="25"/>
      <c r="X3" s="25">
        <v>63</v>
      </c>
      <c r="Y3" s="25"/>
      <c r="Z3" s="25">
        <v>56</v>
      </c>
      <c r="AA3" s="25"/>
      <c r="AB3" s="25">
        <v>16</v>
      </c>
      <c r="AC3" s="25"/>
      <c r="AD3" s="25"/>
      <c r="AE3" s="25">
        <f t="shared" ref="AE3:AE11" si="0">SUM(E3:AD3)</f>
        <v>253</v>
      </c>
    </row>
    <row r="4" spans="1:31" ht="48" customHeight="1" x14ac:dyDescent="0.25">
      <c r="A4" s="11" t="s">
        <v>48</v>
      </c>
      <c r="B4" s="23" t="s">
        <v>66</v>
      </c>
      <c r="C4" s="23" t="s">
        <v>67</v>
      </c>
      <c r="D4" s="23" t="s">
        <v>68</v>
      </c>
      <c r="E4" s="24"/>
      <c r="F4" s="25"/>
      <c r="G4" s="25"/>
      <c r="H4" s="25">
        <v>22</v>
      </c>
      <c r="I4" s="25"/>
      <c r="J4" s="25">
        <v>35</v>
      </c>
      <c r="K4" s="25"/>
      <c r="L4" s="25"/>
      <c r="M4" s="25"/>
      <c r="N4" s="25"/>
      <c r="O4" s="25"/>
      <c r="P4" s="25"/>
      <c r="Q4" s="25"/>
      <c r="R4" s="25">
        <v>107</v>
      </c>
      <c r="S4" s="25"/>
      <c r="T4" s="25"/>
      <c r="U4" s="25"/>
      <c r="V4" s="25"/>
      <c r="W4" s="25"/>
      <c r="X4" s="25"/>
      <c r="Y4" s="25"/>
      <c r="Z4" s="25">
        <v>56</v>
      </c>
      <c r="AA4" s="25">
        <v>39</v>
      </c>
      <c r="AB4" s="25"/>
      <c r="AC4" s="25"/>
      <c r="AD4" s="25"/>
      <c r="AE4" s="25">
        <f t="shared" si="0"/>
        <v>259</v>
      </c>
    </row>
    <row r="5" spans="1:31" ht="36" customHeight="1" x14ac:dyDescent="0.25">
      <c r="A5" s="11" t="s">
        <v>49</v>
      </c>
      <c r="B5" s="23" t="s">
        <v>69</v>
      </c>
      <c r="C5" s="23" t="s">
        <v>70</v>
      </c>
      <c r="D5" s="23" t="s">
        <v>61</v>
      </c>
      <c r="E5" s="24"/>
      <c r="F5" s="25"/>
      <c r="G5" s="25"/>
      <c r="H5" s="25"/>
      <c r="I5" s="25"/>
      <c r="J5" s="25"/>
      <c r="K5" s="25"/>
      <c r="L5" s="25"/>
      <c r="M5" s="25"/>
      <c r="N5" s="25"/>
      <c r="O5" s="25">
        <v>66</v>
      </c>
      <c r="P5" s="25"/>
      <c r="Q5" s="25"/>
      <c r="R5" s="25"/>
      <c r="S5" s="25"/>
      <c r="T5" s="25"/>
      <c r="U5" s="25">
        <v>64</v>
      </c>
      <c r="V5" s="25"/>
      <c r="W5" s="25"/>
      <c r="X5" s="25"/>
      <c r="Y5" s="25"/>
      <c r="Z5" s="25"/>
      <c r="AA5" s="25"/>
      <c r="AB5" s="25"/>
      <c r="AC5" s="25"/>
      <c r="AD5" s="25"/>
      <c r="AE5" s="25">
        <f t="shared" si="0"/>
        <v>130</v>
      </c>
    </row>
    <row r="6" spans="1:31" ht="54" customHeight="1" x14ac:dyDescent="0.25">
      <c r="A6" s="11" t="s">
        <v>50</v>
      </c>
      <c r="B6" s="23" t="s">
        <v>60</v>
      </c>
      <c r="C6" s="23" t="s">
        <v>71</v>
      </c>
      <c r="D6" s="23" t="s">
        <v>72</v>
      </c>
      <c r="E6" s="24"/>
      <c r="F6" s="25"/>
      <c r="G6" s="25"/>
      <c r="H6" s="25"/>
      <c r="I6" s="25"/>
      <c r="J6" s="25"/>
      <c r="K6" s="25"/>
      <c r="L6" s="25"/>
      <c r="M6" s="25">
        <v>111</v>
      </c>
      <c r="N6" s="25"/>
      <c r="O6" s="25"/>
      <c r="P6" s="25"/>
      <c r="Q6" s="25"/>
      <c r="R6" s="25"/>
      <c r="S6" s="25"/>
      <c r="T6" s="25"/>
      <c r="U6" s="25">
        <v>65</v>
      </c>
      <c r="V6" s="25"/>
      <c r="W6" s="25">
        <v>82</v>
      </c>
      <c r="X6" s="25"/>
      <c r="Y6" s="25"/>
      <c r="Z6" s="25"/>
      <c r="AA6" s="25"/>
      <c r="AB6" s="25"/>
      <c r="AC6" s="25"/>
      <c r="AD6" s="25"/>
      <c r="AE6" s="25">
        <f t="shared" si="0"/>
        <v>258</v>
      </c>
    </row>
    <row r="7" spans="1:31" ht="54" customHeight="1" x14ac:dyDescent="0.25">
      <c r="A7" s="11" t="s">
        <v>51</v>
      </c>
      <c r="B7" s="23" t="s">
        <v>73</v>
      </c>
      <c r="C7" s="23" t="s">
        <v>74</v>
      </c>
      <c r="D7" s="23" t="s">
        <v>75</v>
      </c>
      <c r="E7" s="24"/>
      <c r="F7" s="25"/>
      <c r="G7" s="25"/>
      <c r="H7" s="25"/>
      <c r="I7" s="25"/>
      <c r="J7" s="25"/>
      <c r="K7" s="25"/>
      <c r="L7" s="25">
        <v>60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>
        <v>32</v>
      </c>
      <c r="AE7" s="25">
        <f t="shared" si="0"/>
        <v>92</v>
      </c>
    </row>
    <row r="8" spans="1:31" ht="61.5" customHeight="1" x14ac:dyDescent="0.25">
      <c r="A8" s="11" t="s">
        <v>52</v>
      </c>
      <c r="B8" s="26" t="s">
        <v>76</v>
      </c>
      <c r="C8" s="23" t="s">
        <v>77</v>
      </c>
      <c r="D8" s="23" t="s">
        <v>78</v>
      </c>
      <c r="E8" s="24"/>
      <c r="F8" s="25"/>
      <c r="G8" s="25"/>
      <c r="H8" s="25"/>
      <c r="I8" s="25"/>
      <c r="J8" s="25"/>
      <c r="K8" s="25"/>
      <c r="L8" s="25">
        <v>60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>
        <f t="shared" si="0"/>
        <v>60</v>
      </c>
    </row>
    <row r="9" spans="1:31" ht="50.25" customHeight="1" x14ac:dyDescent="0.25">
      <c r="A9" s="11" t="s">
        <v>53</v>
      </c>
      <c r="B9" s="26" t="s">
        <v>79</v>
      </c>
      <c r="C9" s="26" t="s">
        <v>80</v>
      </c>
      <c r="D9" s="26" t="s">
        <v>81</v>
      </c>
      <c r="E9" s="24">
        <v>23</v>
      </c>
      <c r="F9" s="25">
        <v>10</v>
      </c>
      <c r="G9" s="25">
        <v>31</v>
      </c>
      <c r="H9" s="25"/>
      <c r="I9" s="25">
        <v>83</v>
      </c>
      <c r="J9" s="25"/>
      <c r="K9" s="25">
        <v>114</v>
      </c>
      <c r="L9" s="25">
        <v>60</v>
      </c>
      <c r="M9" s="25"/>
      <c r="N9" s="25">
        <v>30</v>
      </c>
      <c r="O9" s="25"/>
      <c r="P9" s="25">
        <v>31</v>
      </c>
      <c r="Q9" s="25">
        <v>88</v>
      </c>
      <c r="R9" s="25"/>
      <c r="S9" s="25">
        <v>63</v>
      </c>
      <c r="T9" s="25">
        <v>62</v>
      </c>
      <c r="U9" s="25">
        <v>65</v>
      </c>
      <c r="V9" s="25"/>
      <c r="W9" s="25">
        <v>83</v>
      </c>
      <c r="X9" s="25">
        <v>63</v>
      </c>
      <c r="Y9" s="25">
        <v>36</v>
      </c>
      <c r="Z9" s="25"/>
      <c r="AA9" s="25">
        <v>39</v>
      </c>
      <c r="AB9" s="25">
        <v>16</v>
      </c>
      <c r="AC9" s="25"/>
      <c r="AD9" s="25">
        <v>32</v>
      </c>
      <c r="AE9" s="25">
        <f t="shared" si="0"/>
        <v>929</v>
      </c>
    </row>
    <row r="10" spans="1:31" ht="39.75" customHeight="1" x14ac:dyDescent="0.25">
      <c r="A10" s="11" t="s">
        <v>54</v>
      </c>
      <c r="B10" s="26" t="s">
        <v>82</v>
      </c>
      <c r="C10" s="23" t="s">
        <v>83</v>
      </c>
      <c r="D10" s="23" t="s">
        <v>61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>
        <v>56</v>
      </c>
      <c r="AA10" s="25"/>
      <c r="AB10" s="25"/>
      <c r="AC10" s="25"/>
      <c r="AD10" s="25"/>
      <c r="AE10" s="25">
        <f t="shared" si="0"/>
        <v>56</v>
      </c>
    </row>
    <row r="11" spans="1:31" ht="53.25" customHeight="1" x14ac:dyDescent="0.25">
      <c r="A11" s="11" t="s">
        <v>55</v>
      </c>
      <c r="B11" s="27" t="s">
        <v>84</v>
      </c>
      <c r="C11" s="23" t="s">
        <v>85</v>
      </c>
      <c r="D11" s="23" t="s">
        <v>86</v>
      </c>
      <c r="E11" s="24">
        <v>23</v>
      </c>
      <c r="F11" s="25">
        <v>6</v>
      </c>
      <c r="G11" s="25">
        <v>31</v>
      </c>
      <c r="H11" s="25"/>
      <c r="I11" s="25">
        <v>82</v>
      </c>
      <c r="J11" s="25"/>
      <c r="K11" s="25"/>
      <c r="L11" s="25"/>
      <c r="M11" s="25">
        <v>110</v>
      </c>
      <c r="N11" s="25">
        <v>30</v>
      </c>
      <c r="O11" s="25">
        <v>64</v>
      </c>
      <c r="P11" s="25">
        <v>31</v>
      </c>
      <c r="Q11" s="25">
        <v>86</v>
      </c>
      <c r="R11" s="25"/>
      <c r="S11" s="25"/>
      <c r="T11" s="25"/>
      <c r="U11" s="25">
        <v>64</v>
      </c>
      <c r="V11" s="25">
        <v>55</v>
      </c>
      <c r="W11" s="25">
        <v>82</v>
      </c>
      <c r="X11" s="25">
        <v>62</v>
      </c>
      <c r="Y11" s="25">
        <v>36</v>
      </c>
      <c r="Z11" s="25">
        <v>55</v>
      </c>
      <c r="AA11" s="25">
        <v>30</v>
      </c>
      <c r="AB11" s="25">
        <v>16</v>
      </c>
      <c r="AC11" s="25">
        <v>15</v>
      </c>
      <c r="AD11" s="25"/>
      <c r="AE11" s="25">
        <f t="shared" si="0"/>
        <v>878</v>
      </c>
    </row>
    <row r="12" spans="1:31" ht="17.25" x14ac:dyDescent="0.3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17.25" x14ac:dyDescent="0.3">
      <c r="A13" s="16"/>
      <c r="B13" s="29"/>
      <c r="C13" s="29"/>
      <c r="D13" s="29"/>
      <c r="E13" s="30">
        <f>E3+E4+E5+E6+E7+E8+E9+E10+E11</f>
        <v>69</v>
      </c>
      <c r="F13" s="30">
        <f t="shared" ref="F13:AE13" si="1">F3+F4+F5+F6+F7+F8+F9+F10+F11</f>
        <v>16</v>
      </c>
      <c r="G13" s="30">
        <f t="shared" si="1"/>
        <v>62</v>
      </c>
      <c r="H13" s="30">
        <f t="shared" si="1"/>
        <v>22</v>
      </c>
      <c r="I13" s="30">
        <f t="shared" si="1"/>
        <v>165</v>
      </c>
      <c r="J13" s="30">
        <f t="shared" si="1"/>
        <v>35</v>
      </c>
      <c r="K13" s="30">
        <f t="shared" si="1"/>
        <v>114</v>
      </c>
      <c r="L13" s="30">
        <f t="shared" si="1"/>
        <v>180</v>
      </c>
      <c r="M13" s="30">
        <f t="shared" si="1"/>
        <v>221</v>
      </c>
      <c r="N13" s="30">
        <f t="shared" si="1"/>
        <v>90</v>
      </c>
      <c r="O13" s="30">
        <f t="shared" si="1"/>
        <v>130</v>
      </c>
      <c r="P13" s="30">
        <f t="shared" si="1"/>
        <v>62</v>
      </c>
      <c r="Q13" s="30">
        <f t="shared" si="1"/>
        <v>174</v>
      </c>
      <c r="R13" s="30">
        <f t="shared" si="1"/>
        <v>107</v>
      </c>
      <c r="S13" s="30">
        <f t="shared" si="1"/>
        <v>63</v>
      </c>
      <c r="T13" s="30">
        <f t="shared" si="1"/>
        <v>62</v>
      </c>
      <c r="U13" s="30">
        <f t="shared" si="1"/>
        <v>323</v>
      </c>
      <c r="V13" s="30">
        <f t="shared" si="1"/>
        <v>55</v>
      </c>
      <c r="W13" s="30">
        <f t="shared" si="1"/>
        <v>247</v>
      </c>
      <c r="X13" s="30">
        <f t="shared" si="1"/>
        <v>188</v>
      </c>
      <c r="Y13" s="30">
        <f t="shared" si="1"/>
        <v>72</v>
      </c>
      <c r="Z13" s="30">
        <f t="shared" si="1"/>
        <v>223</v>
      </c>
      <c r="AA13" s="30">
        <f t="shared" si="1"/>
        <v>108</v>
      </c>
      <c r="AB13" s="30">
        <f t="shared" si="1"/>
        <v>48</v>
      </c>
      <c r="AC13" s="30">
        <f t="shared" si="1"/>
        <v>15</v>
      </c>
      <c r="AD13" s="30">
        <f t="shared" si="1"/>
        <v>64</v>
      </c>
      <c r="AE13" s="30">
        <f t="shared" si="1"/>
        <v>2915</v>
      </c>
    </row>
    <row r="14" spans="1:31" ht="37.5" customHeight="1" x14ac:dyDescent="0.25"/>
  </sheetData>
  <sheetProtection sheet="1" objects="1" scenarios="1"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Ліцеї</vt:lpstr>
      <vt:lpstr>Гімназії та ПШ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2025-09-02T10:38:01Z</cp:lastPrinted>
  <dcterms:created xsi:type="dcterms:W3CDTF">2020-09-03T07:19:10Z</dcterms:created>
  <dcterms:modified xsi:type="dcterms:W3CDTF">2025-09-02T11:22:47Z</dcterms:modified>
</cp:coreProperties>
</file>