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ДО ВИДАЧІ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" l="1"/>
  <c r="AH6" i="1"/>
  <c r="AH8" i="1"/>
  <c r="AH10" i="1"/>
  <c r="AH12" i="1"/>
  <c r="AH14" i="1"/>
  <c r="AH16" i="1"/>
  <c r="AH18" i="1"/>
  <c r="AH20" i="1"/>
  <c r="AH22" i="1"/>
  <c r="AH24" i="1"/>
  <c r="AH26" i="1"/>
  <c r="AH28" i="1"/>
  <c r="AH29" i="1"/>
  <c r="AH30" i="1"/>
  <c r="AH32" i="1"/>
  <c r="AH34" i="1"/>
  <c r="AH36" i="1"/>
  <c r="AH38" i="1"/>
  <c r="AH40" i="1"/>
  <c r="AH42" i="1"/>
  <c r="AH44" i="1"/>
  <c r="AH46" i="1"/>
  <c r="AH48" i="1"/>
  <c r="AH50" i="1"/>
  <c r="AH52" i="1"/>
  <c r="AH54" i="1"/>
  <c r="AH56" i="1"/>
  <c r="AH58" i="1"/>
  <c r="AH60" i="1"/>
  <c r="AH62" i="1"/>
  <c r="AH64" i="1"/>
  <c r="AH66" i="1"/>
  <c r="AH68" i="1"/>
  <c r="AH70" i="1"/>
  <c r="AH72" i="1"/>
  <c r="A89" i="1" l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AH73" i="1" l="1"/>
</calcChain>
</file>

<file path=xl/sharedStrings.xml><?xml version="1.0" encoding="utf-8"?>
<sst xmlns="http://schemas.openxmlformats.org/spreadsheetml/2006/main" count="105" uniqueCount="91">
  <si>
    <t>Назва підручника</t>
  </si>
  <si>
    <t>Автор</t>
  </si>
  <si>
    <t>ДО ВИДАЧІ</t>
  </si>
  <si>
    <t>Ліц. 4</t>
  </si>
  <si>
    <t>Ліц. 6</t>
  </si>
  <si>
    <t>Ліц. 8</t>
  </si>
  <si>
    <t>Ліц. 11</t>
  </si>
  <si>
    <t>Ліц.  13</t>
  </si>
  <si>
    <t>Ліц.  14</t>
  </si>
  <si>
    <t>Ліц.  15</t>
  </si>
  <si>
    <t>Ліц.  18</t>
  </si>
  <si>
    <t>Ліц.  19</t>
  </si>
  <si>
    <t>Ліц.  20</t>
  </si>
  <si>
    <t>Ліц.  21</t>
  </si>
  <si>
    <t>Гім.  2</t>
  </si>
  <si>
    <t>Гім.  3</t>
  </si>
  <si>
    <t>Гім.  5</t>
  </si>
  <si>
    <t>Гім.7</t>
  </si>
  <si>
    <t>Гім. 8</t>
  </si>
  <si>
    <t>Гім. 9</t>
  </si>
  <si>
    <t>Гім. 11</t>
  </si>
  <si>
    <t>Гім. 12 Лідер</t>
  </si>
  <si>
    <t>Гім. 13</t>
  </si>
  <si>
    <t>Гім. 15</t>
  </si>
  <si>
    <t>Гім. 16</t>
  </si>
  <si>
    <t>Гім. 18</t>
  </si>
  <si>
    <t>Гім. 19</t>
  </si>
  <si>
    <t>Гім.20</t>
  </si>
  <si>
    <t>Чорн. гім.</t>
  </si>
  <si>
    <t>"Соломон"</t>
  </si>
  <si>
    <t>Розподіл підручників для осіб з ООП між ЗЗСО ЧМТГ, грудень 2025 рік</t>
  </si>
  <si>
    <t xml:space="preserve"> «Математика» навчальний посібник  для осіб з особливими освітніми потребами (F 70) 1 клас</t>
  </si>
  <si>
    <t xml:space="preserve"> Прохоренко Л.І., Фесенко В.Г.</t>
  </si>
  <si>
    <t xml:space="preserve">  «Математика"навчальний посібник для осіб з особливими освітніми потребами (F 70) 2 клас</t>
  </si>
  <si>
    <t xml:space="preserve">  Прохоренко Л.І., Фесенко В.Г.</t>
  </si>
  <si>
    <t xml:space="preserve"> «Українська мова" навчальний посібник для осіб з особливими освітніми потребами (F 70) 2 клас</t>
  </si>
  <si>
    <t xml:space="preserve">  Тищенко В.В.</t>
  </si>
  <si>
    <t xml:space="preserve"> «Українська мова" навчальний посібник для осіб з особливими освітніми потребами (Н 90) 2 клас (у 3-х частинах) Ч.1.</t>
  </si>
  <si>
    <t xml:space="preserve"> Кульбіда С.В.</t>
  </si>
  <si>
    <t xml:space="preserve">  «Українська мова" навчальний посібник для осіб з особливими освітніми потребами (Н 90) 2 клас (у 3-х частинах) Ч.2.</t>
  </si>
  <si>
    <t xml:space="preserve">  Кульбіда С.В.</t>
  </si>
  <si>
    <t xml:space="preserve"> «Українська мова" навчальний посібник для осіб з особливими освітніми потребами (Н 90) 2 клас (у 3-х частинах) Ч.3.</t>
  </si>
  <si>
    <t>«Математика"навчальний посібник для осіб з особливими освітніми потребами (F 70) 3 клас</t>
  </si>
  <si>
    <t>Фесенко В.Г., Прохоренко Л.І.</t>
  </si>
  <si>
    <t>«Літературне читання» навчальний посібник для осіб з особливими освітніми потребами (F 70) 3 клас</t>
  </si>
  <si>
    <t>Кравець Н.П., Маркусь І.С.</t>
  </si>
  <si>
    <t xml:space="preserve"> «Літературне читання» навчальний посібник для осіб з особливими освітніми потребами (H 91) 3 клас</t>
  </si>
  <si>
    <t>Круглик О.П.</t>
  </si>
  <si>
    <t xml:space="preserve"> «Я досліджую світ» навчальний посібник інтегрованого курсу для осіб з особливими освітніми потребами (F 70) 3 клас (у 2-х частинах) Ч.1</t>
  </si>
  <si>
    <t xml:space="preserve"> Трикоз С.В.,  Блеч Г.О.</t>
  </si>
  <si>
    <t>«Я досліджую світ» навчальний посібник інтегрованого курсу для осіб з особливими освітніми потребами (F 70) 3 клас (у 2-х частинах) Ч.2</t>
  </si>
  <si>
    <t>Трикоз С.В.,  Блеч Г.О.</t>
  </si>
  <si>
    <t>«Математика"навчальний посібник для осіб з особливими освітніми потребами (F 70) 5 клас</t>
  </si>
  <si>
    <t>«Українська література» навчальний посібник для осіб з особливими освітніми потребами (F 70) 5 клас</t>
  </si>
  <si>
    <t>Кравець Н.П., Дмітрієва М.В.</t>
  </si>
  <si>
    <t>«Інформатика» навчальний посібник для осіб з особливими освітніми потребами  (F 70) 6 клас</t>
  </si>
  <si>
    <t>Тороп К.С., Токай Т.М.</t>
  </si>
  <si>
    <t>«Українська література» навчальний посібник для осіб з особливими освітніми потребами (F 70) 6 клас</t>
  </si>
  <si>
    <t>«Географія» навчальний посібник для осіб з особливими освітніми потребами (F 70) 7 клас</t>
  </si>
  <si>
    <t>Одинченко Л.К., Скиба Т.Ю.</t>
  </si>
  <si>
    <t>«Географія» навчальний посібник для осіб з особливими освітніми потребами (F 70) 8 клас</t>
  </si>
  <si>
    <t>«Українська література» навчальний посібник для осіб з особливими освітніми потребами (F 70) 8 клас</t>
  </si>
  <si>
    <t>«Математика навчальний посібник для осіб з особливими освітніми потребами (F 70) 8 клас</t>
  </si>
  <si>
    <t>Біневич І.В., Тороп К.С., Анохіна О.А.</t>
  </si>
  <si>
    <t>«Здоров’я, безпека та добробут» навчальний посібник інтегрованого курсу для осіб з особливими освітніми потребами (F 70) 8 клас</t>
  </si>
  <si>
    <t>Тороп К.С., Ляшенко В.В.</t>
  </si>
  <si>
    <t>«Фізика і хімія в побуті» навчальний посібник для осіб з особливими освітніми потребами (F 70) 8 клас</t>
  </si>
  <si>
    <t>Тороп К.С., Глухова С.В.</t>
  </si>
  <si>
    <t>Ніколенко О.М., Мацевко-Бекерська Л.В. та інші</t>
  </si>
  <si>
    <t xml:space="preserve"> Ніколенко О.М., Мацевко-Бекерська Л.В. та інші</t>
  </si>
  <si>
    <t xml:space="preserve"> «Українська мова" навчальний посібник для осіб з особливими освітніми потребами (Н 91) 3 клас</t>
  </si>
  <si>
    <t>Кульбіда С.В.</t>
  </si>
  <si>
    <t xml:space="preserve"> «Історія України» навчальний посібник для осіб з особливими освітніми потребами (F 70) 8 клас</t>
  </si>
  <si>
    <t xml:space="preserve"> Косенко Ю.М.</t>
  </si>
  <si>
    <t>«Українська мова. Буквар» навчальний посібник для осіб з особливими освітніми потребами (Н 90) 1 клас ( у 5-ти частинах) 1 Ч.</t>
  </si>
  <si>
    <t>«Українська мова. Буквар» навчальний посібник для осіб з особливими освітніми потребами (Н 90) 1 клас ( у 5-ти частинах) 2 Ч.</t>
  </si>
  <si>
    <t>«Українська мова. Буквар» навчальний посібник для осіб з особливими освітніми потребами (Н 90) 1 клас ( у 5-ти частинах) 3 Ч.</t>
  </si>
  <si>
    <t>«Українська мова. Буквар» навчальний посібник для осіб з особливими освітніми потребами (Н 90) 1 клас ( у 5-ти частинах) 4 Ч.</t>
  </si>
  <si>
    <t>«Українська мова. Буквар» навчальний посібник для осіб з особливими освітніми потребами (Н 90) 1 клас ( у 5-ти частинах) 5 Ч.</t>
  </si>
  <si>
    <t xml:space="preserve">  «Українська мова" навчальний посібник для осіб з особливими освітніми потребами (Н 91) 2 клас (у 3-х частинах) Ч.1.</t>
  </si>
  <si>
    <t xml:space="preserve">  «Українська мова" навчальний посібник для осіб з особливими освітніми потребами (Н 90) 2 клас (у 3-х частинах) Ч.3.</t>
  </si>
  <si>
    <t>«Мистецтво» підручник інтегрованого курсу для осіб з особливими освітніми потребами (Н 54.1-Н 54.2) 8 клас (у 2-х частинах) Ч.1.</t>
  </si>
  <si>
    <t xml:space="preserve"> Масол Л.М.</t>
  </si>
  <si>
    <t>«Мистецтво» підручник інтегрованого курсу для осіб з особливими освітніми потребами (Н 54.1-Н 54.2) 8 клас (у 2-х частинах) Ч.2.</t>
  </si>
  <si>
    <t>Масол Л.М.</t>
  </si>
  <si>
    <t>Ціна, грн.</t>
  </si>
  <si>
    <t>Коров.ліц.</t>
  </si>
  <si>
    <t>Перевірка</t>
  </si>
  <si>
    <r>
      <t xml:space="preserve"> </t>
    </r>
    <r>
      <rPr>
        <sz val="11"/>
        <rFont val="Times New Roman"/>
        <family val="1"/>
        <charset val="204"/>
      </rPr>
      <t>«Зарубіжна література» підручник  для осіб з особливими освітніми потребами (Н 54.1-Н 54.2) 8 клас (у 2-х частинах) Ч.1.</t>
    </r>
  </si>
  <si>
    <r>
      <t xml:space="preserve"> </t>
    </r>
    <r>
      <rPr>
        <sz val="11"/>
        <rFont val="Times New Roman"/>
        <family val="1"/>
        <charset val="204"/>
      </rPr>
      <t>«Зарубіжна література» підручник  для осіб з особливими освітніми потребами (Н 54.1-Н 54.2) 8 клас (у 2-х частинах) Ч.2.</t>
    </r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</si>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</sst>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2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5"/>
  <sheetViews>
    <sheetView tabSelected="1" zoomScaleNormal="100" workbookViewId="0">
      <pane xSplit="4" ySplit="2" topLeftCell="E42" activePane="bottomRight" state="frozen"/>
      <selection pane="topRight" activeCell="E1" sqref="E1"/>
      <selection pane="bottomLeft" activeCell="A3" sqref="A3"/>
      <selection pane="bottomRight" activeCell="I77" sqref="I77"/>
    </sheetView>
  </sheetViews>
  <sheetFormatPr defaultColWidth="9.28515625" defaultRowHeight="15" x14ac:dyDescent="0.25"/>
  <cols>
    <col min="1" max="1" width="9.28515625" style="6"/>
    <col min="2" max="2" width="47.85546875" style="13" customWidth="1"/>
    <col min="3" max="3" width="20.42578125" style="14" customWidth="1"/>
    <col min="4" max="4" width="11" style="14" customWidth="1"/>
    <col min="5" max="5" width="10" style="14" customWidth="1"/>
    <col min="6" max="6" width="5.42578125" style="6" customWidth="1"/>
    <col min="7" max="7" width="6.28515625" style="6" customWidth="1"/>
    <col min="8" max="8" width="7.140625" style="6" customWidth="1"/>
    <col min="9" max="9" width="6" style="6" customWidth="1"/>
    <col min="10" max="10" width="6.28515625" style="6" customWidth="1"/>
    <col min="11" max="11" width="5.140625" style="6" customWidth="1"/>
    <col min="12" max="13" width="5.85546875" style="6" customWidth="1"/>
    <col min="14" max="14" width="6.140625" style="6" customWidth="1"/>
    <col min="15" max="15" width="5.85546875" style="6" customWidth="1"/>
    <col min="16" max="20" width="4.7109375" style="6" customWidth="1"/>
    <col min="21" max="21" width="6.140625" style="6" customWidth="1"/>
    <col min="22" max="22" width="4.7109375" style="6" customWidth="1"/>
    <col min="23" max="23" width="5.85546875" style="6" customWidth="1"/>
    <col min="24" max="26" width="5.28515625" style="18" customWidth="1"/>
    <col min="27" max="27" width="6.7109375" style="18" customWidth="1"/>
    <col min="28" max="28" width="5.42578125" style="6" customWidth="1"/>
    <col min="29" max="29" width="5.5703125" style="6" customWidth="1"/>
    <col min="30" max="31" width="5.42578125" style="6" customWidth="1"/>
    <col min="32" max="32" width="4.7109375" style="6" customWidth="1"/>
    <col min="33" max="33" width="6.42578125" style="6" customWidth="1"/>
    <col min="34" max="16384" width="9.28515625" style="6"/>
  </cols>
  <sheetData>
    <row r="1" spans="1:34" ht="35.25" customHeight="1" x14ac:dyDescent="0.3">
      <c r="A1" s="53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4" s="4" customFormat="1" ht="48" customHeight="1" thickBot="1" x14ac:dyDescent="0.25">
      <c r="A2" s="1"/>
      <c r="B2" s="2" t="s">
        <v>0</v>
      </c>
      <c r="C2" s="2" t="s">
        <v>1</v>
      </c>
      <c r="D2" s="22" t="s">
        <v>2</v>
      </c>
      <c r="E2" s="22" t="s">
        <v>85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86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3" t="s">
        <v>25</v>
      </c>
      <c r="AD2" s="3" t="s">
        <v>26</v>
      </c>
      <c r="AE2" s="3" t="s">
        <v>27</v>
      </c>
      <c r="AF2" s="3" t="s">
        <v>28</v>
      </c>
      <c r="AG2" s="24" t="s">
        <v>29</v>
      </c>
      <c r="AH2" s="1" t="s">
        <v>87</v>
      </c>
    </row>
    <row r="3" spans="1:34" ht="20.100000000000001" customHeight="1" x14ac:dyDescent="0.25">
      <c r="A3" s="45">
        <v>1</v>
      </c>
      <c r="B3" s="47" t="s">
        <v>31</v>
      </c>
      <c r="C3" s="49" t="s">
        <v>32</v>
      </c>
      <c r="D3" s="25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8"/>
      <c r="AH3" s="29"/>
    </row>
    <row r="4" spans="1:34" ht="20.25" customHeight="1" thickBot="1" x14ac:dyDescent="0.3">
      <c r="A4" s="46"/>
      <c r="B4" s="48"/>
      <c r="C4" s="50"/>
      <c r="D4" s="25">
        <v>18</v>
      </c>
      <c r="E4" s="26">
        <v>428.21</v>
      </c>
      <c r="F4" s="27"/>
      <c r="G4" s="27"/>
      <c r="H4" s="27">
        <v>1</v>
      </c>
      <c r="I4" s="27">
        <v>1</v>
      </c>
      <c r="J4" s="27">
        <v>2</v>
      </c>
      <c r="K4" s="27">
        <v>1</v>
      </c>
      <c r="L4" s="27"/>
      <c r="M4" s="27"/>
      <c r="N4" s="27">
        <v>4</v>
      </c>
      <c r="O4" s="27"/>
      <c r="P4" s="27">
        <v>1</v>
      </c>
      <c r="Q4" s="27"/>
      <c r="R4" s="27"/>
      <c r="S4" s="27"/>
      <c r="T4" s="27">
        <v>1</v>
      </c>
      <c r="U4" s="27"/>
      <c r="V4" s="27"/>
      <c r="W4" s="27">
        <v>3</v>
      </c>
      <c r="X4" s="27"/>
      <c r="Y4" s="27"/>
      <c r="Z4" s="27"/>
      <c r="AA4" s="27"/>
      <c r="AB4" s="27"/>
      <c r="AC4" s="27"/>
      <c r="AD4" s="27"/>
      <c r="AE4" s="27">
        <v>2</v>
      </c>
      <c r="AF4" s="27"/>
      <c r="AG4" s="28">
        <v>2</v>
      </c>
      <c r="AH4" s="29">
        <f t="shared" ref="AH4:AH66" si="0">F4+G4+H4+I4+J4+K4+L4+M4+N4+O4+P4+Q4+R4+S4+T4+U4+V4+W4+X4+Y4+Z4+AA4+AB4+AC4+AD4+AE4+AF4+AG4</f>
        <v>18</v>
      </c>
    </row>
    <row r="5" spans="1:34" ht="20.100000000000001" customHeight="1" x14ac:dyDescent="0.25">
      <c r="A5" s="45">
        <v>2</v>
      </c>
      <c r="B5" s="47" t="s">
        <v>33</v>
      </c>
      <c r="C5" s="49" t="s">
        <v>34</v>
      </c>
      <c r="D5" s="25"/>
      <c r="E5" s="2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  <c r="AH5" s="29"/>
    </row>
    <row r="6" spans="1:34" ht="21.75" customHeight="1" thickBot="1" x14ac:dyDescent="0.3">
      <c r="A6" s="46"/>
      <c r="B6" s="48"/>
      <c r="C6" s="50"/>
      <c r="D6" s="25">
        <v>25</v>
      </c>
      <c r="E6" s="26">
        <v>416.71</v>
      </c>
      <c r="F6" s="27"/>
      <c r="G6" s="27"/>
      <c r="H6" s="27">
        <v>2</v>
      </c>
      <c r="I6" s="27"/>
      <c r="J6" s="27">
        <v>1</v>
      </c>
      <c r="K6" s="27">
        <v>2</v>
      </c>
      <c r="L6" s="27"/>
      <c r="M6" s="27"/>
      <c r="N6" s="27">
        <v>4</v>
      </c>
      <c r="O6" s="27"/>
      <c r="P6" s="27">
        <v>1</v>
      </c>
      <c r="Q6" s="27"/>
      <c r="R6" s="27">
        <v>1</v>
      </c>
      <c r="S6" s="27">
        <v>1</v>
      </c>
      <c r="T6" s="27">
        <v>2</v>
      </c>
      <c r="U6" s="27">
        <v>2</v>
      </c>
      <c r="V6" s="27"/>
      <c r="W6" s="27">
        <v>5</v>
      </c>
      <c r="X6" s="27">
        <v>1</v>
      </c>
      <c r="Y6" s="27">
        <v>1</v>
      </c>
      <c r="Z6" s="27"/>
      <c r="AA6" s="27"/>
      <c r="AB6" s="27">
        <v>1</v>
      </c>
      <c r="AC6" s="27"/>
      <c r="AD6" s="27"/>
      <c r="AE6" s="27"/>
      <c r="AF6" s="27"/>
      <c r="AG6" s="28">
        <v>1</v>
      </c>
      <c r="AH6" s="29">
        <f t="shared" si="0"/>
        <v>25</v>
      </c>
    </row>
    <row r="7" spans="1:34" ht="20.100000000000001" customHeight="1" x14ac:dyDescent="0.25">
      <c r="A7" s="45">
        <v>3</v>
      </c>
      <c r="B7" s="47" t="s">
        <v>35</v>
      </c>
      <c r="C7" s="49" t="s">
        <v>36</v>
      </c>
      <c r="D7" s="25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  <c r="AH7" s="29"/>
    </row>
    <row r="8" spans="1:34" ht="20.100000000000001" customHeight="1" thickBot="1" x14ac:dyDescent="0.3">
      <c r="A8" s="46"/>
      <c r="B8" s="48"/>
      <c r="C8" s="50"/>
      <c r="D8" s="25">
        <v>25</v>
      </c>
      <c r="E8" s="26">
        <v>351.93</v>
      </c>
      <c r="F8" s="27"/>
      <c r="G8" s="27"/>
      <c r="H8" s="27">
        <v>2</v>
      </c>
      <c r="I8" s="27"/>
      <c r="J8" s="27">
        <v>1</v>
      </c>
      <c r="K8" s="27">
        <v>2</v>
      </c>
      <c r="L8" s="27"/>
      <c r="M8" s="27"/>
      <c r="N8" s="27">
        <v>4</v>
      </c>
      <c r="O8" s="27"/>
      <c r="P8" s="27">
        <v>1</v>
      </c>
      <c r="Q8" s="27"/>
      <c r="R8" s="27">
        <v>1</v>
      </c>
      <c r="S8" s="27">
        <v>1</v>
      </c>
      <c r="T8" s="27">
        <v>2</v>
      </c>
      <c r="U8" s="27">
        <v>2</v>
      </c>
      <c r="V8" s="27"/>
      <c r="W8" s="27">
        <v>5</v>
      </c>
      <c r="X8" s="27">
        <v>1</v>
      </c>
      <c r="Y8" s="27">
        <v>1</v>
      </c>
      <c r="Z8" s="27"/>
      <c r="AA8" s="27"/>
      <c r="AB8" s="27">
        <v>1</v>
      </c>
      <c r="AC8" s="27"/>
      <c r="AD8" s="27"/>
      <c r="AE8" s="27"/>
      <c r="AF8" s="27"/>
      <c r="AG8" s="28">
        <v>1</v>
      </c>
      <c r="AH8" s="29">
        <f t="shared" si="0"/>
        <v>25</v>
      </c>
    </row>
    <row r="9" spans="1:34" ht="25.5" customHeight="1" x14ac:dyDescent="0.25">
      <c r="A9" s="45">
        <v>4</v>
      </c>
      <c r="B9" s="47" t="s">
        <v>37</v>
      </c>
      <c r="C9" s="49" t="s">
        <v>38</v>
      </c>
      <c r="D9" s="30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8"/>
      <c r="AH9" s="29"/>
    </row>
    <row r="10" spans="1:34" ht="20.100000000000001" customHeight="1" thickBot="1" x14ac:dyDescent="0.3">
      <c r="A10" s="46"/>
      <c r="B10" s="48"/>
      <c r="C10" s="50"/>
      <c r="D10" s="25">
        <v>3</v>
      </c>
      <c r="E10" s="26">
        <v>825.79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>
        <v>1</v>
      </c>
      <c r="AB10" s="27"/>
      <c r="AC10" s="27"/>
      <c r="AD10" s="27"/>
      <c r="AE10" s="27">
        <v>2</v>
      </c>
      <c r="AF10" s="27"/>
      <c r="AG10" s="28"/>
      <c r="AH10" s="29">
        <f t="shared" si="0"/>
        <v>3</v>
      </c>
    </row>
    <row r="11" spans="1:34" ht="25.5" customHeight="1" x14ac:dyDescent="0.25">
      <c r="A11" s="45">
        <v>5</v>
      </c>
      <c r="B11" s="47" t="s">
        <v>39</v>
      </c>
      <c r="C11" s="49" t="s">
        <v>40</v>
      </c>
      <c r="D11" s="30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/>
      <c r="AH11" s="29"/>
    </row>
    <row r="12" spans="1:34" ht="20.100000000000001" customHeight="1" thickBot="1" x14ac:dyDescent="0.3">
      <c r="A12" s="46"/>
      <c r="B12" s="48"/>
      <c r="C12" s="50"/>
      <c r="D12" s="25">
        <v>3</v>
      </c>
      <c r="E12" s="26">
        <v>760.82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>
        <v>1</v>
      </c>
      <c r="AB12" s="27"/>
      <c r="AC12" s="27"/>
      <c r="AD12" s="27"/>
      <c r="AE12" s="27">
        <v>2</v>
      </c>
      <c r="AF12" s="27"/>
      <c r="AG12" s="28"/>
      <c r="AH12" s="29">
        <f t="shared" si="0"/>
        <v>3</v>
      </c>
    </row>
    <row r="13" spans="1:34" ht="25.5" customHeight="1" x14ac:dyDescent="0.25">
      <c r="A13" s="45">
        <v>6</v>
      </c>
      <c r="B13" s="47" t="s">
        <v>41</v>
      </c>
      <c r="C13" s="49" t="s">
        <v>38</v>
      </c>
      <c r="D13" s="30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/>
      <c r="AH13" s="29"/>
    </row>
    <row r="14" spans="1:34" ht="20.100000000000001" customHeight="1" thickBot="1" x14ac:dyDescent="0.3">
      <c r="A14" s="46"/>
      <c r="B14" s="48"/>
      <c r="C14" s="50"/>
      <c r="D14" s="25">
        <v>3</v>
      </c>
      <c r="E14" s="26">
        <v>757.31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>
        <v>1</v>
      </c>
      <c r="AB14" s="27"/>
      <c r="AC14" s="27"/>
      <c r="AD14" s="27"/>
      <c r="AE14" s="27">
        <v>2</v>
      </c>
      <c r="AF14" s="27"/>
      <c r="AG14" s="28"/>
      <c r="AH14" s="29">
        <f t="shared" si="0"/>
        <v>3</v>
      </c>
    </row>
    <row r="15" spans="1:34" ht="20.100000000000001" customHeight="1" x14ac:dyDescent="0.25">
      <c r="A15" s="45">
        <v>7</v>
      </c>
      <c r="B15" s="47" t="s">
        <v>42</v>
      </c>
      <c r="C15" s="49" t="s">
        <v>43</v>
      </c>
      <c r="D15" s="25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8"/>
      <c r="AH15" s="29"/>
    </row>
    <row r="16" spans="1:34" ht="20.100000000000001" customHeight="1" thickBot="1" x14ac:dyDescent="0.3">
      <c r="A16" s="46"/>
      <c r="B16" s="48"/>
      <c r="C16" s="50"/>
      <c r="D16" s="25">
        <v>33</v>
      </c>
      <c r="E16" s="26">
        <v>419.68</v>
      </c>
      <c r="F16" s="27"/>
      <c r="G16" s="27">
        <v>1</v>
      </c>
      <c r="H16" s="27">
        <v>3</v>
      </c>
      <c r="I16" s="27">
        <v>1</v>
      </c>
      <c r="J16" s="27">
        <v>1</v>
      </c>
      <c r="K16" s="27">
        <v>4</v>
      </c>
      <c r="L16" s="27"/>
      <c r="M16" s="27"/>
      <c r="N16" s="27">
        <v>3</v>
      </c>
      <c r="O16" s="27">
        <v>2</v>
      </c>
      <c r="P16" s="27">
        <v>3</v>
      </c>
      <c r="Q16" s="27"/>
      <c r="R16" s="27">
        <v>1</v>
      </c>
      <c r="S16" s="27"/>
      <c r="T16" s="27">
        <v>1</v>
      </c>
      <c r="U16" s="27">
        <v>3</v>
      </c>
      <c r="V16" s="27"/>
      <c r="W16" s="27">
        <v>1</v>
      </c>
      <c r="X16" s="27">
        <v>1</v>
      </c>
      <c r="Y16" s="27"/>
      <c r="Z16" s="27"/>
      <c r="AA16" s="27">
        <v>1</v>
      </c>
      <c r="AB16" s="27"/>
      <c r="AC16" s="27">
        <v>1</v>
      </c>
      <c r="AD16" s="27"/>
      <c r="AE16" s="27">
        <v>2</v>
      </c>
      <c r="AF16" s="27">
        <v>2</v>
      </c>
      <c r="AG16" s="28">
        <v>2</v>
      </c>
      <c r="AH16" s="29">
        <f t="shared" si="0"/>
        <v>33</v>
      </c>
    </row>
    <row r="17" spans="1:34" customFormat="1" ht="28.5" customHeight="1" x14ac:dyDescent="0.25">
      <c r="A17" s="45">
        <v>8</v>
      </c>
      <c r="B17" s="47" t="s">
        <v>44</v>
      </c>
      <c r="C17" s="49" t="s">
        <v>45</v>
      </c>
      <c r="D17" s="25"/>
      <c r="E17" s="26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29"/>
    </row>
    <row r="18" spans="1:34" customFormat="1" ht="16.5" customHeight="1" thickBot="1" x14ac:dyDescent="0.3">
      <c r="A18" s="46"/>
      <c r="B18" s="48"/>
      <c r="C18" s="50"/>
      <c r="D18" s="25">
        <v>33</v>
      </c>
      <c r="E18" s="26">
        <v>418.63</v>
      </c>
      <c r="F18" s="31"/>
      <c r="G18" s="31">
        <v>1</v>
      </c>
      <c r="H18" s="31">
        <v>3</v>
      </c>
      <c r="I18" s="31">
        <v>1</v>
      </c>
      <c r="J18" s="31">
        <v>1</v>
      </c>
      <c r="K18" s="31">
        <v>4</v>
      </c>
      <c r="L18" s="31"/>
      <c r="M18" s="31"/>
      <c r="N18" s="31">
        <v>3</v>
      </c>
      <c r="O18" s="31">
        <v>2</v>
      </c>
      <c r="P18" s="31">
        <v>3</v>
      </c>
      <c r="Q18" s="31"/>
      <c r="R18" s="31">
        <v>1</v>
      </c>
      <c r="S18" s="31"/>
      <c r="T18" s="31">
        <v>1</v>
      </c>
      <c r="U18" s="31">
        <v>3</v>
      </c>
      <c r="V18" s="31"/>
      <c r="W18" s="31">
        <v>1</v>
      </c>
      <c r="X18" s="31">
        <v>1</v>
      </c>
      <c r="Y18" s="31"/>
      <c r="Z18" s="31"/>
      <c r="AA18" s="31">
        <v>1</v>
      </c>
      <c r="AB18" s="31"/>
      <c r="AC18" s="31">
        <v>1</v>
      </c>
      <c r="AD18" s="31"/>
      <c r="AE18" s="31">
        <v>2</v>
      </c>
      <c r="AF18" s="31">
        <v>2</v>
      </c>
      <c r="AG18" s="32">
        <v>2</v>
      </c>
      <c r="AH18" s="29">
        <f t="shared" si="0"/>
        <v>33</v>
      </c>
    </row>
    <row r="19" spans="1:34" customFormat="1" ht="28.5" customHeight="1" x14ac:dyDescent="0.25">
      <c r="A19" s="45">
        <v>9</v>
      </c>
      <c r="B19" s="47" t="s">
        <v>46</v>
      </c>
      <c r="C19" s="49" t="s">
        <v>47</v>
      </c>
      <c r="D19" s="30"/>
      <c r="E19" s="2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29"/>
    </row>
    <row r="20" spans="1:34" customFormat="1" ht="16.5" customHeight="1" thickBot="1" x14ac:dyDescent="0.3">
      <c r="A20" s="46"/>
      <c r="B20" s="48"/>
      <c r="C20" s="50"/>
      <c r="D20" s="25">
        <v>1</v>
      </c>
      <c r="E20" s="26">
        <v>981.48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>
        <v>1</v>
      </c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29">
        <f t="shared" si="0"/>
        <v>1</v>
      </c>
    </row>
    <row r="21" spans="1:34" customFormat="1" ht="44.25" customHeight="1" x14ac:dyDescent="0.25">
      <c r="A21" s="45">
        <v>10</v>
      </c>
      <c r="B21" s="47" t="s">
        <v>48</v>
      </c>
      <c r="C21" s="49" t="s">
        <v>49</v>
      </c>
      <c r="D21" s="25"/>
      <c r="E21" s="26"/>
      <c r="F21" s="31"/>
      <c r="G21" s="31"/>
      <c r="H21" s="31"/>
      <c r="I21" s="31"/>
      <c r="J21" s="33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29"/>
    </row>
    <row r="22" spans="1:34" customFormat="1" ht="16.5" thickBot="1" x14ac:dyDescent="0.3">
      <c r="A22" s="46"/>
      <c r="B22" s="48"/>
      <c r="C22" s="50"/>
      <c r="D22" s="25">
        <v>33</v>
      </c>
      <c r="E22" s="26">
        <v>331.07</v>
      </c>
      <c r="F22" s="31"/>
      <c r="G22" s="31">
        <v>1</v>
      </c>
      <c r="H22" s="31">
        <v>3</v>
      </c>
      <c r="I22" s="31">
        <v>1</v>
      </c>
      <c r="J22" s="31">
        <v>1</v>
      </c>
      <c r="K22" s="31">
        <v>4</v>
      </c>
      <c r="L22" s="31"/>
      <c r="M22" s="31"/>
      <c r="N22" s="31">
        <v>3</v>
      </c>
      <c r="O22" s="31">
        <v>2</v>
      </c>
      <c r="P22" s="31">
        <v>3</v>
      </c>
      <c r="Q22" s="31"/>
      <c r="R22" s="31">
        <v>1</v>
      </c>
      <c r="S22" s="31"/>
      <c r="T22" s="31">
        <v>1</v>
      </c>
      <c r="U22" s="31">
        <v>3</v>
      </c>
      <c r="V22" s="31"/>
      <c r="W22" s="31">
        <v>1</v>
      </c>
      <c r="X22" s="31">
        <v>1</v>
      </c>
      <c r="Y22" s="31"/>
      <c r="Z22" s="31"/>
      <c r="AA22" s="31">
        <v>1</v>
      </c>
      <c r="AB22" s="31"/>
      <c r="AC22" s="31">
        <v>1</v>
      </c>
      <c r="AD22" s="31"/>
      <c r="AE22" s="31">
        <v>2</v>
      </c>
      <c r="AF22" s="31">
        <v>2</v>
      </c>
      <c r="AG22" s="32">
        <v>2</v>
      </c>
      <c r="AH22" s="29">
        <f t="shared" si="0"/>
        <v>33</v>
      </c>
    </row>
    <row r="23" spans="1:34" customFormat="1" ht="44.25" customHeight="1" x14ac:dyDescent="0.25">
      <c r="A23" s="45">
        <v>11</v>
      </c>
      <c r="B23" s="47" t="s">
        <v>50</v>
      </c>
      <c r="C23" s="49" t="s">
        <v>51</v>
      </c>
      <c r="D23" s="25"/>
      <c r="E23" s="26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29"/>
    </row>
    <row r="24" spans="1:34" customFormat="1" ht="16.5" thickBot="1" x14ac:dyDescent="0.3">
      <c r="A24" s="46"/>
      <c r="B24" s="48"/>
      <c r="C24" s="50"/>
      <c r="D24" s="25">
        <v>33</v>
      </c>
      <c r="E24" s="26">
        <v>332.31</v>
      </c>
      <c r="F24" s="31"/>
      <c r="G24" s="31">
        <v>1</v>
      </c>
      <c r="H24" s="31">
        <v>3</v>
      </c>
      <c r="I24" s="31">
        <v>1</v>
      </c>
      <c r="J24" s="31">
        <v>1</v>
      </c>
      <c r="K24" s="31">
        <v>4</v>
      </c>
      <c r="L24" s="31"/>
      <c r="M24" s="31"/>
      <c r="N24" s="31">
        <v>3</v>
      </c>
      <c r="O24" s="31">
        <v>2</v>
      </c>
      <c r="P24" s="31">
        <v>3</v>
      </c>
      <c r="Q24" s="31"/>
      <c r="R24" s="31">
        <v>1</v>
      </c>
      <c r="S24" s="31"/>
      <c r="T24" s="31">
        <v>1</v>
      </c>
      <c r="U24" s="31">
        <v>3</v>
      </c>
      <c r="V24" s="31"/>
      <c r="W24" s="31">
        <v>1</v>
      </c>
      <c r="X24" s="31">
        <v>1</v>
      </c>
      <c r="Y24" s="31"/>
      <c r="Z24" s="31"/>
      <c r="AA24" s="31">
        <v>1</v>
      </c>
      <c r="AB24" s="31"/>
      <c r="AC24" s="31">
        <v>1</v>
      </c>
      <c r="AD24" s="31"/>
      <c r="AE24" s="31">
        <v>2</v>
      </c>
      <c r="AF24" s="31">
        <v>2</v>
      </c>
      <c r="AG24" s="32">
        <v>2</v>
      </c>
      <c r="AH24" s="29">
        <f t="shared" si="0"/>
        <v>33</v>
      </c>
    </row>
    <row r="25" spans="1:34" customFormat="1" ht="15" customHeight="1" x14ac:dyDescent="0.25">
      <c r="A25" s="45">
        <v>12</v>
      </c>
      <c r="B25" s="47" t="s">
        <v>52</v>
      </c>
      <c r="C25" s="49" t="s">
        <v>43</v>
      </c>
      <c r="D25" s="25"/>
      <c r="E25" s="2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29"/>
    </row>
    <row r="26" spans="1:34" customFormat="1" ht="16.5" thickBot="1" x14ac:dyDescent="0.3">
      <c r="A26" s="46"/>
      <c r="B26" s="48"/>
      <c r="C26" s="50"/>
      <c r="D26" s="25">
        <v>25</v>
      </c>
      <c r="E26" s="26">
        <v>391.33</v>
      </c>
      <c r="F26" s="31">
        <v>1</v>
      </c>
      <c r="G26" s="31"/>
      <c r="H26" s="31"/>
      <c r="I26" s="31"/>
      <c r="J26" s="31"/>
      <c r="K26" s="31">
        <v>2</v>
      </c>
      <c r="L26" s="31"/>
      <c r="M26" s="31">
        <v>1</v>
      </c>
      <c r="N26" s="31">
        <v>3</v>
      </c>
      <c r="O26" s="31">
        <v>2</v>
      </c>
      <c r="P26" s="31">
        <v>1</v>
      </c>
      <c r="Q26" s="31">
        <v>2</v>
      </c>
      <c r="R26" s="31">
        <v>1</v>
      </c>
      <c r="S26" s="31">
        <v>1</v>
      </c>
      <c r="T26" s="31"/>
      <c r="U26" s="31">
        <v>3</v>
      </c>
      <c r="V26" s="31"/>
      <c r="W26" s="31">
        <v>1</v>
      </c>
      <c r="X26" s="31">
        <v>1</v>
      </c>
      <c r="Y26" s="31"/>
      <c r="Z26" s="31">
        <v>1</v>
      </c>
      <c r="AA26" s="31">
        <v>1</v>
      </c>
      <c r="AB26" s="31">
        <v>1</v>
      </c>
      <c r="AC26" s="31"/>
      <c r="AD26" s="31"/>
      <c r="AE26" s="31">
        <v>1</v>
      </c>
      <c r="AF26" s="31">
        <v>1</v>
      </c>
      <c r="AG26" s="32">
        <v>1</v>
      </c>
      <c r="AH26" s="29">
        <f t="shared" si="0"/>
        <v>25</v>
      </c>
    </row>
    <row r="27" spans="1:34" customFormat="1" ht="29.25" customHeight="1" x14ac:dyDescent="0.25">
      <c r="A27" s="45">
        <v>13</v>
      </c>
      <c r="B27" s="47" t="s">
        <v>53</v>
      </c>
      <c r="C27" s="49" t="s">
        <v>54</v>
      </c>
      <c r="D27" s="25"/>
      <c r="E27" s="26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29"/>
    </row>
    <row r="28" spans="1:34" customFormat="1" ht="16.5" thickBot="1" x14ac:dyDescent="0.3">
      <c r="A28" s="46"/>
      <c r="B28" s="48"/>
      <c r="C28" s="50"/>
      <c r="D28" s="25">
        <v>26</v>
      </c>
      <c r="E28" s="26">
        <v>330.74</v>
      </c>
      <c r="F28" s="31">
        <v>1</v>
      </c>
      <c r="G28" s="31">
        <v>1</v>
      </c>
      <c r="H28" s="31"/>
      <c r="I28" s="31"/>
      <c r="J28" s="31"/>
      <c r="K28" s="31">
        <v>2</v>
      </c>
      <c r="L28" s="31"/>
      <c r="M28" s="31">
        <v>1</v>
      </c>
      <c r="N28" s="31">
        <v>3</v>
      </c>
      <c r="O28" s="31">
        <v>2</v>
      </c>
      <c r="P28" s="31">
        <v>1</v>
      </c>
      <c r="Q28" s="31">
        <v>2</v>
      </c>
      <c r="R28" s="31">
        <v>1</v>
      </c>
      <c r="S28" s="31">
        <v>1</v>
      </c>
      <c r="T28" s="31"/>
      <c r="U28" s="31">
        <v>3</v>
      </c>
      <c r="V28" s="31"/>
      <c r="W28" s="31">
        <v>1</v>
      </c>
      <c r="X28" s="31">
        <v>1</v>
      </c>
      <c r="Y28" s="31"/>
      <c r="Z28" s="31">
        <v>1</v>
      </c>
      <c r="AA28" s="31">
        <v>1</v>
      </c>
      <c r="AB28" s="31">
        <v>1</v>
      </c>
      <c r="AC28" s="31"/>
      <c r="AD28" s="31"/>
      <c r="AE28" s="31">
        <v>1</v>
      </c>
      <c r="AF28" s="31">
        <v>1</v>
      </c>
      <c r="AG28" s="32">
        <v>1</v>
      </c>
      <c r="AH28" s="29">
        <f t="shared" si="0"/>
        <v>26</v>
      </c>
    </row>
    <row r="29" spans="1:34" customFormat="1" ht="15" customHeight="1" x14ac:dyDescent="0.25">
      <c r="A29" s="45">
        <v>14</v>
      </c>
      <c r="B29" s="47" t="s">
        <v>55</v>
      </c>
      <c r="C29" s="49" t="s">
        <v>56</v>
      </c>
      <c r="D29" s="30"/>
      <c r="E29" s="26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29">
        <f t="shared" si="0"/>
        <v>0</v>
      </c>
    </row>
    <row r="30" spans="1:34" customFormat="1" ht="16.5" thickBot="1" x14ac:dyDescent="0.3">
      <c r="A30" s="46"/>
      <c r="B30" s="48"/>
      <c r="C30" s="50"/>
      <c r="D30" s="25">
        <v>22</v>
      </c>
      <c r="E30" s="26">
        <v>313.10000000000002</v>
      </c>
      <c r="F30" s="31"/>
      <c r="G30" s="31">
        <v>1</v>
      </c>
      <c r="H30" s="31">
        <v>1</v>
      </c>
      <c r="I30" s="31">
        <v>1</v>
      </c>
      <c r="J30" s="31">
        <v>1</v>
      </c>
      <c r="K30" s="31">
        <v>2</v>
      </c>
      <c r="L30" s="31"/>
      <c r="M30" s="31">
        <v>1</v>
      </c>
      <c r="N30" s="31">
        <v>1</v>
      </c>
      <c r="O30" s="31">
        <v>1</v>
      </c>
      <c r="P30" s="31">
        <v>1</v>
      </c>
      <c r="Q30" s="31">
        <v>1</v>
      </c>
      <c r="R30" s="31">
        <v>1</v>
      </c>
      <c r="S30" s="31"/>
      <c r="T30" s="31"/>
      <c r="U30" s="31">
        <v>3</v>
      </c>
      <c r="V30" s="31"/>
      <c r="W30" s="31">
        <v>3</v>
      </c>
      <c r="X30" s="31"/>
      <c r="Y30" s="31"/>
      <c r="Z30" s="31"/>
      <c r="AA30" s="31"/>
      <c r="AB30" s="31"/>
      <c r="AC30" s="31"/>
      <c r="AD30" s="31"/>
      <c r="AE30" s="31">
        <v>2</v>
      </c>
      <c r="AF30" s="31">
        <v>2</v>
      </c>
      <c r="AG30" s="32"/>
      <c r="AH30" s="29">
        <f t="shared" si="0"/>
        <v>22</v>
      </c>
    </row>
    <row r="31" spans="1:34" customFormat="1" ht="29.25" customHeight="1" x14ac:dyDescent="0.25">
      <c r="A31" s="45">
        <v>15</v>
      </c>
      <c r="B31" s="47" t="s">
        <v>57</v>
      </c>
      <c r="C31" s="49" t="s">
        <v>54</v>
      </c>
      <c r="D31" s="30"/>
      <c r="E31" s="26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29"/>
    </row>
    <row r="32" spans="1:34" customFormat="1" ht="16.5" thickBot="1" x14ac:dyDescent="0.3">
      <c r="A32" s="46"/>
      <c r="B32" s="48"/>
      <c r="C32" s="50"/>
      <c r="D32" s="25">
        <v>24</v>
      </c>
      <c r="E32" s="26">
        <v>325.94</v>
      </c>
      <c r="F32" s="31"/>
      <c r="G32" s="31">
        <v>1</v>
      </c>
      <c r="H32" s="31">
        <v>1</v>
      </c>
      <c r="I32" s="31">
        <v>1</v>
      </c>
      <c r="J32" s="31">
        <v>1</v>
      </c>
      <c r="K32" s="31">
        <v>2</v>
      </c>
      <c r="L32" s="31"/>
      <c r="M32" s="31">
        <v>1</v>
      </c>
      <c r="N32" s="31">
        <v>1</v>
      </c>
      <c r="O32" s="31">
        <v>1</v>
      </c>
      <c r="P32" s="31">
        <v>1</v>
      </c>
      <c r="Q32" s="31">
        <v>1</v>
      </c>
      <c r="R32" s="31">
        <v>1</v>
      </c>
      <c r="S32" s="31"/>
      <c r="T32" s="31"/>
      <c r="U32" s="31">
        <v>3</v>
      </c>
      <c r="V32" s="31"/>
      <c r="W32" s="31">
        <v>3</v>
      </c>
      <c r="X32" s="31">
        <v>1</v>
      </c>
      <c r="Y32" s="31"/>
      <c r="Z32" s="31"/>
      <c r="AA32" s="31"/>
      <c r="AB32" s="31"/>
      <c r="AC32" s="31"/>
      <c r="AD32" s="31"/>
      <c r="AE32" s="31">
        <v>2</v>
      </c>
      <c r="AF32" s="31">
        <v>2</v>
      </c>
      <c r="AG32" s="32">
        <v>1</v>
      </c>
      <c r="AH32" s="29">
        <f t="shared" si="0"/>
        <v>24</v>
      </c>
    </row>
    <row r="33" spans="1:34" customFormat="1" ht="15.75" x14ac:dyDescent="0.25">
      <c r="A33" s="45">
        <v>16</v>
      </c>
      <c r="B33" s="47" t="s">
        <v>58</v>
      </c>
      <c r="C33" s="49" t="s">
        <v>59</v>
      </c>
      <c r="D33" s="30"/>
      <c r="E33" s="26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29"/>
    </row>
    <row r="34" spans="1:34" customFormat="1" ht="16.5" thickBot="1" x14ac:dyDescent="0.3">
      <c r="A34" s="46"/>
      <c r="B34" s="48"/>
      <c r="C34" s="50"/>
      <c r="D34" s="25">
        <v>29</v>
      </c>
      <c r="E34" s="26">
        <v>326.70999999999998</v>
      </c>
      <c r="F34" s="31"/>
      <c r="G34" s="31">
        <v>1</v>
      </c>
      <c r="H34" s="31"/>
      <c r="I34" s="31">
        <v>1</v>
      </c>
      <c r="J34" s="31">
        <v>2</v>
      </c>
      <c r="K34" s="31"/>
      <c r="L34" s="31">
        <v>1</v>
      </c>
      <c r="M34" s="31"/>
      <c r="N34" s="31">
        <v>3</v>
      </c>
      <c r="O34" s="31">
        <v>1</v>
      </c>
      <c r="P34" s="31"/>
      <c r="Q34" s="31">
        <v>2</v>
      </c>
      <c r="R34" s="31">
        <v>1</v>
      </c>
      <c r="S34" s="31"/>
      <c r="T34" s="31">
        <v>2</v>
      </c>
      <c r="U34" s="31">
        <v>4</v>
      </c>
      <c r="V34" s="31"/>
      <c r="W34" s="31">
        <v>1</v>
      </c>
      <c r="X34" s="31">
        <v>1</v>
      </c>
      <c r="Y34" s="31">
        <v>1</v>
      </c>
      <c r="Z34" s="31"/>
      <c r="AA34" s="31">
        <v>1</v>
      </c>
      <c r="AB34" s="31"/>
      <c r="AC34" s="31"/>
      <c r="AD34" s="31">
        <v>1</v>
      </c>
      <c r="AE34" s="31">
        <v>2</v>
      </c>
      <c r="AF34" s="31"/>
      <c r="AG34" s="32">
        <v>4</v>
      </c>
      <c r="AH34" s="29">
        <f t="shared" si="0"/>
        <v>29</v>
      </c>
    </row>
    <row r="35" spans="1:34" customFormat="1" ht="15" customHeight="1" x14ac:dyDescent="0.25">
      <c r="A35" s="45">
        <v>17</v>
      </c>
      <c r="B35" s="47" t="s">
        <v>60</v>
      </c>
      <c r="C35" s="49" t="s">
        <v>59</v>
      </c>
      <c r="D35" s="30"/>
      <c r="E35" s="26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  <c r="AH35" s="29"/>
    </row>
    <row r="36" spans="1:34" customFormat="1" ht="16.5" thickBot="1" x14ac:dyDescent="0.3">
      <c r="A36" s="46"/>
      <c r="B36" s="48"/>
      <c r="C36" s="50"/>
      <c r="D36" s="25">
        <v>24</v>
      </c>
      <c r="E36" s="26">
        <v>362.45</v>
      </c>
      <c r="F36" s="31">
        <v>1</v>
      </c>
      <c r="G36" s="31">
        <v>1</v>
      </c>
      <c r="H36" s="31"/>
      <c r="I36" s="31"/>
      <c r="J36" s="31">
        <v>2</v>
      </c>
      <c r="K36" s="31">
        <v>2</v>
      </c>
      <c r="L36" s="31"/>
      <c r="M36" s="31"/>
      <c r="N36" s="31">
        <v>3</v>
      </c>
      <c r="O36" s="31">
        <v>3</v>
      </c>
      <c r="P36" s="31"/>
      <c r="Q36" s="31"/>
      <c r="R36" s="31">
        <v>1</v>
      </c>
      <c r="S36" s="31"/>
      <c r="T36" s="31"/>
      <c r="U36" s="31">
        <v>4</v>
      </c>
      <c r="V36" s="31">
        <v>1</v>
      </c>
      <c r="W36" s="31"/>
      <c r="X36" s="31">
        <v>1</v>
      </c>
      <c r="Y36" s="31"/>
      <c r="Z36" s="31"/>
      <c r="AA36" s="31">
        <v>1</v>
      </c>
      <c r="AB36" s="31"/>
      <c r="AC36" s="31"/>
      <c r="AD36" s="31"/>
      <c r="AE36" s="31">
        <v>2</v>
      </c>
      <c r="AF36" s="31">
        <v>1</v>
      </c>
      <c r="AG36" s="32">
        <v>1</v>
      </c>
      <c r="AH36" s="29">
        <f t="shared" si="0"/>
        <v>24</v>
      </c>
    </row>
    <row r="37" spans="1:34" customFormat="1" ht="29.25" customHeight="1" x14ac:dyDescent="0.25">
      <c r="A37" s="45">
        <v>18</v>
      </c>
      <c r="B37" s="47" t="s">
        <v>61</v>
      </c>
      <c r="C37" s="49" t="s">
        <v>54</v>
      </c>
      <c r="D37" s="30"/>
      <c r="E37" s="26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2"/>
      <c r="AH37" s="29"/>
    </row>
    <row r="38" spans="1:34" customFormat="1" ht="16.5" thickBot="1" x14ac:dyDescent="0.3">
      <c r="A38" s="46"/>
      <c r="B38" s="48"/>
      <c r="C38" s="50"/>
      <c r="D38" s="25">
        <v>24</v>
      </c>
      <c r="E38" s="26">
        <v>334.81</v>
      </c>
      <c r="F38" s="31">
        <v>1</v>
      </c>
      <c r="G38" s="31">
        <v>1</v>
      </c>
      <c r="H38" s="31"/>
      <c r="I38" s="31"/>
      <c r="J38" s="31">
        <v>2</v>
      </c>
      <c r="K38" s="31">
        <v>2</v>
      </c>
      <c r="L38" s="31"/>
      <c r="M38" s="31"/>
      <c r="N38" s="31">
        <v>3</v>
      </c>
      <c r="O38" s="31">
        <v>3</v>
      </c>
      <c r="P38" s="31"/>
      <c r="Q38" s="31"/>
      <c r="R38" s="31">
        <v>1</v>
      </c>
      <c r="S38" s="31"/>
      <c r="T38" s="31"/>
      <c r="U38" s="31">
        <v>4</v>
      </c>
      <c r="V38" s="31">
        <v>1</v>
      </c>
      <c r="W38" s="31"/>
      <c r="X38" s="31">
        <v>1</v>
      </c>
      <c r="Y38" s="31"/>
      <c r="Z38" s="31"/>
      <c r="AA38" s="31">
        <v>1</v>
      </c>
      <c r="AB38" s="31"/>
      <c r="AC38" s="31"/>
      <c r="AD38" s="31"/>
      <c r="AE38" s="31">
        <v>2</v>
      </c>
      <c r="AF38" s="31">
        <v>1</v>
      </c>
      <c r="AG38" s="32">
        <v>1</v>
      </c>
      <c r="AH38" s="29">
        <f t="shared" si="0"/>
        <v>24</v>
      </c>
    </row>
    <row r="39" spans="1:34" customFormat="1" ht="15.75" x14ac:dyDescent="0.25">
      <c r="A39" s="45">
        <v>19</v>
      </c>
      <c r="B39" s="47" t="s">
        <v>62</v>
      </c>
      <c r="C39" s="49" t="s">
        <v>63</v>
      </c>
      <c r="D39" s="30"/>
      <c r="E39" s="26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2"/>
      <c r="AH39" s="29"/>
    </row>
    <row r="40" spans="1:34" customFormat="1" ht="25.5" customHeight="1" thickBot="1" x14ac:dyDescent="0.3">
      <c r="A40" s="46"/>
      <c r="B40" s="48"/>
      <c r="C40" s="50"/>
      <c r="D40" s="25">
        <v>24</v>
      </c>
      <c r="E40" s="26">
        <v>318.3</v>
      </c>
      <c r="F40" s="31">
        <v>1</v>
      </c>
      <c r="G40" s="31">
        <v>1</v>
      </c>
      <c r="H40" s="31"/>
      <c r="I40" s="31"/>
      <c r="J40" s="31">
        <v>2</v>
      </c>
      <c r="K40" s="31">
        <v>2</v>
      </c>
      <c r="L40" s="31"/>
      <c r="M40" s="31"/>
      <c r="N40" s="31">
        <v>3</v>
      </c>
      <c r="O40" s="31">
        <v>3</v>
      </c>
      <c r="P40" s="31"/>
      <c r="Q40" s="31"/>
      <c r="R40" s="31">
        <v>1</v>
      </c>
      <c r="S40" s="31"/>
      <c r="T40" s="31"/>
      <c r="U40" s="31">
        <v>4</v>
      </c>
      <c r="V40" s="31">
        <v>1</v>
      </c>
      <c r="W40" s="31"/>
      <c r="X40" s="31">
        <v>1</v>
      </c>
      <c r="Y40" s="31"/>
      <c r="Z40" s="31"/>
      <c r="AA40" s="31">
        <v>1</v>
      </c>
      <c r="AB40" s="31"/>
      <c r="AC40" s="31"/>
      <c r="AD40" s="31"/>
      <c r="AE40" s="31">
        <v>2</v>
      </c>
      <c r="AF40" s="31">
        <v>1</v>
      </c>
      <c r="AG40" s="32">
        <v>1</v>
      </c>
      <c r="AH40" s="29">
        <f t="shared" si="0"/>
        <v>24</v>
      </c>
    </row>
    <row r="41" spans="1:34" customFormat="1" ht="15" customHeight="1" x14ac:dyDescent="0.25">
      <c r="A41" s="45">
        <v>20</v>
      </c>
      <c r="B41" s="47" t="s">
        <v>64</v>
      </c>
      <c r="C41" s="49" t="s">
        <v>65</v>
      </c>
      <c r="D41" s="30"/>
      <c r="E41" s="26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  <c r="AH41" s="29"/>
    </row>
    <row r="42" spans="1:34" customFormat="1" ht="30" customHeight="1" thickBot="1" x14ac:dyDescent="0.3">
      <c r="A42" s="46"/>
      <c r="B42" s="48"/>
      <c r="C42" s="50"/>
      <c r="D42" s="25">
        <v>24</v>
      </c>
      <c r="E42" s="26">
        <v>301.42</v>
      </c>
      <c r="F42" s="31">
        <v>1</v>
      </c>
      <c r="G42" s="31">
        <v>1</v>
      </c>
      <c r="H42" s="31"/>
      <c r="I42" s="31"/>
      <c r="J42" s="31">
        <v>2</v>
      </c>
      <c r="K42" s="31">
        <v>2</v>
      </c>
      <c r="L42" s="31"/>
      <c r="M42" s="31"/>
      <c r="N42" s="31">
        <v>3</v>
      </c>
      <c r="O42" s="31">
        <v>3</v>
      </c>
      <c r="P42" s="31"/>
      <c r="Q42" s="31"/>
      <c r="R42" s="31">
        <v>1</v>
      </c>
      <c r="S42" s="31"/>
      <c r="T42" s="31"/>
      <c r="U42" s="31">
        <v>4</v>
      </c>
      <c r="V42" s="31">
        <v>1</v>
      </c>
      <c r="W42" s="31"/>
      <c r="X42" s="31">
        <v>1</v>
      </c>
      <c r="Y42" s="31"/>
      <c r="Z42" s="31"/>
      <c r="AA42" s="31">
        <v>1</v>
      </c>
      <c r="AB42" s="31"/>
      <c r="AC42" s="31"/>
      <c r="AD42" s="31"/>
      <c r="AE42" s="31">
        <v>2</v>
      </c>
      <c r="AF42" s="31">
        <v>1</v>
      </c>
      <c r="AG42" s="32">
        <v>1</v>
      </c>
      <c r="AH42" s="29">
        <f t="shared" si="0"/>
        <v>24</v>
      </c>
    </row>
    <row r="43" spans="1:34" customFormat="1" ht="22.5" customHeight="1" x14ac:dyDescent="0.25">
      <c r="A43" s="45">
        <v>21</v>
      </c>
      <c r="B43" s="47" t="s">
        <v>66</v>
      </c>
      <c r="C43" s="49" t="s">
        <v>67</v>
      </c>
      <c r="D43" s="30"/>
      <c r="E43" s="26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2"/>
      <c r="AH43" s="29"/>
    </row>
    <row r="44" spans="1:34" customFormat="1" ht="22.5" customHeight="1" thickBot="1" x14ac:dyDescent="0.3">
      <c r="A44" s="46"/>
      <c r="B44" s="48"/>
      <c r="C44" s="50"/>
      <c r="D44" s="25">
        <v>24</v>
      </c>
      <c r="E44" s="26">
        <v>337.4</v>
      </c>
      <c r="F44" s="31">
        <v>1</v>
      </c>
      <c r="G44" s="31">
        <v>1</v>
      </c>
      <c r="H44" s="31"/>
      <c r="I44" s="31"/>
      <c r="J44" s="31">
        <v>2</v>
      </c>
      <c r="K44" s="31">
        <v>2</v>
      </c>
      <c r="L44" s="31"/>
      <c r="M44" s="31"/>
      <c r="N44" s="31">
        <v>3</v>
      </c>
      <c r="O44" s="31">
        <v>3</v>
      </c>
      <c r="P44" s="31"/>
      <c r="Q44" s="31"/>
      <c r="R44" s="31">
        <v>1</v>
      </c>
      <c r="S44" s="31"/>
      <c r="T44" s="31"/>
      <c r="U44" s="31">
        <v>4</v>
      </c>
      <c r="V44" s="31">
        <v>1</v>
      </c>
      <c r="W44" s="31"/>
      <c r="X44" s="31">
        <v>1</v>
      </c>
      <c r="Y44" s="31"/>
      <c r="Z44" s="31"/>
      <c r="AA44" s="31">
        <v>1</v>
      </c>
      <c r="AB44" s="31"/>
      <c r="AC44" s="31"/>
      <c r="AD44" s="31"/>
      <c r="AE44" s="31">
        <v>2</v>
      </c>
      <c r="AF44" s="31">
        <v>1</v>
      </c>
      <c r="AG44" s="32">
        <v>1</v>
      </c>
      <c r="AH44" s="29">
        <f t="shared" si="0"/>
        <v>24</v>
      </c>
    </row>
    <row r="45" spans="1:34" customFormat="1" ht="27.75" customHeight="1" x14ac:dyDescent="0.25">
      <c r="A45" s="45">
        <v>22</v>
      </c>
      <c r="B45" s="51" t="s">
        <v>88</v>
      </c>
      <c r="C45" s="49" t="s">
        <v>68</v>
      </c>
      <c r="D45" s="34"/>
      <c r="E45" s="26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2"/>
      <c r="AH45" s="29"/>
    </row>
    <row r="46" spans="1:34" customFormat="1" ht="17.25" customHeight="1" thickBot="1" x14ac:dyDescent="0.3">
      <c r="A46" s="46"/>
      <c r="B46" s="52"/>
      <c r="C46" s="50"/>
      <c r="D46" s="34">
        <v>3</v>
      </c>
      <c r="E46" s="26">
        <v>315.74</v>
      </c>
      <c r="F46" s="31">
        <v>2</v>
      </c>
      <c r="G46" s="31">
        <v>1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2"/>
      <c r="AH46" s="29">
        <f t="shared" si="0"/>
        <v>3</v>
      </c>
    </row>
    <row r="47" spans="1:34" customFormat="1" ht="29.25" customHeight="1" x14ac:dyDescent="0.25">
      <c r="A47" s="45">
        <v>23</v>
      </c>
      <c r="B47" s="51" t="s">
        <v>89</v>
      </c>
      <c r="C47" s="49" t="s">
        <v>69</v>
      </c>
      <c r="D47" s="34"/>
      <c r="E47" s="26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2"/>
      <c r="AH47" s="29"/>
    </row>
    <row r="48" spans="1:34" customFormat="1" ht="16.5" thickBot="1" x14ac:dyDescent="0.3">
      <c r="A48" s="46"/>
      <c r="B48" s="52"/>
      <c r="C48" s="50"/>
      <c r="D48" s="34">
        <v>3</v>
      </c>
      <c r="E48" s="26">
        <v>314.87</v>
      </c>
      <c r="F48" s="31">
        <v>2</v>
      </c>
      <c r="G48" s="31">
        <v>1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2"/>
      <c r="AH48" s="29">
        <f t="shared" si="0"/>
        <v>3</v>
      </c>
    </row>
    <row r="49" spans="1:34" customFormat="1" ht="15.75" x14ac:dyDescent="0.25">
      <c r="A49" s="45">
        <v>24</v>
      </c>
      <c r="B49" s="47" t="s">
        <v>70</v>
      </c>
      <c r="C49" s="49" t="s">
        <v>71</v>
      </c>
      <c r="D49" s="34"/>
      <c r="E49" s="26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2"/>
      <c r="AH49" s="29"/>
    </row>
    <row r="50" spans="1:34" customFormat="1" ht="16.5" thickBot="1" x14ac:dyDescent="0.3">
      <c r="A50" s="46"/>
      <c r="B50" s="48"/>
      <c r="C50" s="50"/>
      <c r="D50" s="25">
        <v>1</v>
      </c>
      <c r="E50" s="35">
        <v>1263.81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>
        <v>1</v>
      </c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2"/>
      <c r="AH50" s="29">
        <f t="shared" si="0"/>
        <v>1</v>
      </c>
    </row>
    <row r="51" spans="1:34" customFormat="1" ht="15.75" x14ac:dyDescent="0.25">
      <c r="A51" s="45">
        <v>25</v>
      </c>
      <c r="B51" s="47" t="s">
        <v>72</v>
      </c>
      <c r="C51" s="49" t="s">
        <v>73</v>
      </c>
      <c r="D51" s="34"/>
      <c r="E51" s="26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2"/>
      <c r="AH51" s="29"/>
    </row>
    <row r="52" spans="1:34" customFormat="1" ht="16.5" thickBot="1" x14ac:dyDescent="0.3">
      <c r="A52" s="46"/>
      <c r="B52" s="48"/>
      <c r="C52" s="50"/>
      <c r="D52" s="25">
        <v>24</v>
      </c>
      <c r="E52" s="26">
        <v>254.59</v>
      </c>
      <c r="F52" s="31">
        <v>1</v>
      </c>
      <c r="G52" s="31">
        <v>1</v>
      </c>
      <c r="H52" s="31"/>
      <c r="I52" s="31"/>
      <c r="J52" s="31">
        <v>2</v>
      </c>
      <c r="K52" s="31">
        <v>2</v>
      </c>
      <c r="L52" s="31"/>
      <c r="M52" s="31"/>
      <c r="N52" s="31">
        <v>3</v>
      </c>
      <c r="O52" s="31">
        <v>3</v>
      </c>
      <c r="P52" s="31"/>
      <c r="Q52" s="31"/>
      <c r="R52" s="31">
        <v>1</v>
      </c>
      <c r="S52" s="31"/>
      <c r="T52" s="31"/>
      <c r="U52" s="31">
        <v>4</v>
      </c>
      <c r="V52" s="31">
        <v>1</v>
      </c>
      <c r="W52" s="31"/>
      <c r="X52" s="31">
        <v>1</v>
      </c>
      <c r="Y52" s="31"/>
      <c r="Z52" s="31"/>
      <c r="AA52" s="31">
        <v>1</v>
      </c>
      <c r="AB52" s="31"/>
      <c r="AC52" s="31"/>
      <c r="AD52" s="31"/>
      <c r="AE52" s="31">
        <v>2</v>
      </c>
      <c r="AF52" s="31">
        <v>1</v>
      </c>
      <c r="AG52" s="32">
        <v>1</v>
      </c>
      <c r="AH52" s="29">
        <f t="shared" si="0"/>
        <v>24</v>
      </c>
    </row>
    <row r="53" spans="1:34" customFormat="1" ht="29.25" customHeight="1" x14ac:dyDescent="0.25">
      <c r="A53" s="45">
        <v>26</v>
      </c>
      <c r="B53" s="47" t="s">
        <v>74</v>
      </c>
      <c r="C53" s="49" t="s">
        <v>38</v>
      </c>
      <c r="D53" s="34"/>
      <c r="E53" s="26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2"/>
      <c r="AH53" s="29"/>
    </row>
    <row r="54" spans="1:34" customFormat="1" ht="16.5" thickBot="1" x14ac:dyDescent="0.3">
      <c r="A54" s="46"/>
      <c r="B54" s="48"/>
      <c r="C54" s="50"/>
      <c r="D54" s="25">
        <v>2</v>
      </c>
      <c r="E54" s="26">
        <v>691.03</v>
      </c>
      <c r="F54" s="31"/>
      <c r="G54" s="31"/>
      <c r="H54" s="31"/>
      <c r="I54" s="31"/>
      <c r="J54" s="31"/>
      <c r="K54" s="31"/>
      <c r="L54" s="31"/>
      <c r="M54" s="31"/>
      <c r="N54" s="31">
        <v>1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>
        <v>1</v>
      </c>
      <c r="AB54" s="31"/>
      <c r="AC54" s="31"/>
      <c r="AD54" s="31"/>
      <c r="AE54" s="31"/>
      <c r="AF54" s="31"/>
      <c r="AG54" s="32"/>
      <c r="AH54" s="29">
        <f t="shared" si="0"/>
        <v>2</v>
      </c>
    </row>
    <row r="55" spans="1:34" customFormat="1" ht="29.25" customHeight="1" x14ac:dyDescent="0.25">
      <c r="A55" s="45">
        <v>27</v>
      </c>
      <c r="B55" s="47" t="s">
        <v>75</v>
      </c>
      <c r="C55" s="49" t="s">
        <v>38</v>
      </c>
      <c r="D55" s="25"/>
      <c r="E55" s="26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2"/>
      <c r="AH55" s="29"/>
    </row>
    <row r="56" spans="1:34" customFormat="1" ht="16.5" thickBot="1" x14ac:dyDescent="0.3">
      <c r="A56" s="46"/>
      <c r="B56" s="48"/>
      <c r="C56" s="50"/>
      <c r="D56" s="25">
        <v>2</v>
      </c>
      <c r="E56" s="26">
        <v>686.39</v>
      </c>
      <c r="F56" s="31"/>
      <c r="G56" s="31"/>
      <c r="H56" s="31"/>
      <c r="I56" s="31"/>
      <c r="J56" s="31"/>
      <c r="K56" s="31"/>
      <c r="L56" s="31"/>
      <c r="M56" s="31"/>
      <c r="N56" s="31">
        <v>1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>
        <v>1</v>
      </c>
      <c r="AB56" s="31"/>
      <c r="AC56" s="31"/>
      <c r="AD56" s="31"/>
      <c r="AE56" s="31"/>
      <c r="AF56" s="31"/>
      <c r="AG56" s="32"/>
      <c r="AH56" s="29">
        <f t="shared" si="0"/>
        <v>2</v>
      </c>
    </row>
    <row r="57" spans="1:34" customFormat="1" ht="29.25" customHeight="1" x14ac:dyDescent="0.25">
      <c r="A57" s="45">
        <v>28</v>
      </c>
      <c r="B57" s="47" t="s">
        <v>76</v>
      </c>
      <c r="C57" s="49" t="s">
        <v>38</v>
      </c>
      <c r="D57" s="25"/>
      <c r="E57" s="26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2"/>
      <c r="AH57" s="29"/>
    </row>
    <row r="58" spans="1:34" customFormat="1" ht="16.5" thickBot="1" x14ac:dyDescent="0.3">
      <c r="A58" s="46"/>
      <c r="B58" s="48"/>
      <c r="C58" s="50"/>
      <c r="D58" s="25">
        <v>2</v>
      </c>
      <c r="E58" s="26">
        <v>680.02</v>
      </c>
      <c r="F58" s="31"/>
      <c r="G58" s="31"/>
      <c r="H58" s="31"/>
      <c r="I58" s="31"/>
      <c r="J58" s="31"/>
      <c r="K58" s="31"/>
      <c r="L58" s="31"/>
      <c r="M58" s="31"/>
      <c r="N58" s="31">
        <v>1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>
        <v>1</v>
      </c>
      <c r="AB58" s="31"/>
      <c r="AC58" s="31"/>
      <c r="AD58" s="31"/>
      <c r="AE58" s="31"/>
      <c r="AF58" s="31"/>
      <c r="AG58" s="32"/>
      <c r="AH58" s="29">
        <f t="shared" si="0"/>
        <v>2</v>
      </c>
    </row>
    <row r="59" spans="1:34" customFormat="1" ht="29.25" customHeight="1" x14ac:dyDescent="0.25">
      <c r="A59" s="45">
        <v>29</v>
      </c>
      <c r="B59" s="47" t="s">
        <v>77</v>
      </c>
      <c r="C59" s="49" t="s">
        <v>38</v>
      </c>
      <c r="D59" s="25"/>
      <c r="E59" s="26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36"/>
      <c r="AH59" s="29"/>
    </row>
    <row r="60" spans="1:34" customFormat="1" ht="16.5" thickBot="1" x14ac:dyDescent="0.3">
      <c r="A60" s="46"/>
      <c r="B60" s="48"/>
      <c r="C60" s="50"/>
      <c r="D60" s="25">
        <v>2</v>
      </c>
      <c r="E60" s="26">
        <v>680.67</v>
      </c>
      <c r="F60" s="31"/>
      <c r="G60" s="31"/>
      <c r="H60" s="31"/>
      <c r="I60" s="31"/>
      <c r="J60" s="31"/>
      <c r="K60" s="31"/>
      <c r="L60" s="31"/>
      <c r="M60" s="31"/>
      <c r="N60" s="31">
        <v>1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>
        <v>1</v>
      </c>
      <c r="AB60" s="31"/>
      <c r="AC60" s="31"/>
      <c r="AD60" s="31"/>
      <c r="AE60" s="31"/>
      <c r="AF60" s="31"/>
      <c r="AG60" s="32"/>
      <c r="AH60" s="29">
        <f t="shared" si="0"/>
        <v>2</v>
      </c>
    </row>
    <row r="61" spans="1:34" customFormat="1" ht="29.25" customHeight="1" x14ac:dyDescent="0.25">
      <c r="A61" s="45">
        <v>30</v>
      </c>
      <c r="B61" s="47" t="s">
        <v>78</v>
      </c>
      <c r="C61" s="49" t="s">
        <v>38</v>
      </c>
      <c r="D61" s="25"/>
      <c r="E61" s="26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2"/>
      <c r="AH61" s="29"/>
    </row>
    <row r="62" spans="1:34" customFormat="1" ht="16.5" thickBot="1" x14ac:dyDescent="0.3">
      <c r="A62" s="46"/>
      <c r="B62" s="48"/>
      <c r="C62" s="50"/>
      <c r="D62" s="25">
        <v>2</v>
      </c>
      <c r="E62" s="26">
        <v>753.42</v>
      </c>
      <c r="F62" s="31"/>
      <c r="G62" s="31"/>
      <c r="H62" s="31"/>
      <c r="I62" s="31"/>
      <c r="J62" s="31"/>
      <c r="K62" s="31"/>
      <c r="L62" s="31"/>
      <c r="M62" s="31"/>
      <c r="N62" s="31">
        <v>1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>
        <v>1</v>
      </c>
      <c r="AB62" s="31"/>
      <c r="AC62" s="31"/>
      <c r="AD62" s="31"/>
      <c r="AE62" s="31"/>
      <c r="AF62" s="31"/>
      <c r="AG62" s="32"/>
      <c r="AH62" s="29">
        <f t="shared" si="0"/>
        <v>2</v>
      </c>
    </row>
    <row r="63" spans="1:34" customFormat="1" ht="29.25" customHeight="1" x14ac:dyDescent="0.25">
      <c r="A63" s="45">
        <v>31</v>
      </c>
      <c r="B63" s="47" t="s">
        <v>79</v>
      </c>
      <c r="C63" s="49" t="s">
        <v>38</v>
      </c>
      <c r="D63" s="25"/>
      <c r="E63" s="2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9"/>
    </row>
    <row r="64" spans="1:34" customFormat="1" ht="16.5" thickBot="1" x14ac:dyDescent="0.3">
      <c r="A64" s="46"/>
      <c r="B64" s="48"/>
      <c r="C64" s="50"/>
      <c r="D64" s="25">
        <v>1</v>
      </c>
      <c r="E64" s="26">
        <v>670.64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>
        <v>1</v>
      </c>
      <c r="AB64" s="27"/>
      <c r="AC64" s="27"/>
      <c r="AD64" s="27"/>
      <c r="AE64" s="27"/>
      <c r="AF64" s="27"/>
      <c r="AG64" s="28"/>
      <c r="AH64" s="29">
        <f t="shared" si="0"/>
        <v>1</v>
      </c>
    </row>
    <row r="65" spans="1:34" customFormat="1" ht="29.25" customHeight="1" x14ac:dyDescent="0.25">
      <c r="A65" s="45">
        <v>32</v>
      </c>
      <c r="B65" s="47" t="s">
        <v>39</v>
      </c>
      <c r="C65" s="49" t="s">
        <v>38</v>
      </c>
      <c r="D65" s="25"/>
      <c r="E65" s="26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9"/>
    </row>
    <row r="66" spans="1:34" customFormat="1" ht="16.5" thickBot="1" x14ac:dyDescent="0.3">
      <c r="A66" s="46"/>
      <c r="B66" s="48"/>
      <c r="C66" s="50"/>
      <c r="D66" s="25">
        <v>1</v>
      </c>
      <c r="E66" s="26">
        <v>613.53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>
        <v>1</v>
      </c>
      <c r="AB66" s="27"/>
      <c r="AC66" s="27"/>
      <c r="AD66" s="27"/>
      <c r="AE66" s="27"/>
      <c r="AF66" s="27"/>
      <c r="AG66" s="28"/>
      <c r="AH66" s="29">
        <f t="shared" si="0"/>
        <v>1</v>
      </c>
    </row>
    <row r="67" spans="1:34" customFormat="1" ht="29.25" customHeight="1" x14ac:dyDescent="0.25">
      <c r="A67" s="45">
        <v>33</v>
      </c>
      <c r="B67" s="47" t="s">
        <v>80</v>
      </c>
      <c r="C67" s="49" t="s">
        <v>38</v>
      </c>
      <c r="D67" s="25"/>
      <c r="E67" s="2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9"/>
    </row>
    <row r="68" spans="1:34" customFormat="1" ht="16.5" thickBot="1" x14ac:dyDescent="0.3">
      <c r="A68" s="46"/>
      <c r="B68" s="48"/>
      <c r="C68" s="50"/>
      <c r="D68" s="25">
        <v>1</v>
      </c>
      <c r="E68" s="26">
        <v>668.6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>
        <v>1</v>
      </c>
      <c r="AB68" s="27"/>
      <c r="AC68" s="27"/>
      <c r="AD68" s="27"/>
      <c r="AE68" s="27"/>
      <c r="AF68" s="27"/>
      <c r="AG68" s="28"/>
      <c r="AH68" s="29">
        <f t="shared" ref="AH68:AH73" si="1">F68+G68+H68+I68+J68+K68+L68+M68+N68+O68+P68+Q68+R68+S68+T68+U68+V68+W68+X68+Y68+Z68+AA68+AB68+AC68+AD68+AE68+AF68+AG68</f>
        <v>1</v>
      </c>
    </row>
    <row r="69" spans="1:34" customFormat="1" ht="29.25" customHeight="1" x14ac:dyDescent="0.25">
      <c r="A69" s="45">
        <v>34</v>
      </c>
      <c r="B69" s="47" t="s">
        <v>81</v>
      </c>
      <c r="C69" s="49" t="s">
        <v>82</v>
      </c>
      <c r="D69" s="25"/>
      <c r="E69" s="26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9"/>
    </row>
    <row r="70" spans="1:34" customFormat="1" ht="16.5" thickBot="1" x14ac:dyDescent="0.3">
      <c r="A70" s="46"/>
      <c r="B70" s="48"/>
      <c r="C70" s="50"/>
      <c r="D70" s="25">
        <v>3</v>
      </c>
      <c r="E70" s="26">
        <v>460.43</v>
      </c>
      <c r="F70" s="27">
        <v>2</v>
      </c>
      <c r="G70" s="27">
        <v>1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9">
        <f t="shared" si="1"/>
        <v>3</v>
      </c>
    </row>
    <row r="71" spans="1:34" customFormat="1" ht="29.25" customHeight="1" x14ac:dyDescent="0.25">
      <c r="A71" s="45">
        <v>35</v>
      </c>
      <c r="B71" s="47" t="s">
        <v>83</v>
      </c>
      <c r="C71" s="49" t="s">
        <v>84</v>
      </c>
      <c r="D71" s="25"/>
      <c r="E71" s="26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9"/>
    </row>
    <row r="72" spans="1:34" customFormat="1" ht="15.75" x14ac:dyDescent="0.25">
      <c r="A72" s="55"/>
      <c r="B72" s="56"/>
      <c r="C72" s="57"/>
      <c r="D72" s="37">
        <v>3</v>
      </c>
      <c r="E72" s="38">
        <v>518.28</v>
      </c>
      <c r="F72" s="39">
        <v>2</v>
      </c>
      <c r="G72" s="39">
        <v>1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0"/>
      <c r="AH72" s="41">
        <f t="shared" si="1"/>
        <v>3</v>
      </c>
    </row>
    <row r="73" spans="1:34" customFormat="1" ht="16.5" customHeight="1" x14ac:dyDescent="0.25">
      <c r="A73" s="23"/>
      <c r="B73" s="42"/>
      <c r="C73" s="43" t="s">
        <v>90</v>
      </c>
      <c r="D73" s="44">
        <f>SUM(D3:D72)</f>
        <v>506</v>
      </c>
      <c r="E73" s="44">
        <v>187903.75</v>
      </c>
      <c r="F73" s="44">
        <f t="shared" ref="F73:AG73" si="2">SUM(F3:F72)</f>
        <v>16</v>
      </c>
      <c r="G73" s="44">
        <f t="shared" si="2"/>
        <v>18</v>
      </c>
      <c r="H73" s="44">
        <f t="shared" si="2"/>
        <v>19</v>
      </c>
      <c r="I73" s="44">
        <f t="shared" si="2"/>
        <v>8</v>
      </c>
      <c r="J73" s="44">
        <f t="shared" si="2"/>
        <v>24</v>
      </c>
      <c r="K73" s="44">
        <f t="shared" si="2"/>
        <v>41</v>
      </c>
      <c r="L73" s="44">
        <f t="shared" si="2"/>
        <v>1</v>
      </c>
      <c r="M73" s="44">
        <f t="shared" si="2"/>
        <v>4</v>
      </c>
      <c r="N73" s="44">
        <f t="shared" si="2"/>
        <v>58</v>
      </c>
      <c r="O73" s="44">
        <f t="shared" si="2"/>
        <v>33</v>
      </c>
      <c r="P73" s="44">
        <f t="shared" si="2"/>
        <v>19</v>
      </c>
      <c r="Q73" s="44">
        <f t="shared" si="2"/>
        <v>8</v>
      </c>
      <c r="R73" s="44">
        <f t="shared" si="2"/>
        <v>17</v>
      </c>
      <c r="S73" s="44">
        <f t="shared" si="2"/>
        <v>4</v>
      </c>
      <c r="T73" s="44">
        <f t="shared" si="2"/>
        <v>11</v>
      </c>
      <c r="U73" s="44">
        <f t="shared" si="2"/>
        <v>56</v>
      </c>
      <c r="V73" s="44">
        <f t="shared" si="2"/>
        <v>8</v>
      </c>
      <c r="W73" s="44">
        <f t="shared" si="2"/>
        <v>26</v>
      </c>
      <c r="X73" s="44">
        <f t="shared" si="2"/>
        <v>16</v>
      </c>
      <c r="Y73" s="44">
        <f t="shared" si="2"/>
        <v>3</v>
      </c>
      <c r="Z73" s="44">
        <f t="shared" si="2"/>
        <v>2</v>
      </c>
      <c r="AA73" s="44">
        <f t="shared" si="2"/>
        <v>24</v>
      </c>
      <c r="AB73" s="44">
        <f t="shared" si="2"/>
        <v>4</v>
      </c>
      <c r="AC73" s="44">
        <f t="shared" si="2"/>
        <v>4</v>
      </c>
      <c r="AD73" s="44">
        <f t="shared" si="2"/>
        <v>1</v>
      </c>
      <c r="AE73" s="44">
        <f t="shared" si="2"/>
        <v>36</v>
      </c>
      <c r="AF73" s="44">
        <f t="shared" si="2"/>
        <v>20</v>
      </c>
      <c r="AG73" s="44">
        <f t="shared" si="2"/>
        <v>25</v>
      </c>
      <c r="AH73" s="29">
        <f t="shared" si="1"/>
        <v>506</v>
      </c>
    </row>
    <row r="74" spans="1:34" customFormat="1" ht="16.5" customHeight="1" x14ac:dyDescent="0.25">
      <c r="A74" s="9"/>
      <c r="B74" s="10"/>
      <c r="C74" s="11"/>
      <c r="D74" s="12"/>
      <c r="E74" s="12"/>
      <c r="F74" s="8"/>
      <c r="G74" s="8"/>
      <c r="H74" s="8"/>
      <c r="I74" s="8"/>
      <c r="J74" s="12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7"/>
    </row>
    <row r="75" spans="1:34" ht="13.5" customHeight="1" x14ac:dyDescent="0.25">
      <c r="A75" s="21"/>
      <c r="B75" s="19"/>
      <c r="C75" s="6"/>
      <c r="D75" s="6"/>
      <c r="E75" s="6"/>
      <c r="X75" s="6"/>
      <c r="Y75" s="6"/>
      <c r="Z75" s="6"/>
      <c r="AA75" s="6"/>
    </row>
    <row r="76" spans="1:34" x14ac:dyDescent="0.25">
      <c r="A76" s="21"/>
      <c r="B76" s="19"/>
      <c r="C76" s="6"/>
      <c r="D76" s="6"/>
      <c r="E76" s="6"/>
      <c r="X76" s="6"/>
      <c r="Y76" s="6"/>
      <c r="Z76" s="6"/>
      <c r="AA76" s="6"/>
    </row>
    <row r="77" spans="1:34" ht="15" customHeight="1" x14ac:dyDescent="0.25">
      <c r="A77" s="21"/>
      <c r="B77" s="19"/>
      <c r="C77" s="6"/>
      <c r="D77" s="6"/>
      <c r="E77" s="6"/>
      <c r="X77" s="6"/>
      <c r="Y77" s="6"/>
      <c r="Z77" s="6"/>
      <c r="AA77" s="6"/>
    </row>
    <row r="78" spans="1:34" x14ac:dyDescent="0.25">
      <c r="A78" s="21"/>
      <c r="B78" s="19"/>
      <c r="C78" s="6"/>
      <c r="D78" s="6"/>
      <c r="E78" s="6"/>
      <c r="X78" s="6"/>
      <c r="Y78" s="6"/>
      <c r="Z78" s="6"/>
      <c r="AA78" s="6"/>
    </row>
    <row r="79" spans="1:34" ht="15" customHeight="1" x14ac:dyDescent="0.25">
      <c r="A79" s="19"/>
      <c r="B79" s="20"/>
      <c r="C79" s="6"/>
      <c r="D79" s="6"/>
      <c r="E79" s="6"/>
      <c r="X79" s="6"/>
      <c r="Y79" s="6"/>
      <c r="Z79" s="6"/>
      <c r="AA79" s="6"/>
    </row>
    <row r="80" spans="1:34" x14ac:dyDescent="0.25">
      <c r="A80" s="19"/>
      <c r="B80" s="20"/>
      <c r="C80" s="6"/>
      <c r="D80" s="6"/>
      <c r="E80" s="6"/>
      <c r="X80" s="6"/>
      <c r="Y80" s="6"/>
      <c r="Z80" s="6"/>
      <c r="AA80" s="6"/>
    </row>
    <row r="81" spans="1:34" ht="15" customHeight="1" x14ac:dyDescent="0.25">
      <c r="A81" s="19"/>
      <c r="B81" s="20"/>
      <c r="C81" s="6"/>
      <c r="D81" s="6"/>
      <c r="E81" s="6"/>
      <c r="X81" s="6"/>
      <c r="Y81" s="6"/>
      <c r="Z81" s="6"/>
      <c r="AA81" s="6"/>
    </row>
    <row r="82" spans="1:34" x14ac:dyDescent="0.25">
      <c r="A82" s="19"/>
      <c r="B82" s="20"/>
      <c r="C82" s="6"/>
      <c r="D82" s="6"/>
      <c r="E82" s="6"/>
      <c r="X82" s="6"/>
      <c r="Y82" s="6"/>
      <c r="Z82" s="6"/>
      <c r="AA82" s="6"/>
    </row>
    <row r="83" spans="1:34" ht="15" customHeight="1" x14ac:dyDescent="0.25">
      <c r="A83" s="21"/>
      <c r="B83" s="19"/>
      <c r="C83" s="6"/>
      <c r="D83" s="6"/>
      <c r="E83" s="6"/>
      <c r="X83" s="6"/>
      <c r="Y83" s="6"/>
      <c r="Z83" s="6"/>
      <c r="AA83" s="6"/>
    </row>
    <row r="84" spans="1:34" x14ac:dyDescent="0.25">
      <c r="A84" s="21"/>
      <c r="B84" s="19"/>
      <c r="C84" s="6"/>
      <c r="D84" s="6"/>
      <c r="E84" s="6"/>
      <c r="X84" s="6"/>
      <c r="Y84" s="6"/>
      <c r="Z84" s="6"/>
      <c r="AA84" s="6"/>
    </row>
    <row r="85" spans="1:34" ht="15" customHeight="1" x14ac:dyDescent="0.25">
      <c r="A85" s="21"/>
      <c r="B85" s="19"/>
      <c r="C85" s="6"/>
      <c r="D85" s="6"/>
      <c r="E85" s="6"/>
      <c r="X85" s="6"/>
      <c r="Y85" s="6"/>
      <c r="Z85" s="6"/>
      <c r="AA85" s="6"/>
    </row>
    <row r="86" spans="1:34" x14ac:dyDescent="0.25">
      <c r="A86" s="21"/>
      <c r="B86" s="19"/>
      <c r="C86" s="6"/>
      <c r="D86" s="6"/>
      <c r="E86" s="6"/>
      <c r="X86" s="6"/>
      <c r="Y86" s="6"/>
      <c r="Z86" s="6"/>
      <c r="AA86" s="6"/>
    </row>
    <row r="87" spans="1:34" x14ac:dyDescent="0.25">
      <c r="A87" s="15"/>
      <c r="B87" s="5"/>
      <c r="C87" s="6"/>
      <c r="D87" s="6"/>
      <c r="E87" s="6"/>
      <c r="X87" s="6"/>
      <c r="Y87" s="6"/>
      <c r="Z87" s="6"/>
      <c r="AA87" s="6"/>
    </row>
    <row r="88" spans="1:34" x14ac:dyDescent="0.25">
      <c r="A88" s="15"/>
      <c r="B88" s="5"/>
      <c r="C88" s="6"/>
      <c r="D88" s="6"/>
      <c r="E88" s="6"/>
      <c r="X88" s="6"/>
      <c r="Y88" s="6"/>
      <c r="Z88" s="6"/>
      <c r="AA88" s="6"/>
    </row>
    <row r="89" spans="1:34" ht="15.75" x14ac:dyDescent="0.25">
      <c r="A89" s="16" t="e">
        <f>SUM(#REF!+A87)</f>
        <v>#REF!</v>
      </c>
      <c r="B89" s="5"/>
      <c r="C89" s="6"/>
      <c r="D89" s="6"/>
      <c r="E89" s="6"/>
      <c r="X89" s="6"/>
      <c r="Y89" s="6"/>
      <c r="Z89" s="6"/>
      <c r="AA89" s="6"/>
    </row>
    <row r="90" spans="1:34" x14ac:dyDescent="0.25">
      <c r="A90" s="5"/>
      <c r="B90" s="5"/>
      <c r="C90" s="6"/>
      <c r="D90" s="6"/>
      <c r="E90" s="6"/>
      <c r="X90" s="6"/>
      <c r="Y90" s="6"/>
      <c r="Z90" s="6"/>
      <c r="AA90" s="6"/>
    </row>
    <row r="91" spans="1:34" x14ac:dyDescent="0.25">
      <c r="D91" s="17"/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 x14ac:dyDescent="0.25">
      <c r="D92" s="17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 x14ac:dyDescent="0.25">
      <c r="D93" s="17"/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 x14ac:dyDescent="0.25">
      <c r="D94" s="17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 x14ac:dyDescent="0.25">
      <c r="D95" s="17"/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</sheetData>
  <sheetProtection sheet="1" formatCells="0" formatColumns="0" formatRows="0" insertColumns="0" insertRows="0" insertHyperlinks="0" deleteColumns="0" deleteRows="0" sort="0" autoFilter="0" pivotTables="0"/>
  <mergeCells count="106">
    <mergeCell ref="A1:AG1"/>
    <mergeCell ref="A71:A72"/>
    <mergeCell ref="B71:B72"/>
    <mergeCell ref="C71:C72"/>
    <mergeCell ref="A67:A68"/>
    <mergeCell ref="B67:B68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A5:A6"/>
    <mergeCell ref="B5:B6"/>
    <mergeCell ref="C5:C6"/>
  </mergeCells>
  <pageMargins left="0.39370078740157483" right="0.59055118110236227" top="0.47244094488188981" bottom="0.78740157480314965" header="0.31496062992125984" footer="0.31496062992125984"/>
  <pageSetup paperSize="9" scale="5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 ВИДАЧІ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lastPrinted>2025-12-03T14:48:13Z</cp:lastPrinted>
  <dcterms:created xsi:type="dcterms:W3CDTF">2023-09-05T15:53:29Z</dcterms:created>
  <dcterms:modified xsi:type="dcterms:W3CDTF">2025-12-04T07:24:15Z</dcterms:modified>
</cp:coreProperties>
</file>