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6227"/>
  <workbookPr codeName="ЭтаКнига" defaultThemeVersion="166925"/>
  <mc:AlternateContent xmlns:mc="http://schemas.openxmlformats.org/markup-compatibility/2006">
    <mc:Choice Requires="x15">
      <x15ac:absPath xmlns:x15ac="http://schemas.microsoft.com/office/spreadsheetml/2010/11/ac" url="\\K52-1\документи_еко_общие\Контролі 2025\Бюджетні запити на 2025р\"/>
    </mc:Choice>
  </mc:AlternateContent>
  <xr:revisionPtr revIDLastSave="0" documentId="13_ncr:40009_{7DF55759-0570-469C-87A7-7388F6CC835D}" xr6:coauthVersionLast="47" xr6:coauthVersionMax="47" xr10:uidLastSave="{00000000-0000-0000-0000-000000000000}"/>
  <bookViews>
    <workbookView xWindow="-120" yWindow="-120" windowWidth="29040" windowHeight="15720" tabRatio="522"/>
  </bookViews>
  <sheets>
    <sheet name="Додаток2 КПК0611010" sheetId="6" r:id="rId1"/>
  </sheets>
  <definedNames>
    <definedName name="_xlnm.Print_Area" localSheetId="0">'Додаток2 КПК0611010'!$A$1:$BY$384</definedName>
  </definedNames>
  <calcPr calcId="191029"/>
</workbook>
</file>

<file path=xl/calcChain.xml><?xml version="1.0" encoding="utf-8"?>
<calcChain xmlns="http://schemas.openxmlformats.org/spreadsheetml/2006/main">
  <c r="BH359" i="6" l="1"/>
  <c r="AT359" i="6"/>
  <c r="AJ359" i="6"/>
  <c r="BG350" i="6"/>
  <c r="AQ350" i="6"/>
  <c r="BG349" i="6"/>
  <c r="AQ349" i="6"/>
  <c r="BG348" i="6"/>
  <c r="AQ348" i="6"/>
  <c r="BG347" i="6"/>
  <c r="AQ347" i="6"/>
  <c r="BG346" i="6"/>
  <c r="AQ346" i="6"/>
  <c r="BG345" i="6"/>
  <c r="AQ345" i="6"/>
  <c r="BG344" i="6"/>
  <c r="AQ344" i="6"/>
  <c r="AZ321" i="6"/>
  <c r="AK321" i="6"/>
  <c r="AZ320" i="6"/>
  <c r="AK320" i="6"/>
  <c r="AZ319" i="6"/>
  <c r="AK319" i="6"/>
  <c r="AZ318" i="6"/>
  <c r="AK318" i="6"/>
  <c r="AZ317" i="6"/>
  <c r="AK317" i="6"/>
  <c r="AZ316" i="6"/>
  <c r="AK316" i="6"/>
  <c r="AZ315" i="6"/>
  <c r="AK315" i="6"/>
  <c r="BO307" i="6"/>
  <c r="AZ307" i="6"/>
  <c r="AK307" i="6"/>
  <c r="BO306" i="6"/>
  <c r="AZ306" i="6"/>
  <c r="AK306" i="6"/>
  <c r="BO305" i="6"/>
  <c r="AZ305" i="6"/>
  <c r="AK305" i="6"/>
  <c r="BO304" i="6"/>
  <c r="AZ304" i="6"/>
  <c r="AK304" i="6"/>
  <c r="BO303" i="6"/>
  <c r="AZ303" i="6"/>
  <c r="AK303" i="6"/>
  <c r="BO302" i="6"/>
  <c r="AZ302" i="6"/>
  <c r="AK302" i="6"/>
  <c r="BO301" i="6"/>
  <c r="AZ301" i="6"/>
  <c r="AK301" i="6"/>
  <c r="BD150" i="6"/>
  <c r="AJ150" i="6"/>
  <c r="BD149" i="6"/>
  <c r="AJ149" i="6"/>
  <c r="BD148" i="6"/>
  <c r="AJ148" i="6"/>
  <c r="BD147" i="6"/>
  <c r="AJ147" i="6"/>
  <c r="BU139" i="6"/>
  <c r="BB139" i="6"/>
  <c r="AI139" i="6"/>
  <c r="BU138" i="6"/>
  <c r="BB138" i="6"/>
  <c r="AI138" i="6"/>
  <c r="BU137" i="6"/>
  <c r="BB137" i="6"/>
  <c r="AI137" i="6"/>
  <c r="BU136" i="6"/>
  <c r="BB136" i="6"/>
  <c r="AI136" i="6"/>
  <c r="BG126" i="6"/>
  <c r="AM126" i="6"/>
  <c r="BG118" i="6"/>
  <c r="AM118" i="6"/>
  <c r="BG117" i="6"/>
  <c r="AM117" i="6"/>
  <c r="BG116" i="6"/>
  <c r="AM116" i="6"/>
  <c r="BG115" i="6"/>
  <c r="AM115" i="6"/>
  <c r="BG114" i="6"/>
  <c r="AM114" i="6"/>
  <c r="BG113" i="6"/>
  <c r="AM113" i="6"/>
  <c r="BG112" i="6"/>
  <c r="AM112" i="6"/>
  <c r="BG111" i="6"/>
  <c r="AM111" i="6"/>
  <c r="BG110" i="6"/>
  <c r="AM110" i="6"/>
  <c r="BG109" i="6"/>
  <c r="AM109" i="6"/>
  <c r="BG108" i="6"/>
  <c r="AM108" i="6"/>
  <c r="BG107" i="6"/>
  <c r="AM107" i="6"/>
  <c r="BG106" i="6"/>
  <c r="AM106" i="6"/>
  <c r="BG105" i="6"/>
  <c r="AM105" i="6"/>
  <c r="BG104" i="6"/>
  <c r="AM104" i="6"/>
  <c r="BG103" i="6"/>
  <c r="AM103" i="6"/>
  <c r="BG102" i="6"/>
  <c r="AM102" i="6"/>
  <c r="BG101" i="6"/>
  <c r="AM101" i="6"/>
  <c r="BG100" i="6"/>
  <c r="AM100" i="6"/>
  <c r="BU92" i="6"/>
  <c r="BB92" i="6"/>
  <c r="AI92" i="6"/>
  <c r="BU84" i="6"/>
  <c r="BB84" i="6"/>
  <c r="AI84" i="6"/>
  <c r="BU83" i="6"/>
  <c r="BB83" i="6"/>
  <c r="AI83" i="6"/>
  <c r="BU82" i="6"/>
  <c r="BB82" i="6"/>
  <c r="AI82" i="6"/>
  <c r="BU81" i="6"/>
  <c r="BB81" i="6"/>
  <c r="AI81" i="6"/>
  <c r="BU80" i="6"/>
  <c r="BB80" i="6"/>
  <c r="AI80" i="6"/>
  <c r="BU79" i="6"/>
  <c r="BB79" i="6"/>
  <c r="AI79" i="6"/>
  <c r="BU78" i="6"/>
  <c r="BB78" i="6"/>
  <c r="AI78" i="6"/>
  <c r="BU77" i="6"/>
  <c r="BB77" i="6"/>
  <c r="AI77" i="6"/>
  <c r="BU76" i="6"/>
  <c r="BB76" i="6"/>
  <c r="AI76" i="6"/>
  <c r="BU75" i="6"/>
  <c r="BB75" i="6"/>
  <c r="AI75" i="6"/>
  <c r="BU74" i="6"/>
  <c r="BB74" i="6"/>
  <c r="AI74" i="6"/>
  <c r="BU73" i="6"/>
  <c r="BB73" i="6"/>
  <c r="AI73" i="6"/>
  <c r="BU72" i="6"/>
  <c r="BB72" i="6"/>
  <c r="AI72" i="6"/>
  <c r="BU71" i="6"/>
  <c r="BB71" i="6"/>
  <c r="AI71" i="6"/>
  <c r="BU70" i="6"/>
  <c r="BB70" i="6"/>
  <c r="AI70" i="6"/>
  <c r="BU69" i="6"/>
  <c r="BB69" i="6"/>
  <c r="AI69" i="6"/>
  <c r="BU68" i="6"/>
  <c r="BB68" i="6"/>
  <c r="AI68" i="6"/>
  <c r="BU67" i="6"/>
  <c r="BB67" i="6"/>
  <c r="AI67" i="6"/>
  <c r="BU66" i="6"/>
  <c r="BB66" i="6"/>
  <c r="AI66" i="6"/>
  <c r="BG56" i="6"/>
  <c r="AM56" i="6"/>
  <c r="BG55" i="6"/>
  <c r="AM55" i="6"/>
  <c r="BG54" i="6"/>
  <c r="AM54" i="6"/>
  <c r="BG53" i="6"/>
  <c r="AM53" i="6"/>
  <c r="BG52" i="6"/>
  <c r="AM52" i="6"/>
  <c r="BG51" i="6"/>
  <c r="AM51" i="6"/>
  <c r="BG50" i="6"/>
  <c r="AM50" i="6"/>
  <c r="BG49" i="6"/>
  <c r="AM49" i="6"/>
  <c r="BG48" i="6"/>
  <c r="AM48" i="6"/>
  <c r="BG47" i="6"/>
  <c r="AM47" i="6"/>
  <c r="BU39" i="6"/>
  <c r="BB39" i="6"/>
  <c r="AI39" i="6"/>
  <c r="BU38" i="6"/>
  <c r="BB38" i="6"/>
  <c r="AI38" i="6"/>
  <c r="BU37" i="6"/>
  <c r="BB37" i="6"/>
  <c r="AI37" i="6"/>
  <c r="BU36" i="6"/>
  <c r="BB36" i="6"/>
  <c r="AI36" i="6"/>
  <c r="BU35" i="6"/>
  <c r="BB35" i="6"/>
  <c r="AI35" i="6"/>
  <c r="BU34" i="6"/>
  <c r="BB34" i="6"/>
  <c r="AI34" i="6"/>
  <c r="BU33" i="6"/>
  <c r="BB33" i="6"/>
  <c r="AI33" i="6"/>
  <c r="BU32" i="6"/>
  <c r="BB32" i="6"/>
  <c r="AI32" i="6"/>
  <c r="BU31" i="6"/>
  <c r="BB31" i="6"/>
  <c r="AI31" i="6"/>
  <c r="BU30" i="6"/>
  <c r="BB30" i="6"/>
  <c r="AI30" i="6"/>
</calcChain>
</file>

<file path=xl/sharedStrings.xml><?xml version="1.0" encoding="utf-8"?>
<sst xmlns="http://schemas.openxmlformats.org/spreadsheetml/2006/main" count="1051" uniqueCount="349">
  <si>
    <t xml:space="preserve">                (найменування головного розпорядника коштів місцевого бюджету)                        </t>
  </si>
  <si>
    <t xml:space="preserve"> (підпис)</t>
  </si>
  <si>
    <t>Код</t>
  </si>
  <si>
    <t>спеціальний фонд</t>
  </si>
  <si>
    <t>загальний фонд</t>
  </si>
  <si>
    <t xml:space="preserve">разом (3+4) </t>
  </si>
  <si>
    <t>№ з/п</t>
  </si>
  <si>
    <t>Джерело інформації</t>
  </si>
  <si>
    <t>Одиниця виміру</t>
  </si>
  <si>
    <t>Показники</t>
  </si>
  <si>
    <t>Категорії працівників</t>
  </si>
  <si>
    <t>фактич но зайняті</t>
  </si>
  <si>
    <t>затверджено</t>
  </si>
  <si>
    <t>Коли та яким документом затверджена</t>
  </si>
  <si>
    <t>Касові видатки/ надання кредитів</t>
  </si>
  <si>
    <t>Затверджено з урахуванням змін</t>
  </si>
  <si>
    <t>спеціального фонду</t>
  </si>
  <si>
    <t>загального фонду</t>
  </si>
  <si>
    <t>Причини виникнення заборгованості</t>
  </si>
  <si>
    <t>Найменування</t>
  </si>
  <si>
    <t>граничний обсяг</t>
  </si>
  <si>
    <t>p2.5.1</t>
  </si>
  <si>
    <t>s2.5.1</t>
  </si>
  <si>
    <t>p2.5.2</t>
  </si>
  <si>
    <t>s2.5.2</t>
  </si>
  <si>
    <t>p2.6.1</t>
  </si>
  <si>
    <t>s2.6.1</t>
  </si>
  <si>
    <t>p2.6.2</t>
  </si>
  <si>
    <t>s2.6.2</t>
  </si>
  <si>
    <t>p2.6.3</t>
  </si>
  <si>
    <t>s2.6.3</t>
  </si>
  <si>
    <t>p2.6.4</t>
  </si>
  <si>
    <t>s2.6.4</t>
  </si>
  <si>
    <t>p2.7.1</t>
  </si>
  <si>
    <t>s2.7.1</t>
  </si>
  <si>
    <t>p2.7.2</t>
  </si>
  <si>
    <t>s2.7.2</t>
  </si>
  <si>
    <t>p2.8.1</t>
  </si>
  <si>
    <t>s2.8.1</t>
  </si>
  <si>
    <t>p2.8.2</t>
  </si>
  <si>
    <t>s2.8.2</t>
  </si>
  <si>
    <t>p2.9</t>
  </si>
  <si>
    <t>s2.9</t>
  </si>
  <si>
    <t>s2.10</t>
  </si>
  <si>
    <t>p2.11.1</t>
  </si>
  <si>
    <t>s2.11.1</t>
  </si>
  <si>
    <t>p2.11.2</t>
  </si>
  <si>
    <t>s2.11.2</t>
  </si>
  <si>
    <t>p2.12.1</t>
  </si>
  <si>
    <t>s2.12.1</t>
  </si>
  <si>
    <t>p2.13.1</t>
  </si>
  <si>
    <t>s2.13.1</t>
  </si>
  <si>
    <t>p2.13.2</t>
  </si>
  <si>
    <t>s2.13.2</t>
  </si>
  <si>
    <t>p2.13.3</t>
  </si>
  <si>
    <t>s2.13.3</t>
  </si>
  <si>
    <t>dcode</t>
  </si>
  <si>
    <t>name</t>
  </si>
  <si>
    <t>z3</t>
  </si>
  <si>
    <t>s3</t>
  </si>
  <si>
    <t>z4</t>
  </si>
  <si>
    <t>s4</t>
  </si>
  <si>
    <t>z5</t>
  </si>
  <si>
    <t>s5</t>
  </si>
  <si>
    <t>ecode</t>
  </si>
  <si>
    <t>z1</t>
  </si>
  <si>
    <t>s1</t>
  </si>
  <si>
    <t>z2</t>
  </si>
  <si>
    <t>s2</t>
  </si>
  <si>
    <t>npp</t>
  </si>
  <si>
    <t>od_vim</t>
  </si>
  <si>
    <t>dger_inf</t>
  </si>
  <si>
    <t>zz1</t>
  </si>
  <si>
    <t>zf1</t>
  </si>
  <si>
    <t>sz1</t>
  </si>
  <si>
    <t>sf1</t>
  </si>
  <si>
    <t>zz2</t>
  </si>
  <si>
    <t>zf2</t>
  </si>
  <si>
    <t>sf2</t>
  </si>
  <si>
    <t>pidstava</t>
  </si>
  <si>
    <t>st1</t>
  </si>
  <si>
    <t>st2</t>
  </si>
  <si>
    <t>st3</t>
  </si>
  <si>
    <t>st4</t>
  </si>
  <si>
    <t>st5</t>
  </si>
  <si>
    <t>st6</t>
  </si>
  <si>
    <t>st7</t>
  </si>
  <si>
    <t>prich</t>
  </si>
  <si>
    <t>zahodi</t>
  </si>
  <si>
    <t xml:space="preserve">разом (4+5) </t>
  </si>
  <si>
    <t xml:space="preserve">разом (8+9) </t>
  </si>
  <si>
    <t>br1</t>
  </si>
  <si>
    <t>br2</t>
  </si>
  <si>
    <t>br3</t>
  </si>
  <si>
    <t>br4</t>
  </si>
  <si>
    <t>br5</t>
  </si>
  <si>
    <t xml:space="preserve">разом (7+8) </t>
  </si>
  <si>
    <t xml:space="preserve">разом (11+12) </t>
  </si>
  <si>
    <t>Погашено кредиторську заборгованість за рахунок коштів</t>
  </si>
  <si>
    <t>formula=IF(ISNUMBER(RC[-6]),RC[-6],0)-IF(ISNUMBER(RC[-12]),RC[-12],0)</t>
  </si>
  <si>
    <t>formula=IF(ISNUMBER(RC[-33]),RC[-33],0)+IF(ISNUMBER(RC[-22]),RC[-22],0)</t>
  </si>
  <si>
    <t>formula=IF(ISNUMBER(RC[-19]),RC[-19],0)-IF(ISNUMBER(RC[-10]),RC[-10],0)</t>
  </si>
  <si>
    <t>formula=IF(ISNUMBER(RC[-24]),RC[-24],0)-IF(ISNUMBER(RC[-20]),RC[-20],0)-IF(ISNUMBER(RC[-15]),RC[-15],0)</t>
  </si>
  <si>
    <t>p2.10</t>
  </si>
  <si>
    <t>sz2</t>
  </si>
  <si>
    <t>zp3</t>
  </si>
  <si>
    <t>sp3</t>
  </si>
  <si>
    <t>zp4</t>
  </si>
  <si>
    <t>sp4</t>
  </si>
  <si>
    <t>zp5</t>
  </si>
  <si>
    <t>sp5</t>
  </si>
  <si>
    <t>zp1</t>
  </si>
  <si>
    <t>sp1</t>
  </si>
  <si>
    <t>zp2</t>
  </si>
  <si>
    <t>sp2</t>
  </si>
  <si>
    <t xml:space="preserve">ЗАТВЕРДЖЕНО
Наказ Міністерства фінансів України
від 17 липня 2015 року № 648
(у редакції наказу Міністерства фінансів України
 від 17 липня 2018 року № 617)                                                  </t>
  </si>
  <si>
    <t>у тому числі бюджет розвитку</t>
  </si>
  <si>
    <t>6. Витрати за кодами Економічної класифікації видатків / Класифікації кредитування бюджету:</t>
  </si>
  <si>
    <t>Код Економічної класифікації видатків бюджету</t>
  </si>
  <si>
    <t>Код Класифікації кредитування бюджету</t>
  </si>
  <si>
    <t>7. Витрати за напрямами використання бюджетних коштів:</t>
  </si>
  <si>
    <t>Напрями використання бюджетних коштів</t>
  </si>
  <si>
    <t>formula=IF(ISNUMBER(RC[-10]),RC[-10],0)+IF(ISNUMBER(RC[-5]),RC[-5],0)</t>
  </si>
  <si>
    <t xml:space="preserve">разом (5+6) </t>
  </si>
  <si>
    <t>9. Структура видатків на оплату праці:</t>
  </si>
  <si>
    <t>10. Чисельність зайнятих у бюджетних установах:</t>
  </si>
  <si>
    <t>Найменування місцевої/ регіональної програми</t>
  </si>
  <si>
    <t xml:space="preserve">разом (10+11) </t>
  </si>
  <si>
    <t>Найменування об’єкта відповідно до проектно-кошторисної документації</t>
  </si>
  <si>
    <t>Строк реалізації об’єкта (рік початку і завершення)</t>
  </si>
  <si>
    <t>Загальна вартість об’єкта</t>
  </si>
  <si>
    <t>strok</t>
  </si>
  <si>
    <t>vartist</t>
  </si>
  <si>
    <t xml:space="preserve">спеціальний фонд
(бюджет розвитку)
</t>
  </si>
  <si>
    <t>рівень будівельної  готовності об’єкта на кінець бюджетного періоду, %</t>
  </si>
  <si>
    <t>Код Економічної класифікації видатків бюджету / код Класифікації кредитування бюджету</t>
  </si>
  <si>
    <t xml:space="preserve">Кредиторська заборгованість на початок минулого бюджетного періоду </t>
  </si>
  <si>
    <t>Кредиторська заборгованість на кінець минулого бюджетного періоду</t>
  </si>
  <si>
    <t>Зміна кредиторської заборгованості (6-5)</t>
  </si>
  <si>
    <t>Бюджетні зобов’язання (4+6)</t>
  </si>
  <si>
    <t>затверджені призначення</t>
  </si>
  <si>
    <t xml:space="preserve">кредиторська заборгованість на початок поточного  бюджетного періоду  </t>
  </si>
  <si>
    <t>планується погасити кредиторської заборгованості за рахунок коштів</t>
  </si>
  <si>
    <t xml:space="preserve">очікуваний обсяг взяття поточних зобов'язань
(3 – 5)
</t>
  </si>
  <si>
    <t>можлива кредиторська
заборгованість на початок планового  бюджетного періоду (4 – 5 – 6)</t>
  </si>
  <si>
    <t>очікуваний обсяг взяття поточних зобов’язань (8-10)</t>
  </si>
  <si>
    <t>invest_pr</t>
  </si>
  <si>
    <t>УСЬОГО</t>
  </si>
  <si>
    <t>1) мета бюджетної програми, строки її реалізації;</t>
  </si>
  <si>
    <t xml:space="preserve">2) завдання бюджетної програми; </t>
  </si>
  <si>
    <t>3) підстави реалізації бюджетної програми.</t>
  </si>
  <si>
    <t>5. Надходження для виконання бюджетної програми:</t>
  </si>
  <si>
    <t>8. Результативні показники бюджетної програми:</t>
  </si>
  <si>
    <t>11. Місцеві/регіональні програми, які виконуються в межах бюджетної програми:</t>
  </si>
  <si>
    <t>zp</t>
  </si>
  <si>
    <t xml:space="preserve">                            (найменування відповідального виконавця )               </t>
  </si>
  <si>
    <t>Вжиті заходи щодо погашення заборгованості</t>
  </si>
  <si>
    <t>(код за ЄДРПОУ)</t>
  </si>
  <si>
    <t>(код бюджету)</t>
  </si>
  <si>
    <t>1.</t>
  </si>
  <si>
    <t>(код Типової відомчої класифікації видатків та кредитування місцевого бюджету)</t>
  </si>
  <si>
    <t>2.</t>
  </si>
  <si>
    <t>(код Типової відомчої класифікації видатків та кредитування місцевого бюджету та номер в системі головного розпорядника коштів місцевого бюджету)</t>
  </si>
  <si>
    <t>3.</t>
  </si>
  <si>
    <t>(код Програмної класифікації видатків та кредитування місцевого бюджету)</t>
  </si>
  <si>
    <t xml:space="preserve">(найменування бюджетної програми згідно з Типовою програмною класифікацією видатків та кредитування місцевого бюджету)        </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</si>
  <si>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</si>
  <si>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</si>
  <si>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  </t>
  </si>
  <si>
    <t>formula=IF(ISNUMBER(RC[-14]),RC[-14],0)+IF(ISNUMBER(RC[-9]),RC[-9],0)</t>
  </si>
  <si>
    <t>formula=IF(ISNUMBER(RC[-15]),RC[-15],0)+IF(ISNUMBER(RC[-10]),RC[-10],0)</t>
  </si>
  <si>
    <t>(прізвище та ініціали)</t>
  </si>
  <si>
    <t>Надходження із загального фонду бюджету</t>
  </si>
  <si>
    <t>X</t>
  </si>
  <si>
    <t>Власні надходження бюджетних установ (розписати за видами надходжень)</t>
  </si>
  <si>
    <t>Плата за послуги, що надаються бюджетними установами згідно з їх основною діяльністю</t>
  </si>
  <si>
    <t>Надходження бюджетних установ від реалізації в установленому порядку майна (крім нерухомого майна)</t>
  </si>
  <si>
    <t>Благодійні внески, гранти та дарунки</t>
  </si>
  <si>
    <t>Інші надходження спеціального фонду (розписати за видами надходжень)</t>
  </si>
  <si>
    <t>На початок періоду</t>
  </si>
  <si>
    <t>На кінець періоду</t>
  </si>
  <si>
    <t>Кошти, що передаються із загального фонду бюджету до бюджету розвитку (спеціального фонду)</t>
  </si>
  <si>
    <t>Заробітна плата</t>
  </si>
  <si>
    <t>Нарахування на оплату праці</t>
  </si>
  <si>
    <t>Предмети, матеріали, обладнання та інвентар</t>
  </si>
  <si>
    <t>Медикаменти та перев`язувальні матеріали</t>
  </si>
  <si>
    <t>Продукти харчування</t>
  </si>
  <si>
    <t>Оплата послуг (крім комунальних)</t>
  </si>
  <si>
    <t>Видатки на відрядження</t>
  </si>
  <si>
    <t>Оплата теплопостачання</t>
  </si>
  <si>
    <t>Оплата водопостачання та водовідведення</t>
  </si>
  <si>
    <t>Оплата електроенергії</t>
  </si>
  <si>
    <t>Оплата природного газу</t>
  </si>
  <si>
    <t>Оплата інших енергоносіїв та інших комунальних послуг</t>
  </si>
  <si>
    <t>Окремі заходи по реалізації державних (регіональних) програм, не віднесені до заходів розвитку</t>
  </si>
  <si>
    <t>Інші поточні видатки</t>
  </si>
  <si>
    <t>Придбання обладнання і предметів довгострокового користування</t>
  </si>
  <si>
    <t>Капітальний ремонт інших об`єктів</t>
  </si>
  <si>
    <t>Реконструкція та реставрація інших об`єктів</t>
  </si>
  <si>
    <t>Реставрація пам`яток культури, історії та архітектури</t>
  </si>
  <si>
    <t>Забезпечення харчуванням дітей в закладах дошкільної освіти</t>
  </si>
  <si>
    <t>Компенсація закладам дошкільної освіти  на оплату комунальних послуг, що надаються під час розміщення в умовах воєнного стану тимчасово переміщених осіб</t>
  </si>
  <si>
    <t>Фінансове та матеріально-технічне забезпечення установ для організації надання на належному рівні дошкільної освіти та виховання дітей</t>
  </si>
  <si>
    <t>затрат</t>
  </si>
  <si>
    <t xml:space="preserve">formula=RC[-16]+RC[-8]                          </t>
  </si>
  <si>
    <t>Кількість дошкільних навчальних закладів</t>
  </si>
  <si>
    <t>од.</t>
  </si>
  <si>
    <t>Звіт та зведення планів по мережі, штатах і контингентах</t>
  </si>
  <si>
    <t>Кількість груп</t>
  </si>
  <si>
    <t>Звіт та зведення планів по мережі, штатах і контингентах, штатний розпис</t>
  </si>
  <si>
    <t>Середньорічна кількість ставок (штатних одиниць) з них:</t>
  </si>
  <si>
    <t>Зведена тарифікація, штатний розпис</t>
  </si>
  <si>
    <t>Кількість закладів, що будуть забезпечені обладнанням для харчоблоків</t>
  </si>
  <si>
    <t>Кошторис</t>
  </si>
  <si>
    <t xml:space="preserve"> вихователів, музичних керівників</t>
  </si>
  <si>
    <t>Кількість закладів, в яких буде встановлено блискавкозахист</t>
  </si>
  <si>
    <t>Кількість штатних одиниць керівних працівників, адміністратиіно-господарського персоналу за оплатою праці віднесених до:</t>
  </si>
  <si>
    <t>Кількість закладів в яких буде встановлено протипожежні люки та двері</t>
  </si>
  <si>
    <t>Педагогічного персоналу</t>
  </si>
  <si>
    <t>Кількість закладів в яких буде виготовлено ПКД на реконструкцію приміщень</t>
  </si>
  <si>
    <t>Спеціалістів</t>
  </si>
  <si>
    <t>Кількість закладів в яких буде виготовлено ПКД на реставрацію приміщень</t>
  </si>
  <si>
    <t>Робітників</t>
  </si>
  <si>
    <t>Середньооблікова кількість штатних працівників в закладах дошкільної освіти, з них:</t>
  </si>
  <si>
    <t>осіб</t>
  </si>
  <si>
    <t>Статистична звітність</t>
  </si>
  <si>
    <t>Чоловіків</t>
  </si>
  <si>
    <t>Жінок</t>
  </si>
  <si>
    <t>Кількість закладів, в яких проживають тимчасово переміщені особи</t>
  </si>
  <si>
    <t>Рішення міської ради від 24.11.2022 р. № 926</t>
  </si>
  <si>
    <t>чоловіків</t>
  </si>
  <si>
    <t>жінок</t>
  </si>
  <si>
    <t>продукту</t>
  </si>
  <si>
    <t>Кількість дітей віком від 0 до 6 років, з них:</t>
  </si>
  <si>
    <t>кількість дітей віком від 1 до 3 років</t>
  </si>
  <si>
    <t>кількість дітей віком від 3 до 6 років</t>
  </si>
  <si>
    <t>Кількість дітей, що відвідують дошкільні навчальні заклади, з них:</t>
  </si>
  <si>
    <t>кількість дітей, що відвідують ЗДО,  віком від 1 до 3 років</t>
  </si>
  <si>
    <t>Мережа  кількості дітей</t>
  </si>
  <si>
    <t>кількість дітей, що відвідують ЗДО  віком від 3 до 6 років</t>
  </si>
  <si>
    <t>Кількість хлопчиків які відвідують ЗДО</t>
  </si>
  <si>
    <t>Кількість дівчаток які відвідують ЗДО</t>
  </si>
  <si>
    <t>ефективності</t>
  </si>
  <si>
    <t>Кількість діто-днів відвідування</t>
  </si>
  <si>
    <t>днів</t>
  </si>
  <si>
    <t>діто-днів</t>
  </si>
  <si>
    <t>витрати на перебування 1 дитини в дошкільному закладі</t>
  </si>
  <si>
    <t>грн.</t>
  </si>
  <si>
    <t>розрахунок</t>
  </si>
  <si>
    <t>Витрати на харчування 1 дитини в дошкільному закладі</t>
  </si>
  <si>
    <t>Розрахунок</t>
  </si>
  <si>
    <t>Витрати на придбання одного обладнання</t>
  </si>
  <si>
    <t>витрати на встановлення блискавкозахисту в одному закладі</t>
  </si>
  <si>
    <t>Витрати на встановлення протипожежних люків та дверей на 1 заклад</t>
  </si>
  <si>
    <t>витрати на виготовлення ПКД на реконструкцію приміщення на 1 заклад</t>
  </si>
  <si>
    <t>витрати на виготовлення ПКД на реставрацію приміщення на 1 заклад</t>
  </si>
  <si>
    <t>якості</t>
  </si>
  <si>
    <t>Відсоток хлопчиків серед дітей які охоплені дошкільною освітою</t>
  </si>
  <si>
    <t>відс.</t>
  </si>
  <si>
    <t>Відсоток дівчаток серед дітей які охоплені дошкільною освітою</t>
  </si>
  <si>
    <t>Середньорічна кількість днів відвідування дітьми в рік</t>
  </si>
  <si>
    <t>Відсоток охоплення дітей віком від 1 до 3 років дошкільною освітою</t>
  </si>
  <si>
    <t>Відсоток охоплення дітей віком від 3 до 6 років дошкільною освітою.</t>
  </si>
  <si>
    <t>Обов’язкові виплати, у тому числі:</t>
  </si>
  <si>
    <t>посадовий оклад</t>
  </si>
  <si>
    <t>доплати</t>
  </si>
  <si>
    <t>надбавки</t>
  </si>
  <si>
    <t>Премії</t>
  </si>
  <si>
    <t>Матеріальна допомога, у тому числі:</t>
  </si>
  <si>
    <t>на оздоровлення при наданні щорічної відпустки</t>
  </si>
  <si>
    <t>Виплати, що носять необов’язковий (стимулюючий) характер, у тому числі:</t>
  </si>
  <si>
    <t>Інші виплати</t>
  </si>
  <si>
    <t>у тому числі оплата праці  штатних одиниць за загальним фондом, що враховані також у спеціальному фонді</t>
  </si>
  <si>
    <t>030 - Спеціалісти</t>
  </si>
  <si>
    <t>070 - Робітники</t>
  </si>
  <si>
    <t>130 - Педагогічні працівники</t>
  </si>
  <si>
    <t>140 - Вихователі</t>
  </si>
  <si>
    <t>УСЬОГО штатних одиниць</t>
  </si>
  <si>
    <t>з них штатні одиниці за загальним фондом, що враховані також у спеціальному фонді</t>
  </si>
  <si>
    <t>Програма запобігання надзвичайним ситуаціям та ліквідації їх наслідків в м. Чернівцях на 2021-2025 роки</t>
  </si>
  <si>
    <t>Рішення міської ради VII  від 27.08.2020 № 2364</t>
  </si>
  <si>
    <t>Програма інформатизації Чернівецької міської ради на 2023-2025 роки</t>
  </si>
  <si>
    <t>Рішення 27 сесії Чернівецької міської ради VІIІ скликання від 15.12.2022 р. № 990 "Про затвердження Програми інформатизації Чернівецької міської ради на 2023-2025 роки"</t>
  </si>
  <si>
    <t>Програма розвитку освіти Чернівецької міської територіальної громади на 2024-2026 роки</t>
  </si>
  <si>
    <t>Рішення 38 сесії Чернівецької міської ради VIII скликання від 26.10.2023 №1473 "Про затвердження Програми розвитку освіти Чернівецької міської територіальної громади на 2024-2026 роки"</t>
  </si>
  <si>
    <t>Програма інформатизації Чернівецької міської ради на 2026-2027 роки</t>
  </si>
  <si>
    <t>Проєкт</t>
  </si>
  <si>
    <t>Програма розвитку освіти Чернівецької міської територіальної громади на 2027 рік</t>
  </si>
  <si>
    <t>Програма розвитку освіти Чернівецької міської територіальної громади на 2021-2023 роки</t>
  </si>
  <si>
    <t>Рішення 3 сесії Чернівецької міської ради VIІI скликання від 25.02.2021р. № 93 "Про затвердження Програми розвитку освіти Чернівецької міської територіальної громади на 2021-2023 роки"</t>
  </si>
  <si>
    <t>заробітна плата</t>
  </si>
  <si>
    <t>На даний момент заборгованість відсутня</t>
  </si>
  <si>
    <t>Оплата за послуги  газопостачання здійснювалась авансовим платежем згідно умов договору на газопостачання, внаслідок чого виникла дебіторська заборгованість</t>
  </si>
  <si>
    <t>Кредиторська заборгованість, яка виникла на початок 2024 року на даний момент погашена та вживається заходів щодо недопущення виникнення заборгованості на початок наступного бюджетного періоду.</t>
  </si>
  <si>
    <t xml:space="preserve"> У 2023 році досягнуто наступних результатів: створено належні умови для надання дошкільної освіти, забезпечено соціальним захистом дітей пільгових категорій, заклади дошкільної світи в повному обсязі  забезпечено дезинфікуючими та засобами індивідуального захисту, встановлено зовнішнє відеоспостереження та тривожні кнопки, проведено ремонти найпростіших укриттів для безпечного перебування дітей та створено належні умови для перебування в закладах дошкільної освіти тимчасово переміщених осіб._x000D_
 Внаслідок використання коштів  загального фонду у 2024 році очікується досягти наступних результатів: здійснення протипожежних заходів,  встановлення автоматичної протипожежної сигналізаціїї, виконання поточних ремонтів та ремонтів найпростіших укриттів для безпечного перебування дітей в дошкільних закладах,закупівля ЗІЗ, м"якого інвентарю та санітарно-гігієнічних засобів для комфортоного перебування дітей в ЗДО._x000D_
Необхідність планування видатків на 2025- 2027рр: задоволення потреб громади міста в отриманні дітьми якісної дошкільної освіти та безпечного перебування дітей в ЗДО;  задоволення їх освітньо-культурних потреб, а також потреб у самовизначенні і творчій самореалізації, дотримання соціальних гарантій дітей, що потребують особливої уваги та підтримки. А також забезпечення належних та комфортних умов для безпечного перебування дітей в закладах дошкільної освіти.</t>
  </si>
  <si>
    <t>_x000D_
У 2023 році  по спеціальному фонду здійснено видатки за рахунок власних надходжень від надання платних послуг (батьківська плата за харчування дітей в закладах дошкільної освіти), а також придбано обладнання для харчоблоків (пароконвектомати, плиту електричну та духову шафу) та встановлено блискавкозахист. Та отримано благодійну допомогу у вигляді благодійних внесків та дарунків._x000D_
 У 2024 році  по спеціальному фонду передбачено кошти за рахунок власних  надходжень від надання платних послуг (батьківська плата за харчування дітей в закладах дошкільної освіти). А також передбачено кошти для придбання обладнання для харчоблоків та пралень (пароконвектомати, холодильники, морозильні камери, плити електричні, пральні машини) та встановлення блискавкозахисту, протипожежних люків та дверей, виготовлення ПКД на здійснення капітального ремонту, реставрації та реконструкції. Підставою для планування видатків у 2025- 2027 рокахі  по спеціальному фонду є надходження від надання платних послуг (батьківська плата за харчування дітей в закладах дошкільної освіти) та  існує потреба у придбанні обладнання для харчоблоків, комп"ютерної техніки та забезпечення виконання протипожежних заходів та капітальних ремонтів харчоблоків.</t>
  </si>
  <si>
    <t>Забезпечення надання дошкільної освіти в 2024-2026 роках</t>
  </si>
  <si>
    <t>Забезпечити створення належних умов для надання на належному рівні дошкільної освіти та виховання дітей</t>
  </si>
  <si>
    <t>Конституція України;_x000D_
 Бюджетний Кодекс України;_x000D_
Закон України «Про місцеве самоврядування в Україні»;_x000D_
Закон України "Про освіту", Закон України "Про дошкільну освіту";_x000D_
Рішення 38 сесії Чернівецької міської ради VIII скликання від 26.10.2023р № 1473 "Про затвердження Програми розвитку освіти Чернівецької міської територіальної громади на 2024-2026 роки" (зі змінами);_x000D_
Рішення 27 сесії Чернівецької міської ради VІIІ скликання від 15.12.2022 р. № 990 "Про затвердження Програми інформатизації Чернівецької міської ради на 2023-2025 роки"_x000D_
Рішення 83 сесії міської ради VII скликання від 27.08.2020р.№ 2364 "Про затвердження Програми запобігання надзвичайним ситуаціям та ліквідації їх наслідків в м. Чернівцях на 2021-2025роки (зі змінами) та інші.</t>
  </si>
  <si>
    <t>(0)(6)</t>
  </si>
  <si>
    <t>Управлiння освiти Чернiвецької мiської ради</t>
  </si>
  <si>
    <t>Керівник установи</t>
  </si>
  <si>
    <t>Керівник фінансової служби</t>
  </si>
  <si>
    <t>Ткачук І. Я.</t>
  </si>
  <si>
    <t>Пукас Н. В.</t>
  </si>
  <si>
    <t>02147345</t>
  </si>
  <si>
    <t>2455200000</t>
  </si>
  <si>
    <t>(грн)</t>
  </si>
  <si>
    <t>2023 рік (звіт)</t>
  </si>
  <si>
    <t>1) кредиторська заборгованість місцевого бюджету у 2023 році:</t>
  </si>
  <si>
    <t>Дебіторська заборгованість на 01.01.2023</t>
  </si>
  <si>
    <t>2024 рік (затверджено)</t>
  </si>
  <si>
    <t>2024 рік (план)</t>
  </si>
  <si>
    <t>2024 рік</t>
  </si>
  <si>
    <t>3) дебіторська заборгованість у 2023 - 2024 роках:</t>
  </si>
  <si>
    <t>Дебіторська заборгованість на 01.01.2024</t>
  </si>
  <si>
    <t>4) аналіз управління бюджетними зобов'язаннями та пропозиції щодо упорядкування бюджетних зобов'язань у 2024 році.</t>
  </si>
  <si>
    <t>внаслідок використання коштів спеціального фонду бюджету у 2023 році, та очікувані результати у 2024 році.</t>
  </si>
  <si>
    <t>1) надходження для виконання бюджетної програми у 2023 - 2025 роках:</t>
  </si>
  <si>
    <t>2025 рік (проект)</t>
  </si>
  <si>
    <t>1) видатки за кодами Економічної класифікації видатків бюджету у 2023 - 2025 роках:</t>
  </si>
  <si>
    <t>2) надання кредитів за кодами Класифікації кредитування бюджету у 2023 - 2025 роках:</t>
  </si>
  <si>
    <t>1) витрати за напрямами використання бюджетних коштів у 2023 - 2025 роках:</t>
  </si>
  <si>
    <t>1) результативні показники бюджетної програми у 2023 - 2025 роках:</t>
  </si>
  <si>
    <t>2025 рік</t>
  </si>
  <si>
    <t>1) місцеві/регіональні програми, які виконуються в межах бюджетної програми у 2023 - 2025 роках:</t>
  </si>
  <si>
    <t>14. Бюджетні зобов’язання у 2023 - 2025 роках:</t>
  </si>
  <si>
    <t xml:space="preserve">2) кредиторська заборгованість місцевого бюджету у 2024 - 2025 роках: </t>
  </si>
  <si>
    <t>Очікувана дебіторська заборгованость  на 01.01.2025</t>
  </si>
  <si>
    <t>2026 рік (прогноз)</t>
  </si>
  <si>
    <t>2026 рік</t>
  </si>
  <si>
    <t>БЮДЖЕТНИЙ ЗАПИТ НА 2025-2027 РОКИ індивідуальний (Форма 2025-2)</t>
  </si>
  <si>
    <t>4. Мета та завдання бюджетної програми на 2025 - 2027 роки</t>
  </si>
  <si>
    <t>2) надходження для виконання бюджетної програми  у 2026 - 2027 роках:</t>
  </si>
  <si>
    <t>2027 рік (прогноз)</t>
  </si>
  <si>
    <t>3) видатки за кодами Економічної класифікації видатків бюджету у 2026 - 2027 роках:</t>
  </si>
  <si>
    <t>4) надання кредитів за кодами Класифікації кредитування бюджету у 2026 - 2027 роках:</t>
  </si>
  <si>
    <t>2) витрати за напрямами використання бюджетних коштів у 2026 - 2027 роках:</t>
  </si>
  <si>
    <t>2) результативні показники бюджетної програми у 2026 - 2027 роках:</t>
  </si>
  <si>
    <t xml:space="preserve">2027 рік </t>
  </si>
  <si>
    <t>2) місцеві/регіональні програми, які виконуються в межах бюджетної програми у 2026 - 2027 роках:</t>
  </si>
  <si>
    <t>12. Об’єкти, які виконуються в межах бюджетної програми за рахунок коштів бюджету розвитку у 2023 - 2027 роках:</t>
  </si>
  <si>
    <t>13. Аналіз результатів, досягнутих внаслідок використання коштів загального фонду бюджету у 2023 році, очікувані результати у 
2024 році, обґрунтування необхідності передбачення витрат кредитів на 2025 - 2027 роки</t>
  </si>
  <si>
    <t xml:space="preserve"> 15. Підстави та обґрунтування видатків спеціального фонду на 2025 рік та на 2026 - 2027 роки за рахунок надходжень до спеціального фонду, аналіз результатів, досягнутих </t>
  </si>
  <si>
    <t>(0)(6)(1)(1)(0)(1)(0)</t>
  </si>
  <si>
    <t>(1)(0)(1)(0)</t>
  </si>
  <si>
    <t>(0)(9)(1)(0)</t>
  </si>
  <si>
    <t>Надання дошкільної освіти</t>
  </si>
  <si>
    <t>(0)(6)(1)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</si>
</sst>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0"/>
  </numFmts>
  <fonts count="18" x14ac:knownFonts="1">
    <font>
      <sz val="10"/>
      <name val="Arial Cyr"/>
      <charset val="204"/>
    </font>
    <font>
      <sz val="10"/>
      <name val="Arial Cyr"/>
      <charset val="204"/>
    </font>
    <font>
      <sz val="11"/>
      <name val="Times New Roman"/>
      <family val="1"/>
      <charset val="204"/>
    </font>
    <font>
      <b/>
      <sz val="11"/>
      <name val="Times New Roman"/>
      <family val="1"/>
      <charset val="204"/>
    </font>
    <font>
      <b/>
      <sz val="10"/>
      <name val="Arial Cyr"/>
      <charset val="204"/>
    </font>
    <font>
      <sz val="8"/>
      <name val="Arial CYR"/>
      <charset val="204"/>
    </font>
    <font>
      <sz val="8"/>
      <name val="Times New Roman"/>
      <family val="1"/>
      <charset val="204"/>
    </font>
    <font>
      <sz val="8"/>
      <name val="Times New Roman CYR"/>
      <charset val="204"/>
    </font>
    <font>
      <b/>
      <sz val="12"/>
      <name val="Times New Roman"/>
      <family val="1"/>
      <charset val="204"/>
    </font>
    <font>
      <sz val="10"/>
      <name val="Times New Roman"/>
      <family val="1"/>
      <charset val="204"/>
    </font>
    <font>
      <b/>
      <u/>
      <sz val="11"/>
      <name val="Times New Roman"/>
      <family val="1"/>
    </font>
    <font>
      <b/>
      <sz val="11"/>
      <name val="Times New Roman"/>
      <family val="1"/>
    </font>
    <font>
      <b/>
      <sz val="11"/>
      <name val="Times New Roman CYR"/>
      <family val="1"/>
      <charset val="204"/>
    </font>
    <font>
      <sz val="11"/>
      <name val="Times New Roman"/>
      <family val="1"/>
    </font>
    <font>
      <sz val="10"/>
      <name val="Arial Cyr"/>
      <charset val="204"/>
    </font>
    <font>
      <sz val="11"/>
      <name val="Times New Roman CYR"/>
      <family val="1"/>
      <charset val="204"/>
    </font>
    <font>
      <sz val="8"/>
      <name val="Times New Roman"/>
      <family val="1"/>
    </font>
    <font>
      <b/>
      <sz val="8"/>
      <name val="Arial Cyr"/>
      <charset val="204"/>
    </font>
  </fonts>
  <fills count="2">
    <fill>
      <patternFill patternType="none"/>
    </fill>
    <fill>
      <patternFill patternType="gray125"/>
    </fill>
  </fills>
  <borders count="1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s>
  <cellStyleXfs count="1">
    <xf numFmtId="0" fontId="0" fillId="0" borderId="0"/>
  </cellStyleXfs>
  <cellXfs count="133">
    <xf numFmtId="0" fontId="0" fillId="0" borderId="0" xfId="0"/>
    <xf numFmtId="0" fontId="1" fillId="0" borderId="0" xfId="0" applyFont="1"/>
    <xf numFmtId="0" fontId="2" fillId="0" borderId="0" xfId="0" applyFont="1" applyAlignment="1">
      <alignment horizontal="left" vertical="center" wrapText="1"/>
    </xf>
    <xf numFmtId="0" fontId="3" fillId="0" borderId="0" xfId="0" applyFont="1" applyAlignment="1">
      <alignment vertical="center" wrapText="1"/>
    </xf>
    <xf numFmtId="0" fontId="0" fillId="0" borderId="0" xfId="0" applyAlignment="1">
      <alignment vertical="center"/>
    </xf>
    <xf numFmtId="0" fontId="1" fillId="0" borderId="0" xfId="0" applyFont="1" applyAlignment="1">
      <alignment vertical="center"/>
    </xf>
    <xf numFmtId="0" fontId="4" fillId="0" borderId="0" xfId="0" applyFont="1" applyAlignment="1">
      <alignment vertical="center"/>
    </xf>
    <xf numFmtId="0" fontId="7" fillId="0" borderId="0" xfId="0" applyFont="1" applyAlignment="1">
      <alignment horizontal="center" vertical="top" wrapText="1"/>
    </xf>
    <xf numFmtId="0" fontId="10" fillId="0" borderId="0" xfId="0" applyFont="1" applyAlignment="1">
      <alignment horizontal="center" vertical="center" wrapText="1"/>
    </xf>
    <xf numFmtId="0" fontId="3" fillId="0" borderId="0" xfId="0" applyFont="1" applyAlignment="1">
      <alignment horizontal="left" vertical="center" wrapText="1"/>
    </xf>
    <xf numFmtId="0" fontId="6" fillId="0" borderId="0" xfId="0" applyFont="1" applyAlignment="1">
      <alignment horizontal="right" vertical="center" wrapText="1"/>
    </xf>
    <xf numFmtId="0" fontId="12" fillId="0" borderId="0" xfId="0" applyFont="1" applyAlignment="1">
      <alignment horizontal="center" vertical="center" wrapText="1"/>
    </xf>
    <xf numFmtId="0" fontId="13" fillId="0" borderId="0" xfId="0" applyFont="1" applyBorder="1" applyAlignment="1">
      <alignment horizontal="center" vertical="center"/>
    </xf>
    <xf numFmtId="0" fontId="7" fillId="0" borderId="0" xfId="0" applyFont="1" applyBorder="1" applyAlignment="1">
      <alignment horizontal="center" vertical="top"/>
    </xf>
    <xf numFmtId="0" fontId="14" fillId="0" borderId="0" xfId="0" applyFont="1" applyBorder="1" applyAlignment="1"/>
    <xf numFmtId="0" fontId="11" fillId="0" borderId="0" xfId="0" applyFont="1" applyBorder="1" applyAlignment="1">
      <alignment horizontal="center" vertical="center"/>
    </xf>
    <xf numFmtId="0" fontId="0" fillId="0" borderId="0" xfId="0" applyBorder="1" applyAlignment="1"/>
    <xf numFmtId="0" fontId="1" fillId="0" borderId="0" xfId="0" applyFont="1" applyBorder="1" applyAlignment="1">
      <alignment horizontal="center" vertical="center" wrapText="1"/>
    </xf>
    <xf numFmtId="3" fontId="1" fillId="0" borderId="0" xfId="0" applyNumberFormat="1" applyFont="1" applyBorder="1" applyAlignment="1">
      <alignment horizontal="right" vertical="center" wrapText="1"/>
    </xf>
    <xf numFmtId="0" fontId="6" fillId="0" borderId="0" xfId="0" applyFont="1" applyFill="1" applyBorder="1" applyAlignment="1">
      <alignment horizontal="center" vertical="center" wrapText="1"/>
    </xf>
    <xf numFmtId="0" fontId="11" fillId="0" borderId="0" xfId="0" applyFont="1" applyBorder="1" applyAlignment="1">
      <alignment horizontal="left" vertical="center" wrapText="1"/>
    </xf>
    <xf numFmtId="0" fontId="7" fillId="0" borderId="0" xfId="0" applyFont="1" applyAlignment="1">
      <alignment horizontal="center" vertical="top"/>
    </xf>
    <xf numFmtId="0" fontId="1" fillId="0" borderId="0" xfId="0" applyFont="1" applyAlignment="1">
      <alignment horizontal="center" vertical="center"/>
    </xf>
    <xf numFmtId="0" fontId="2" fillId="0" borderId="0" xfId="0" applyFont="1" applyAlignment="1">
      <alignment horizontal="center" vertical="center"/>
    </xf>
    <xf numFmtId="0" fontId="16" fillId="0" borderId="0" xfId="0" applyFont="1" applyBorder="1" applyAlignment="1">
      <alignment horizontal="center" vertical="center"/>
    </xf>
    <xf numFmtId="0" fontId="6" fillId="0" borderId="0" xfId="0" applyFont="1" applyAlignment="1">
      <alignment horizontal="center" vertical="top" wrapText="1"/>
    </xf>
    <xf numFmtId="0" fontId="1" fillId="0" borderId="5" xfId="0" applyFont="1" applyBorder="1" applyAlignment="1">
      <alignment horizontal="center" vertical="center" wrapText="1"/>
    </xf>
    <xf numFmtId="0" fontId="2" fillId="0" borderId="5" xfId="0" applyFont="1" applyBorder="1" applyAlignment="1">
      <alignment horizontal="center" vertical="center" wrapText="1"/>
    </xf>
    <xf numFmtId="0" fontId="16" fillId="0" borderId="7" xfId="0" applyFont="1" applyBorder="1" applyAlignment="1">
      <alignment horizontal="center" vertical="center"/>
    </xf>
    <xf numFmtId="0" fontId="3" fillId="0" borderId="0" xfId="0" applyFont="1" applyAlignment="1">
      <alignment horizontal="left" vertical="center" wrapText="1"/>
    </xf>
    <xf numFmtId="176" fontId="1" fillId="0" borderId="5" xfId="0" applyNumberFormat="1" applyFont="1" applyBorder="1" applyAlignment="1">
      <alignment horizontal="center" vertical="center" wrapText="1"/>
    </xf>
    <xf numFmtId="0" fontId="2" fillId="0" borderId="0" xfId="0" applyFont="1" applyAlignment="1">
      <alignment horizontal="right" vertical="center" wrapText="1"/>
    </xf>
    <xf numFmtId="0" fontId="3" fillId="0" borderId="0" xfId="0" applyFont="1" applyAlignment="1">
      <alignment horizontal="center" vertical="center" wrapText="1"/>
    </xf>
    <xf numFmtId="0" fontId="7" fillId="0" borderId="0" xfId="0" applyFont="1" applyAlignment="1">
      <alignment horizontal="center" vertical="top" wrapText="1"/>
    </xf>
    <xf numFmtId="0" fontId="3" fillId="0" borderId="0" xfId="0" applyFont="1" applyAlignment="1">
      <alignment vertical="center" wrapText="1"/>
    </xf>
    <xf numFmtId="0" fontId="11" fillId="0" borderId="6"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6" xfId="0" applyFont="1" applyBorder="1" applyAlignment="1">
      <alignment horizontal="center" vertical="center"/>
    </xf>
    <xf numFmtId="0" fontId="2" fillId="0" borderId="6" xfId="0" applyFont="1" applyBorder="1" applyAlignment="1">
      <alignment horizontal="center" vertical="center"/>
    </xf>
    <xf numFmtId="0" fontId="2" fillId="0" borderId="6" xfId="0" applyFont="1" applyBorder="1" applyAlignment="1">
      <alignment horizontal="right" vertical="center" wrapText="1"/>
    </xf>
    <xf numFmtId="0" fontId="7" fillId="0" borderId="7" xfId="0" applyFont="1" applyBorder="1" applyAlignment="1">
      <alignment horizontal="center" vertical="top" wrapText="1"/>
    </xf>
    <xf numFmtId="0" fontId="6" fillId="0" borderId="7" xfId="0" applyFont="1" applyFill="1" applyBorder="1" applyAlignment="1">
      <alignment horizontal="center" vertical="center" wrapText="1"/>
    </xf>
    <xf numFmtId="176" fontId="4" fillId="0" borderId="1" xfId="0" applyNumberFormat="1" applyFont="1" applyBorder="1" applyAlignment="1">
      <alignment horizontal="center" vertical="center" wrapText="1"/>
    </xf>
    <xf numFmtId="176" fontId="4" fillId="0" borderId="2" xfId="0" applyNumberFormat="1" applyFont="1" applyBorder="1" applyAlignment="1">
      <alignment horizontal="center" vertical="center" wrapText="1"/>
    </xf>
    <xf numFmtId="176" fontId="4" fillId="0" borderId="3" xfId="0" applyNumberFormat="1" applyFont="1" applyBorder="1" applyAlignment="1">
      <alignment horizontal="center" vertical="center" wrapText="1"/>
    </xf>
    <xf numFmtId="176" fontId="4" fillId="0" borderId="5" xfId="0" applyNumberFormat="1" applyFont="1" applyBorder="1" applyAlignment="1">
      <alignment horizontal="center" vertical="center" wrapText="1"/>
    </xf>
    <xf numFmtId="0" fontId="2" fillId="0" borderId="8" xfId="0" applyFont="1" applyBorder="1" applyAlignment="1">
      <alignment horizontal="center" vertical="center" wrapText="1"/>
    </xf>
    <xf numFmtId="0" fontId="2" fillId="0" borderId="7"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11" xfId="0" applyFont="1" applyBorder="1" applyAlignment="1">
      <alignment horizontal="center" vertical="center" wrapText="1"/>
    </xf>
    <xf numFmtId="0" fontId="9" fillId="0" borderId="1" xfId="0" applyFont="1" applyBorder="1" applyAlignment="1">
      <alignment horizontal="center" vertical="center"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9" fillId="0" borderId="8" xfId="0" applyFont="1" applyBorder="1" applyAlignment="1">
      <alignment horizontal="center" vertical="center" wrapText="1"/>
    </xf>
    <xf numFmtId="0" fontId="9" fillId="0" borderId="7" xfId="0" applyFont="1" applyBorder="1" applyAlignment="1">
      <alignment horizontal="center" vertical="center" wrapText="1"/>
    </xf>
    <xf numFmtId="0" fontId="9" fillId="0" borderId="9"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6" xfId="0" applyFont="1" applyBorder="1" applyAlignment="1">
      <alignment horizontal="center" vertical="center" wrapText="1"/>
    </xf>
    <xf numFmtId="0" fontId="9" fillId="0" borderId="11" xfId="0" applyFont="1" applyBorder="1" applyAlignment="1">
      <alignment horizontal="center" vertical="center" wrapText="1"/>
    </xf>
    <xf numFmtId="0" fontId="1" fillId="0" borderId="5" xfId="0" applyFont="1" applyBorder="1" applyAlignment="1">
      <alignment horizontal="left" vertical="center" wrapText="1"/>
    </xf>
    <xf numFmtId="0" fontId="1" fillId="0" borderId="10" xfId="0" applyFont="1" applyBorder="1" applyAlignment="1">
      <alignment horizontal="center" vertical="center" wrapText="1"/>
    </xf>
    <xf numFmtId="0" fontId="1" fillId="0" borderId="6" xfId="0" applyFont="1" applyBorder="1" applyAlignment="1">
      <alignment horizontal="center" vertical="center" wrapText="1"/>
    </xf>
    <xf numFmtId="0" fontId="1" fillId="0" borderId="11" xfId="0" applyFont="1" applyBorder="1" applyAlignment="1">
      <alignment horizontal="center" vertical="center" wrapText="1"/>
    </xf>
    <xf numFmtId="0" fontId="2" fillId="0" borderId="4" xfId="0" applyFont="1" applyBorder="1" applyAlignment="1">
      <alignment horizontal="center" vertical="center" wrapText="1"/>
    </xf>
    <xf numFmtId="0" fontId="2" fillId="0" borderId="0" xfId="0" applyFont="1" applyBorder="1" applyAlignment="1">
      <alignment horizontal="center" vertical="center" wrapText="1"/>
    </xf>
    <xf numFmtId="0" fontId="2" fillId="0" borderId="12" xfId="0" applyFont="1" applyBorder="1" applyAlignment="1">
      <alignment horizontal="center" vertical="center" wrapText="1"/>
    </xf>
    <xf numFmtId="0" fontId="9" fillId="0" borderId="5" xfId="0" applyFont="1" applyBorder="1" applyAlignment="1">
      <alignment horizontal="center" vertical="center" wrapText="1"/>
    </xf>
    <xf numFmtId="0" fontId="2" fillId="0" borderId="0" xfId="0" applyFont="1" applyBorder="1" applyAlignment="1">
      <alignment horizontal="right" vertical="center" wrapText="1"/>
    </xf>
    <xf numFmtId="0" fontId="0" fillId="0" borderId="2" xfId="0" applyBorder="1"/>
    <xf numFmtId="0" fontId="0" fillId="0" borderId="3" xfId="0" applyBorder="1"/>
    <xf numFmtId="0" fontId="1" fillId="0" borderId="5" xfId="0" applyNumberFormat="1" applyFont="1" applyBorder="1" applyAlignment="1">
      <alignment horizontal="center" vertical="center" wrapText="1"/>
    </xf>
    <xf numFmtId="0" fontId="3" fillId="0" borderId="0" xfId="0" applyFont="1" applyFill="1" applyAlignment="1">
      <alignment horizontal="left" vertical="center" wrapText="1"/>
    </xf>
    <xf numFmtId="0" fontId="6" fillId="0" borderId="0" xfId="0" applyFont="1" applyAlignment="1">
      <alignment horizontal="left" vertical="center" wrapText="1"/>
    </xf>
    <xf numFmtId="0" fontId="8" fillId="0" borderId="0" xfId="0" applyFont="1" applyAlignment="1">
      <alignment horizontal="left"/>
    </xf>
    <xf numFmtId="0" fontId="1" fillId="0" borderId="1" xfId="0" applyNumberFormat="1" applyFont="1" applyBorder="1" applyAlignment="1">
      <alignment horizontal="center" vertical="center" wrapText="1"/>
    </xf>
    <xf numFmtId="0" fontId="1" fillId="0" borderId="2" xfId="0" applyNumberFormat="1" applyFont="1" applyBorder="1" applyAlignment="1">
      <alignment horizontal="center" vertical="center" wrapText="1"/>
    </xf>
    <xf numFmtId="0" fontId="1" fillId="0" borderId="3" xfId="0" applyNumberFormat="1" applyFont="1" applyBorder="1" applyAlignment="1">
      <alignment horizontal="center" vertical="center" wrapText="1"/>
    </xf>
    <xf numFmtId="0" fontId="4" fillId="0" borderId="5" xfId="0" applyFont="1" applyBorder="1" applyAlignment="1">
      <alignment horizontal="center"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0" fillId="0" borderId="1" xfId="0" applyFont="1" applyBorder="1" applyAlignment="1">
      <alignment horizontal="center" vertical="center" wrapText="1"/>
    </xf>
    <xf numFmtId="0" fontId="0" fillId="0" borderId="2" xfId="0" applyFont="1" applyBorder="1" applyAlignment="1">
      <alignment horizontal="center" vertical="center" wrapText="1"/>
    </xf>
    <xf numFmtId="0" fontId="0" fillId="0" borderId="3" xfId="0" applyFont="1" applyBorder="1" applyAlignment="1">
      <alignment horizontal="center" vertical="center" wrapText="1"/>
    </xf>
    <xf numFmtId="0" fontId="0" fillId="0" borderId="1" xfId="0" applyFont="1" applyBorder="1" applyAlignment="1">
      <alignment horizontal="center" vertical="top" wrapText="1"/>
    </xf>
    <xf numFmtId="0" fontId="0" fillId="0" borderId="2" xfId="0" applyFont="1" applyBorder="1" applyAlignment="1">
      <alignment horizontal="center" vertical="top" wrapText="1"/>
    </xf>
    <xf numFmtId="0" fontId="0" fillId="0" borderId="3" xfId="0" applyFont="1" applyBorder="1" applyAlignment="1">
      <alignment horizontal="center" vertical="top" wrapText="1"/>
    </xf>
    <xf numFmtId="3" fontId="0" fillId="0" borderId="5" xfId="0" applyNumberFormat="1" applyFont="1" applyBorder="1" applyAlignment="1">
      <alignment horizontal="center" vertical="center" wrapText="1"/>
    </xf>
    <xf numFmtId="3" fontId="0" fillId="0" borderId="1" xfId="0" applyNumberFormat="1" applyFont="1" applyBorder="1" applyAlignment="1">
      <alignment horizontal="center" vertical="center" wrapText="1"/>
    </xf>
    <xf numFmtId="3" fontId="0" fillId="0" borderId="2" xfId="0" applyNumberFormat="1" applyFont="1" applyBorder="1" applyAlignment="1">
      <alignment horizontal="center" vertical="center" wrapText="1"/>
    </xf>
    <xf numFmtId="3" fontId="0" fillId="0" borderId="3" xfId="0" applyNumberFormat="1" applyFont="1" applyBorder="1" applyAlignment="1">
      <alignment horizontal="center" vertical="center" wrapText="1"/>
    </xf>
    <xf numFmtId="0" fontId="0" fillId="0" borderId="0" xfId="0" applyFont="1" applyAlignment="1">
      <alignment vertical="center"/>
    </xf>
    <xf numFmtId="0" fontId="4" fillId="0" borderId="1" xfId="0" applyFont="1" applyBorder="1" applyAlignment="1">
      <alignment horizontal="center" vertical="top" wrapText="1"/>
    </xf>
    <xf numFmtId="0" fontId="4" fillId="0" borderId="2" xfId="0" applyFont="1" applyBorder="1" applyAlignment="1">
      <alignment horizontal="center" vertical="top" wrapText="1"/>
    </xf>
    <xf numFmtId="0" fontId="4" fillId="0" borderId="3" xfId="0" applyFont="1" applyBorder="1" applyAlignment="1">
      <alignment horizontal="center" vertical="top" wrapText="1"/>
    </xf>
    <xf numFmtId="3" fontId="4" fillId="0" borderId="5" xfId="0" applyNumberFormat="1" applyFont="1" applyBorder="1" applyAlignment="1">
      <alignment horizontal="center" vertical="center" wrapText="1"/>
    </xf>
    <xf numFmtId="3" fontId="4" fillId="0" borderId="1" xfId="0" applyNumberFormat="1" applyFont="1" applyBorder="1" applyAlignment="1">
      <alignment horizontal="center" vertical="center" wrapText="1"/>
    </xf>
    <xf numFmtId="3" fontId="4" fillId="0" borderId="2" xfId="0" applyNumberFormat="1" applyFont="1" applyBorder="1" applyAlignment="1">
      <alignment horizontal="center" vertical="center" wrapText="1"/>
    </xf>
    <xf numFmtId="3" fontId="4" fillId="0" borderId="3" xfId="0" applyNumberFormat="1" applyFont="1" applyBorder="1" applyAlignment="1">
      <alignment horizontal="center" vertical="center" wrapText="1"/>
    </xf>
    <xf numFmtId="3" fontId="4" fillId="0" borderId="1" xfId="0" applyNumberFormat="1" applyFont="1" applyBorder="1" applyAlignment="1">
      <alignment horizontal="right" vertical="center" wrapText="1"/>
    </xf>
    <xf numFmtId="3" fontId="4" fillId="0" borderId="2" xfId="0" applyNumberFormat="1" applyFont="1" applyBorder="1" applyAlignment="1">
      <alignment horizontal="right" vertical="center" wrapText="1"/>
    </xf>
    <xf numFmtId="3" fontId="4" fillId="0" borderId="3" xfId="0" applyNumberFormat="1" applyFont="1" applyBorder="1" applyAlignment="1">
      <alignment horizontal="right" vertical="center" wrapText="1"/>
    </xf>
    <xf numFmtId="0" fontId="0" fillId="0" borderId="5" xfId="0" applyFont="1" applyBorder="1" applyAlignment="1">
      <alignment horizontal="center" vertical="center" wrapText="1"/>
    </xf>
    <xf numFmtId="0" fontId="3" fillId="0" borderId="5" xfId="0" applyFont="1" applyBorder="1" applyAlignment="1">
      <alignment horizontal="center" vertical="center" wrapText="1"/>
    </xf>
    <xf numFmtId="0" fontId="4" fillId="0" borderId="5" xfId="0" applyNumberFormat="1" applyFont="1" applyBorder="1" applyAlignment="1">
      <alignment horizontal="right" vertical="center" wrapText="1"/>
    </xf>
    <xf numFmtId="0" fontId="3" fillId="0" borderId="1" xfId="0" applyFont="1" applyBorder="1" applyAlignment="1">
      <alignment horizontal="center" vertical="top" wrapText="1"/>
    </xf>
    <xf numFmtId="0" fontId="2" fillId="0" borderId="1" xfId="0" applyFont="1" applyBorder="1" applyAlignment="1">
      <alignment horizontal="center" vertical="top" wrapText="1"/>
    </xf>
    <xf numFmtId="0" fontId="0" fillId="0" borderId="5" xfId="0" applyNumberFormat="1" applyFont="1" applyBorder="1" applyAlignment="1">
      <alignment horizontal="right" vertical="center" wrapText="1"/>
    </xf>
    <xf numFmtId="3" fontId="4" fillId="0" borderId="5" xfId="0" applyNumberFormat="1" applyFont="1" applyBorder="1" applyAlignment="1">
      <alignment horizontal="right" vertical="center" wrapText="1"/>
    </xf>
    <xf numFmtId="3" fontId="0" fillId="0" borderId="5" xfId="0" applyNumberFormat="1" applyFont="1" applyBorder="1" applyAlignment="1">
      <alignment horizontal="right" vertical="center" wrapText="1"/>
    </xf>
    <xf numFmtId="0" fontId="5" fillId="0" borderId="1" xfId="0" applyFont="1" applyBorder="1" applyAlignment="1">
      <alignment horizontal="center" vertical="top" wrapText="1"/>
    </xf>
    <xf numFmtId="0" fontId="17" fillId="0" borderId="1" xfId="0" applyFont="1" applyBorder="1" applyAlignment="1">
      <alignment horizontal="center" vertical="top" wrapText="1"/>
    </xf>
    <xf numFmtId="0" fontId="4" fillId="0" borderId="5" xfId="0" applyFont="1" applyBorder="1" applyAlignment="1">
      <alignment horizontal="left" vertical="center" wrapText="1"/>
    </xf>
    <xf numFmtId="1" fontId="4" fillId="0" borderId="5" xfId="0" applyNumberFormat="1" applyFont="1" applyBorder="1" applyAlignment="1">
      <alignment horizontal="center" vertical="center" wrapText="1"/>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2" fillId="0" borderId="0" xfId="0" quotePrefix="1" applyFont="1" applyAlignment="1">
      <alignment horizontal="left" vertical="top" wrapText="1"/>
    </xf>
    <xf numFmtId="0" fontId="0" fillId="0" borderId="0" xfId="0" applyAlignment="1">
      <alignment horizontal="left" vertical="top" wrapText="1"/>
    </xf>
    <xf numFmtId="0" fontId="12" fillId="0" borderId="6" xfId="0" quotePrefix="1" applyFont="1" applyBorder="1" applyAlignment="1">
      <alignment horizontal="left" vertical="top" wrapText="1"/>
    </xf>
    <xf numFmtId="0" fontId="0" fillId="0" borderId="6" xfId="0" applyBorder="1" applyAlignment="1">
      <alignment horizontal="left" vertical="top" wrapText="1"/>
    </xf>
    <xf numFmtId="0" fontId="3" fillId="0" borderId="0" xfId="0" quotePrefix="1" applyFont="1" applyAlignment="1">
      <alignment horizontal="left" vertical="top" wrapText="1"/>
    </xf>
    <xf numFmtId="0" fontId="15" fillId="0" borderId="6" xfId="0" quotePrefix="1" applyFont="1" applyBorder="1" applyAlignment="1">
      <alignment horizontal="left" vertical="top" wrapText="1"/>
    </xf>
    <xf numFmtId="0" fontId="13" fillId="0" borderId="6" xfId="0" quotePrefix="1" applyFont="1" applyBorder="1" applyAlignment="1">
      <alignment horizontal="left" vertical="top" wrapText="1"/>
    </xf>
    <xf numFmtId="0" fontId="11" fillId="0" borderId="6" xfId="0" quotePrefix="1" applyFont="1" applyBorder="1" applyAlignment="1">
      <alignment horizontal="center" vertical="center" wrapText="1"/>
    </xf>
    <xf numFmtId="0" fontId="11" fillId="0" borderId="6" xfId="0" quotePrefix="1" applyFont="1" applyBorder="1" applyAlignment="1">
      <alignment horizontal="left" vertical="top" wrapText="1"/>
    </xf>
  </cellXfs>
  <cellStyles count="1">
    <cellStyle name="Звичайний" xfId="0" builtinId="0"/>
  </cellStyles>
  <dxfs count="4">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Офіс">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A385"/>
  <sheetViews>
    <sheetView tabSelected="1" zoomScaleNormal="100" workbookViewId="0"/>
  </sheetViews>
  <sheetFormatPr defaultRowHeight="12.75" x14ac:dyDescent="0.2"/>
  <cols>
    <col min="1" max="78" width="2.85546875" customWidth="1"/>
    <col min="79" max="79" width="4" hidden="1" customWidth="1"/>
  </cols>
  <sheetData>
    <row r="1" spans="1:79" ht="57.75" customHeight="1" x14ac:dyDescent="0.2">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c r="AI1" s="10"/>
      <c r="AJ1" s="10"/>
      <c r="AK1" s="10"/>
      <c r="AL1" s="10"/>
      <c r="AM1" s="10"/>
      <c r="AN1" s="10"/>
      <c r="AO1" s="10"/>
      <c r="AP1" s="10"/>
      <c r="AQ1" s="10"/>
      <c r="AR1" s="10"/>
      <c r="AS1" s="10"/>
      <c r="AT1" s="10"/>
      <c r="AU1" s="10"/>
      <c r="AV1" s="10"/>
      <c r="AW1" s="10"/>
      <c r="AX1" s="10"/>
      <c r="AY1" s="10"/>
      <c r="AZ1" s="10"/>
      <c r="BA1" s="10"/>
      <c r="BB1" s="10"/>
      <c r="BC1" s="10"/>
      <c r="BD1" s="10"/>
      <c r="BE1" s="10"/>
      <c r="BF1" s="10"/>
      <c r="BG1" s="10"/>
      <c r="BH1" s="10"/>
      <c r="BI1" s="10"/>
      <c r="BJ1" s="10"/>
      <c r="BK1" s="10"/>
      <c r="BL1" s="10"/>
      <c r="BM1" s="10"/>
      <c r="BN1" s="79" t="s">
        <v>115</v>
      </c>
      <c r="BO1" s="79"/>
      <c r="BP1" s="79"/>
      <c r="BQ1" s="79"/>
      <c r="BR1" s="79"/>
      <c r="BS1" s="79"/>
      <c r="BT1" s="79"/>
      <c r="BU1" s="79"/>
      <c r="BV1" s="79"/>
      <c r="BW1" s="79"/>
      <c r="BX1" s="79"/>
      <c r="BY1" s="79"/>
      <c r="BZ1" s="79"/>
    </row>
    <row r="2" spans="1:79" ht="14.25" customHeight="1" x14ac:dyDescent="0.2">
      <c r="A2" s="32" t="s">
        <v>331</v>
      </c>
      <c r="B2" s="32"/>
      <c r="C2" s="32"/>
      <c r="D2" s="32"/>
      <c r="E2" s="32"/>
      <c r="F2" s="32"/>
      <c r="G2" s="32"/>
      <c r="H2" s="32"/>
      <c r="I2" s="32"/>
      <c r="J2" s="32"/>
      <c r="K2" s="32"/>
      <c r="L2" s="32"/>
      <c r="M2" s="32"/>
      <c r="N2" s="32"/>
      <c r="O2" s="32"/>
      <c r="P2" s="32"/>
      <c r="Q2" s="32"/>
      <c r="R2" s="32"/>
      <c r="S2" s="32"/>
      <c r="T2" s="32"/>
      <c r="U2" s="32"/>
      <c r="V2" s="32"/>
      <c r="W2" s="32"/>
      <c r="X2" s="32"/>
      <c r="Y2" s="32"/>
      <c r="Z2" s="32"/>
      <c r="AA2" s="32"/>
      <c r="AB2" s="32"/>
      <c r="AC2" s="32"/>
      <c r="AD2" s="32"/>
      <c r="AE2" s="32"/>
      <c r="AF2" s="32"/>
      <c r="AG2" s="32"/>
      <c r="AH2" s="32"/>
      <c r="AI2" s="32"/>
      <c r="AJ2" s="32"/>
      <c r="AK2" s="32"/>
      <c r="AL2" s="32"/>
      <c r="AM2" s="32"/>
      <c r="AN2" s="32"/>
      <c r="AO2" s="32"/>
      <c r="AP2" s="32"/>
      <c r="AQ2" s="32"/>
      <c r="AR2" s="32"/>
      <c r="AS2" s="32"/>
      <c r="AT2" s="32"/>
      <c r="AU2" s="32"/>
      <c r="AV2" s="32"/>
      <c r="AW2" s="32"/>
      <c r="AX2" s="32"/>
      <c r="AY2" s="32"/>
      <c r="AZ2" s="32"/>
      <c r="BA2" s="32"/>
      <c r="BB2" s="32"/>
      <c r="BC2" s="32"/>
      <c r="BD2" s="32"/>
      <c r="BE2" s="32"/>
      <c r="BF2" s="32"/>
      <c r="BG2" s="32"/>
      <c r="BH2" s="32"/>
      <c r="BI2" s="32"/>
      <c r="BJ2" s="32"/>
      <c r="BK2" s="32"/>
      <c r="BL2" s="32"/>
      <c r="BM2" s="32"/>
      <c r="BN2" s="32"/>
      <c r="BO2" s="32"/>
      <c r="BP2" s="32"/>
      <c r="BQ2" s="32"/>
      <c r="BR2" s="32"/>
      <c r="BS2" s="32"/>
      <c r="BT2" s="32"/>
      <c r="BU2" s="32"/>
      <c r="BV2" s="32"/>
      <c r="BW2" s="32"/>
      <c r="BX2" s="32"/>
      <c r="BY2" s="32"/>
      <c r="BZ2" s="32"/>
    </row>
    <row r="4" spans="1:79" ht="15" customHeight="1" x14ac:dyDescent="0.2">
      <c r="A4" s="11" t="s">
        <v>159</v>
      </c>
      <c r="B4" s="126" t="s">
        <v>300</v>
      </c>
      <c r="C4" s="127"/>
      <c r="D4" s="127"/>
      <c r="E4" s="127"/>
      <c r="F4" s="127"/>
      <c r="G4" s="127"/>
      <c r="H4" s="127"/>
      <c r="I4" s="127"/>
      <c r="J4" s="127"/>
      <c r="K4" s="127"/>
      <c r="L4" s="127"/>
      <c r="M4" s="127"/>
      <c r="N4" s="127"/>
      <c r="O4" s="127"/>
      <c r="P4" s="127"/>
      <c r="Q4" s="127"/>
      <c r="R4" s="127"/>
      <c r="S4" s="127"/>
      <c r="T4" s="127"/>
      <c r="U4" s="127"/>
      <c r="V4" s="127"/>
      <c r="W4" s="127"/>
      <c r="X4" s="127"/>
      <c r="Y4" s="127"/>
      <c r="Z4" s="127"/>
      <c r="AA4" s="127"/>
      <c r="AB4" s="127"/>
      <c r="AC4" s="127"/>
      <c r="AD4" s="127"/>
      <c r="AE4" s="127"/>
      <c r="AF4" s="127"/>
      <c r="AG4" s="8"/>
      <c r="AH4" s="35" t="s">
        <v>299</v>
      </c>
      <c r="AI4" s="35"/>
      <c r="AJ4" s="35"/>
      <c r="AK4" s="35"/>
      <c r="AL4" s="35"/>
      <c r="AM4" s="35"/>
      <c r="AN4" s="35"/>
      <c r="AO4" s="35"/>
      <c r="AP4" s="35"/>
      <c r="AQ4" s="35"/>
      <c r="AR4" s="35"/>
      <c r="AS4" s="8"/>
      <c r="AT4" s="131" t="s">
        <v>305</v>
      </c>
      <c r="AU4" s="35"/>
      <c r="AV4" s="35"/>
      <c r="AW4" s="35"/>
      <c r="AX4" s="35"/>
      <c r="AY4" s="35"/>
      <c r="AZ4" s="35"/>
      <c r="BA4" s="35"/>
      <c r="BB4" s="15"/>
      <c r="BC4" s="8"/>
      <c r="BD4" s="8"/>
      <c r="BE4" s="12"/>
      <c r="BF4" s="12"/>
      <c r="BG4" s="12"/>
      <c r="BH4" s="12"/>
      <c r="BI4" s="12"/>
      <c r="BJ4" s="12"/>
      <c r="BK4" s="12"/>
      <c r="BL4" s="12"/>
    </row>
    <row r="5" spans="1:79" ht="24" customHeight="1" x14ac:dyDescent="0.2">
      <c r="A5" s="25" t="s">
        <v>0</v>
      </c>
      <c r="B5" s="25"/>
      <c r="C5" s="25"/>
      <c r="D5" s="25"/>
      <c r="E5" s="25"/>
      <c r="F5" s="25"/>
      <c r="G5" s="25"/>
      <c r="H5" s="25"/>
      <c r="I5" s="25"/>
      <c r="J5" s="25"/>
      <c r="K5" s="25"/>
      <c r="L5" s="25"/>
      <c r="M5" s="25"/>
      <c r="N5" s="25"/>
      <c r="O5" s="25"/>
      <c r="P5" s="25"/>
      <c r="Q5" s="25"/>
      <c r="R5" s="25"/>
      <c r="S5" s="25"/>
      <c r="T5" s="25"/>
      <c r="U5" s="25"/>
      <c r="V5" s="25"/>
      <c r="W5" s="25"/>
      <c r="X5" s="25"/>
      <c r="Y5" s="25"/>
      <c r="Z5" s="25"/>
      <c r="AA5" s="25"/>
      <c r="AB5" s="25"/>
      <c r="AC5" s="25"/>
      <c r="AD5" s="25"/>
      <c r="AE5" s="25"/>
      <c r="AF5" s="25"/>
      <c r="AG5" s="7"/>
      <c r="AH5" s="33" t="s">
        <v>160</v>
      </c>
      <c r="AI5" s="33"/>
      <c r="AJ5" s="33"/>
      <c r="AK5" s="33"/>
      <c r="AL5" s="33"/>
      <c r="AM5" s="33"/>
      <c r="AN5" s="33"/>
      <c r="AO5" s="33"/>
      <c r="AP5" s="33"/>
      <c r="AQ5" s="33"/>
      <c r="AR5" s="33"/>
      <c r="AS5" s="7"/>
      <c r="AT5" s="33" t="s">
        <v>157</v>
      </c>
      <c r="AU5" s="33"/>
      <c r="AV5" s="33"/>
      <c r="AW5" s="33"/>
      <c r="AX5" s="33"/>
      <c r="AY5" s="33"/>
      <c r="AZ5" s="33"/>
      <c r="BA5" s="33"/>
      <c r="BB5" s="13"/>
      <c r="BC5" s="7"/>
      <c r="BD5" s="7"/>
      <c r="BE5" s="13"/>
      <c r="BF5" s="13"/>
      <c r="BG5" s="13"/>
      <c r="BH5" s="13"/>
      <c r="BI5" s="13"/>
      <c r="BJ5" s="13"/>
      <c r="BK5" s="13"/>
      <c r="BL5" s="13"/>
    </row>
    <row r="6" spans="1:79" x14ac:dyDescent="0.2">
      <c r="BE6" s="14"/>
      <c r="BF6" s="14"/>
      <c r="BG6" s="14"/>
      <c r="BH6" s="14"/>
      <c r="BI6" s="14"/>
      <c r="BJ6" s="14"/>
      <c r="BK6" s="14"/>
      <c r="BL6" s="14"/>
    </row>
    <row r="7" spans="1:79" ht="15" customHeight="1" x14ac:dyDescent="0.2">
      <c r="A7" s="11" t="s">
        <v>161</v>
      </c>
      <c r="B7" s="126" t="s">
        <v>300</v>
      </c>
      <c r="C7" s="127"/>
      <c r="D7" s="127"/>
      <c r="E7" s="127"/>
      <c r="F7" s="127"/>
      <c r="G7" s="127"/>
      <c r="H7" s="127"/>
      <c r="I7" s="127"/>
      <c r="J7" s="127"/>
      <c r="K7" s="127"/>
      <c r="L7" s="127"/>
      <c r="M7" s="127"/>
      <c r="N7" s="127"/>
      <c r="O7" s="127"/>
      <c r="P7" s="127"/>
      <c r="Q7" s="127"/>
      <c r="R7" s="127"/>
      <c r="S7" s="127"/>
      <c r="T7" s="127"/>
      <c r="U7" s="127"/>
      <c r="V7" s="127"/>
      <c r="W7" s="127"/>
      <c r="X7" s="127"/>
      <c r="Y7" s="127"/>
      <c r="Z7" s="127"/>
      <c r="AA7" s="127"/>
      <c r="AB7" s="127"/>
      <c r="AC7" s="127"/>
      <c r="AD7" s="127"/>
      <c r="AE7" s="127"/>
      <c r="AF7" s="127"/>
      <c r="AG7" s="8"/>
      <c r="AH7" s="35" t="s">
        <v>348</v>
      </c>
      <c r="AI7" s="35"/>
      <c r="AJ7" s="35"/>
      <c r="AK7" s="35"/>
      <c r="AL7" s="35"/>
      <c r="AM7" s="35"/>
      <c r="AN7" s="35"/>
      <c r="AO7" s="35"/>
      <c r="AP7" s="35"/>
      <c r="AQ7" s="35"/>
      <c r="AR7" s="35"/>
      <c r="AS7" s="35"/>
      <c r="AT7" s="35"/>
      <c r="AU7" s="35"/>
      <c r="AV7" s="35"/>
      <c r="AW7" s="35"/>
      <c r="AX7" s="35"/>
      <c r="AY7" s="35"/>
      <c r="AZ7" s="35"/>
      <c r="BA7" s="35"/>
      <c r="BB7" s="15"/>
      <c r="BC7" s="131" t="s">
        <v>305</v>
      </c>
      <c r="BD7" s="35"/>
      <c r="BE7" s="35"/>
      <c r="BF7" s="35"/>
      <c r="BG7" s="35"/>
      <c r="BH7" s="35"/>
      <c r="BI7" s="35"/>
      <c r="BJ7" s="35"/>
      <c r="BK7" s="15"/>
      <c r="BL7" s="12"/>
      <c r="BM7" s="16"/>
      <c r="BN7" s="16"/>
      <c r="BO7" s="16"/>
      <c r="BP7" s="15"/>
      <c r="BQ7" s="15"/>
      <c r="BR7" s="15"/>
      <c r="BS7" s="15"/>
      <c r="BT7" s="15"/>
      <c r="BU7" s="15"/>
      <c r="BV7" s="15"/>
      <c r="BW7" s="15"/>
    </row>
    <row r="8" spans="1:79" ht="24" customHeight="1" x14ac:dyDescent="0.2">
      <c r="A8" s="25" t="s">
        <v>155</v>
      </c>
      <c r="B8" s="25"/>
      <c r="C8" s="25"/>
      <c r="D8" s="25"/>
      <c r="E8" s="25"/>
      <c r="F8" s="25"/>
      <c r="G8" s="25"/>
      <c r="H8" s="25"/>
      <c r="I8" s="25"/>
      <c r="J8" s="25"/>
      <c r="K8" s="25"/>
      <c r="L8" s="25"/>
      <c r="M8" s="25"/>
      <c r="N8" s="25"/>
      <c r="O8" s="25"/>
      <c r="P8" s="25"/>
      <c r="Q8" s="25"/>
      <c r="R8" s="25"/>
      <c r="S8" s="25"/>
      <c r="T8" s="25"/>
      <c r="U8" s="25"/>
      <c r="V8" s="25"/>
      <c r="W8" s="25"/>
      <c r="X8" s="25"/>
      <c r="Y8" s="25"/>
      <c r="Z8" s="25"/>
      <c r="AA8" s="25"/>
      <c r="AB8" s="25"/>
      <c r="AC8" s="25"/>
      <c r="AD8" s="25"/>
      <c r="AE8" s="25"/>
      <c r="AF8" s="25"/>
      <c r="AG8" s="7"/>
      <c r="AH8" s="33" t="s">
        <v>162</v>
      </c>
      <c r="AI8" s="33"/>
      <c r="AJ8" s="33"/>
      <c r="AK8" s="33"/>
      <c r="AL8" s="33"/>
      <c r="AM8" s="33"/>
      <c r="AN8" s="33"/>
      <c r="AO8" s="33"/>
      <c r="AP8" s="33"/>
      <c r="AQ8" s="33"/>
      <c r="AR8" s="33"/>
      <c r="AS8" s="33"/>
      <c r="AT8" s="33"/>
      <c r="AU8" s="33"/>
      <c r="AV8" s="33"/>
      <c r="AW8" s="33"/>
      <c r="AX8" s="33"/>
      <c r="AY8" s="33"/>
      <c r="AZ8" s="33"/>
      <c r="BA8" s="33"/>
      <c r="BB8" s="13"/>
      <c r="BC8" s="33" t="s">
        <v>157</v>
      </c>
      <c r="BD8" s="33"/>
      <c r="BE8" s="33"/>
      <c r="BF8" s="33"/>
      <c r="BG8" s="33"/>
      <c r="BH8" s="33"/>
      <c r="BI8" s="33"/>
      <c r="BJ8" s="33"/>
      <c r="BK8" s="21"/>
      <c r="BL8" s="13"/>
      <c r="BM8" s="16"/>
      <c r="BN8" s="16"/>
      <c r="BO8" s="16"/>
      <c r="BP8" s="13"/>
      <c r="BQ8" s="13"/>
      <c r="BR8" s="13"/>
      <c r="BS8" s="13"/>
      <c r="BT8" s="13"/>
      <c r="BU8" s="13"/>
      <c r="BV8" s="13"/>
      <c r="BW8" s="13"/>
    </row>
    <row r="10" spans="1:79" ht="14.25" customHeight="1" x14ac:dyDescent="0.2">
      <c r="A10" s="11" t="s">
        <v>163</v>
      </c>
      <c r="B10" s="35" t="s">
        <v>344</v>
      </c>
      <c r="C10" s="35"/>
      <c r="D10" s="35"/>
      <c r="E10" s="35"/>
      <c r="F10" s="35"/>
      <c r="G10" s="35"/>
      <c r="H10" s="35"/>
      <c r="I10" s="35"/>
      <c r="J10" s="35"/>
      <c r="K10" s="35"/>
      <c r="L10" s="35"/>
      <c r="N10" s="35" t="s">
        <v>345</v>
      </c>
      <c r="O10" s="35"/>
      <c r="P10" s="35"/>
      <c r="Q10" s="35"/>
      <c r="R10" s="35"/>
      <c r="S10" s="35"/>
      <c r="T10" s="35"/>
      <c r="U10" s="35"/>
      <c r="V10" s="35"/>
      <c r="W10" s="35"/>
      <c r="X10" s="35"/>
      <c r="Y10" s="35"/>
      <c r="Z10" s="15"/>
      <c r="AA10" s="35" t="s">
        <v>346</v>
      </c>
      <c r="AB10" s="35"/>
      <c r="AC10" s="35"/>
      <c r="AD10" s="35"/>
      <c r="AE10" s="35"/>
      <c r="AF10" s="35"/>
      <c r="AG10" s="35"/>
      <c r="AH10" s="35"/>
      <c r="AI10" s="35"/>
      <c r="AJ10" s="15"/>
      <c r="AK10" s="132" t="s">
        <v>347</v>
      </c>
      <c r="AL10" s="127"/>
      <c r="AM10" s="127"/>
      <c r="AN10" s="127"/>
      <c r="AO10" s="127"/>
      <c r="AP10" s="127"/>
      <c r="AQ10" s="127"/>
      <c r="AR10" s="127"/>
      <c r="AS10" s="127"/>
      <c r="AT10" s="127"/>
      <c r="AU10" s="127"/>
      <c r="AV10" s="127"/>
      <c r="AW10" s="127"/>
      <c r="AX10" s="127"/>
      <c r="AY10" s="127"/>
      <c r="AZ10" s="127"/>
      <c r="BA10" s="127"/>
      <c r="BB10" s="127"/>
      <c r="BC10" s="127"/>
      <c r="BD10" s="127"/>
      <c r="BE10" s="127"/>
      <c r="BF10" s="127"/>
      <c r="BG10" s="127"/>
      <c r="BH10" s="127"/>
      <c r="BI10" s="127"/>
      <c r="BJ10" s="127"/>
      <c r="BK10" s="20"/>
      <c r="BL10" s="131" t="s">
        <v>306</v>
      </c>
      <c r="BM10" s="35"/>
      <c r="BN10" s="35"/>
      <c r="BO10" s="35"/>
      <c r="BP10" s="35"/>
      <c r="BQ10" s="35"/>
      <c r="BR10" s="35"/>
      <c r="BS10" s="35"/>
      <c r="BT10" s="15"/>
      <c r="BU10" s="15"/>
      <c r="BV10" s="15"/>
      <c r="BW10" s="15"/>
      <c r="BX10" s="15"/>
      <c r="BY10" s="15"/>
      <c r="BZ10" s="15"/>
      <c r="CA10" s="15"/>
    </row>
    <row r="11" spans="1:79" ht="25.5" customHeight="1" x14ac:dyDescent="0.2">
      <c r="B11" s="33" t="s">
        <v>164</v>
      </c>
      <c r="C11" s="33"/>
      <c r="D11" s="33"/>
      <c r="E11" s="33"/>
      <c r="F11" s="33"/>
      <c r="G11" s="33"/>
      <c r="H11" s="33"/>
      <c r="I11" s="33"/>
      <c r="J11" s="33"/>
      <c r="K11" s="33"/>
      <c r="L11" s="33"/>
      <c r="N11" s="33" t="s">
        <v>166</v>
      </c>
      <c r="O11" s="33"/>
      <c r="P11" s="33"/>
      <c r="Q11" s="33"/>
      <c r="R11" s="33"/>
      <c r="S11" s="33"/>
      <c r="T11" s="33"/>
      <c r="U11" s="33"/>
      <c r="V11" s="33"/>
      <c r="W11" s="33"/>
      <c r="X11" s="33"/>
      <c r="Y11" s="33"/>
      <c r="Z11" s="13"/>
      <c r="AA11" s="45" t="s">
        <v>167</v>
      </c>
      <c r="AB11" s="45"/>
      <c r="AC11" s="45"/>
      <c r="AD11" s="45"/>
      <c r="AE11" s="45"/>
      <c r="AF11" s="45"/>
      <c r="AG11" s="45"/>
      <c r="AH11" s="45"/>
      <c r="AI11" s="45"/>
      <c r="AJ11" s="13"/>
      <c r="AK11" s="46" t="s">
        <v>165</v>
      </c>
      <c r="AL11" s="46"/>
      <c r="AM11" s="46"/>
      <c r="AN11" s="46"/>
      <c r="AO11" s="46"/>
      <c r="AP11" s="46"/>
      <c r="AQ11" s="46"/>
      <c r="AR11" s="46"/>
      <c r="AS11" s="46"/>
      <c r="AT11" s="46"/>
      <c r="AU11" s="46"/>
      <c r="AV11" s="46"/>
      <c r="AW11" s="46"/>
      <c r="AX11" s="46"/>
      <c r="AY11" s="46"/>
      <c r="AZ11" s="46"/>
      <c r="BA11" s="46"/>
      <c r="BB11" s="46"/>
      <c r="BC11" s="46"/>
      <c r="BD11" s="46"/>
      <c r="BE11" s="46"/>
      <c r="BF11" s="46"/>
      <c r="BG11" s="46"/>
      <c r="BH11" s="46"/>
      <c r="BI11" s="46"/>
      <c r="BJ11" s="46"/>
      <c r="BK11" s="19"/>
      <c r="BL11" s="33" t="s">
        <v>158</v>
      </c>
      <c r="BM11" s="33"/>
      <c r="BN11" s="33"/>
      <c r="BO11" s="33"/>
      <c r="BP11" s="33"/>
      <c r="BQ11" s="33"/>
      <c r="BR11" s="33"/>
      <c r="BS11" s="33"/>
      <c r="BT11" s="13"/>
      <c r="BU11" s="13"/>
      <c r="BV11" s="13"/>
      <c r="BW11" s="13"/>
      <c r="BX11" s="13"/>
      <c r="BY11" s="13"/>
      <c r="BZ11" s="13"/>
      <c r="CA11" s="13"/>
    </row>
    <row r="13" spans="1:79" ht="14.25" customHeight="1" x14ac:dyDescent="0.2">
      <c r="A13" s="29" t="s">
        <v>332</v>
      </c>
      <c r="B13" s="29"/>
      <c r="C13" s="29"/>
      <c r="D13" s="29"/>
      <c r="E13" s="29"/>
      <c r="F13" s="29"/>
      <c r="G13" s="29"/>
      <c r="H13" s="29"/>
      <c r="I13" s="29"/>
      <c r="J13" s="29"/>
      <c r="K13" s="29"/>
      <c r="L13" s="29"/>
      <c r="M13" s="29"/>
      <c r="N13" s="29"/>
      <c r="O13" s="29"/>
      <c r="P13" s="29"/>
      <c r="Q13" s="29"/>
      <c r="R13" s="29"/>
      <c r="S13" s="29"/>
      <c r="T13" s="29"/>
      <c r="U13" s="29"/>
      <c r="V13" s="29"/>
      <c r="W13" s="29"/>
      <c r="X13" s="29"/>
      <c r="Y13" s="29"/>
      <c r="Z13" s="29"/>
      <c r="AA13" s="29"/>
      <c r="AB13" s="29"/>
      <c r="AC13" s="29"/>
      <c r="AD13" s="29"/>
      <c r="AE13" s="29"/>
      <c r="AF13" s="29"/>
      <c r="AG13" s="29"/>
      <c r="AH13" s="29"/>
      <c r="AI13" s="29"/>
      <c r="AJ13" s="29"/>
      <c r="AK13" s="29"/>
      <c r="AL13" s="29"/>
      <c r="AM13" s="29"/>
      <c r="AN13" s="29"/>
      <c r="AO13" s="29"/>
      <c r="AP13" s="29"/>
      <c r="AQ13" s="29"/>
      <c r="AR13" s="29"/>
      <c r="AS13" s="29"/>
      <c r="AT13" s="29"/>
      <c r="AU13" s="29"/>
      <c r="AV13" s="29"/>
      <c r="AW13" s="29"/>
      <c r="AX13" s="29"/>
      <c r="AY13" s="29"/>
      <c r="AZ13" s="29"/>
      <c r="BA13" s="29"/>
      <c r="BB13" s="29"/>
      <c r="BC13" s="29"/>
      <c r="BD13" s="29"/>
      <c r="BE13" s="29"/>
      <c r="BF13" s="29"/>
      <c r="BG13" s="29"/>
      <c r="BH13" s="29"/>
      <c r="BI13" s="29"/>
      <c r="BJ13" s="29"/>
      <c r="BK13" s="29"/>
      <c r="BL13" s="29"/>
      <c r="BM13" s="29"/>
      <c r="BN13" s="29"/>
      <c r="BO13" s="29"/>
      <c r="BP13" s="29"/>
      <c r="BQ13" s="29"/>
      <c r="BR13" s="29"/>
      <c r="BS13" s="29"/>
      <c r="BT13" s="29"/>
      <c r="BU13" s="29"/>
      <c r="BV13" s="29"/>
      <c r="BW13" s="29"/>
      <c r="BX13" s="29"/>
      <c r="BY13" s="29"/>
    </row>
    <row r="14" spans="1:79" ht="14.25" customHeight="1" x14ac:dyDescent="0.2">
      <c r="A14" s="29" t="s">
        <v>148</v>
      </c>
      <c r="B14" s="29"/>
      <c r="C14" s="29"/>
      <c r="D14" s="29"/>
      <c r="E14" s="29"/>
      <c r="F14" s="29"/>
      <c r="G14" s="29"/>
      <c r="H14" s="29"/>
      <c r="I14" s="29"/>
      <c r="J14" s="29"/>
      <c r="K14" s="29"/>
      <c r="L14" s="29"/>
      <c r="M14" s="29"/>
      <c r="N14" s="29"/>
      <c r="O14" s="29"/>
      <c r="P14" s="29"/>
      <c r="Q14" s="29"/>
      <c r="R14" s="29"/>
      <c r="S14" s="29"/>
      <c r="T14" s="29"/>
      <c r="U14" s="29"/>
      <c r="V14" s="29"/>
      <c r="W14" s="29"/>
      <c r="X14" s="29"/>
      <c r="Y14" s="29"/>
      <c r="Z14" s="29"/>
      <c r="AA14" s="29"/>
      <c r="AB14" s="29"/>
      <c r="AC14" s="29"/>
      <c r="AD14" s="29"/>
      <c r="AE14" s="29"/>
      <c r="AF14" s="29"/>
      <c r="AG14" s="29"/>
      <c r="AH14" s="29"/>
      <c r="AI14" s="29"/>
      <c r="AJ14" s="29"/>
      <c r="AK14" s="29"/>
      <c r="AL14" s="29"/>
      <c r="AM14" s="29"/>
      <c r="AN14" s="29"/>
      <c r="AO14" s="29"/>
      <c r="AP14" s="29"/>
      <c r="AQ14" s="29"/>
      <c r="AR14" s="29"/>
      <c r="AS14" s="29"/>
      <c r="AT14" s="29"/>
      <c r="AU14" s="29"/>
      <c r="AV14" s="29"/>
      <c r="AW14" s="29"/>
      <c r="AX14" s="29"/>
      <c r="AY14" s="29"/>
      <c r="AZ14" s="29"/>
      <c r="BA14" s="29"/>
      <c r="BB14" s="29"/>
      <c r="BC14" s="29"/>
      <c r="BD14" s="29"/>
      <c r="BE14" s="29"/>
      <c r="BF14" s="29"/>
      <c r="BG14" s="29"/>
      <c r="BH14" s="29"/>
      <c r="BI14" s="29"/>
      <c r="BJ14" s="29"/>
      <c r="BK14" s="29"/>
      <c r="BL14" s="29"/>
      <c r="BM14" s="29"/>
      <c r="BN14" s="29"/>
      <c r="BO14" s="29"/>
      <c r="BP14" s="29"/>
      <c r="BQ14" s="29"/>
      <c r="BR14" s="29"/>
      <c r="BS14" s="29"/>
      <c r="BT14" s="29"/>
      <c r="BU14" s="29"/>
      <c r="BV14" s="29"/>
      <c r="BW14" s="29"/>
      <c r="BX14" s="29"/>
      <c r="BY14" s="29"/>
    </row>
    <row r="15" spans="1:79" ht="15" customHeight="1" x14ac:dyDescent="0.2">
      <c r="A15" s="124" t="s">
        <v>296</v>
      </c>
      <c r="B15" s="125"/>
      <c r="C15" s="125"/>
      <c r="D15" s="125"/>
      <c r="E15" s="125"/>
      <c r="F15" s="125"/>
      <c r="G15" s="125"/>
      <c r="H15" s="125"/>
      <c r="I15" s="125"/>
      <c r="J15" s="125"/>
      <c r="K15" s="125"/>
      <c r="L15" s="125"/>
      <c r="M15" s="125"/>
      <c r="N15" s="125"/>
      <c r="O15" s="125"/>
      <c r="P15" s="125"/>
      <c r="Q15" s="125"/>
      <c r="R15" s="125"/>
      <c r="S15" s="125"/>
      <c r="T15" s="125"/>
      <c r="U15" s="125"/>
      <c r="V15" s="125"/>
      <c r="W15" s="125"/>
      <c r="X15" s="125"/>
      <c r="Y15" s="125"/>
      <c r="Z15" s="125"/>
      <c r="AA15" s="125"/>
      <c r="AB15" s="125"/>
      <c r="AC15" s="125"/>
      <c r="AD15" s="125"/>
      <c r="AE15" s="125"/>
      <c r="AF15" s="125"/>
      <c r="AG15" s="125"/>
      <c r="AH15" s="125"/>
      <c r="AI15" s="125"/>
      <c r="AJ15" s="125"/>
      <c r="AK15" s="125"/>
      <c r="AL15" s="125"/>
      <c r="AM15" s="125"/>
      <c r="AN15" s="125"/>
      <c r="AO15" s="125"/>
      <c r="AP15" s="125"/>
      <c r="AQ15" s="125"/>
      <c r="AR15" s="125"/>
      <c r="AS15" s="125"/>
      <c r="AT15" s="125"/>
      <c r="AU15" s="125"/>
      <c r="AV15" s="125"/>
      <c r="AW15" s="125"/>
      <c r="AX15" s="125"/>
      <c r="AY15" s="125"/>
      <c r="AZ15" s="125"/>
      <c r="BA15" s="125"/>
      <c r="BB15" s="125"/>
      <c r="BC15" s="125"/>
      <c r="BD15" s="125"/>
      <c r="BE15" s="125"/>
      <c r="BF15" s="125"/>
      <c r="BG15" s="125"/>
      <c r="BH15" s="125"/>
      <c r="BI15" s="125"/>
      <c r="BJ15" s="125"/>
      <c r="BK15" s="125"/>
      <c r="BL15" s="125"/>
      <c r="BM15" s="125"/>
      <c r="BN15" s="125"/>
      <c r="BO15" s="125"/>
      <c r="BP15" s="125"/>
      <c r="BQ15" s="125"/>
      <c r="BR15" s="125"/>
      <c r="BS15" s="125"/>
      <c r="BT15" s="125"/>
      <c r="BU15" s="125"/>
      <c r="BV15" s="125"/>
      <c r="BW15" s="125"/>
      <c r="BX15" s="125"/>
      <c r="BY15" s="125"/>
    </row>
    <row r="16" spans="1:79" ht="15" customHeight="1" x14ac:dyDescent="0.2">
      <c r="A16" s="2"/>
      <c r="B16" s="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row>
    <row r="17" spans="1:79" ht="15" customHeight="1" x14ac:dyDescent="0.25">
      <c r="A17" s="80" t="s">
        <v>149</v>
      </c>
      <c r="B17" s="80"/>
      <c r="C17" s="80"/>
      <c r="D17" s="80"/>
      <c r="E17" s="80"/>
      <c r="F17" s="80"/>
      <c r="G17" s="80"/>
      <c r="H17" s="80"/>
      <c r="I17" s="80"/>
      <c r="J17" s="80"/>
      <c r="K17" s="80"/>
      <c r="L17" s="80"/>
      <c r="M17" s="80"/>
      <c r="N17" s="80"/>
      <c r="O17" s="80"/>
      <c r="P17" s="80"/>
      <c r="Q17" s="80"/>
      <c r="R17" s="80"/>
      <c r="S17" s="80"/>
      <c r="T17" s="80"/>
      <c r="U17" s="80"/>
      <c r="V17" s="80"/>
      <c r="W17" s="80"/>
      <c r="X17" s="80"/>
      <c r="Y17" s="80"/>
      <c r="Z17" s="80"/>
      <c r="AA17" s="80"/>
      <c r="AB17" s="80"/>
      <c r="AC17" s="80"/>
      <c r="AD17" s="80"/>
      <c r="AE17" s="80"/>
      <c r="AF17" s="80"/>
      <c r="AG17" s="80"/>
      <c r="AH17" s="80"/>
      <c r="AI17" s="80"/>
      <c r="AJ17" s="80"/>
      <c r="AK17" s="80"/>
      <c r="AL17" s="80"/>
      <c r="AM17" s="80"/>
      <c r="AN17" s="80"/>
      <c r="AO17" s="80"/>
      <c r="AP17" s="80"/>
      <c r="AQ17" s="80"/>
      <c r="AR17" s="80"/>
      <c r="AS17" s="80"/>
      <c r="AT17" s="80"/>
      <c r="AU17" s="80"/>
      <c r="AV17" s="80"/>
      <c r="AW17" s="80"/>
      <c r="AX17" s="80"/>
      <c r="AY17" s="80"/>
      <c r="AZ17" s="80"/>
      <c r="BA17" s="80"/>
      <c r="BB17" s="80"/>
      <c r="BC17" s="80"/>
      <c r="BD17" s="80"/>
      <c r="BE17" s="80"/>
      <c r="BF17" s="80"/>
      <c r="BG17" s="80"/>
      <c r="BH17" s="80"/>
      <c r="BI17" s="80"/>
      <c r="BJ17" s="80"/>
      <c r="BK17" s="80"/>
      <c r="BL17" s="80"/>
      <c r="BM17" s="80"/>
      <c r="BN17" s="80"/>
      <c r="BO17" s="80"/>
      <c r="BP17" s="80"/>
      <c r="BQ17" s="80"/>
      <c r="BR17" s="80"/>
      <c r="BS17" s="80"/>
      <c r="BT17" s="80"/>
      <c r="BU17" s="80"/>
      <c r="BV17" s="80"/>
      <c r="BW17" s="80"/>
      <c r="BX17" s="80"/>
      <c r="BY17" s="80"/>
    </row>
    <row r="18" spans="1:79" ht="15" customHeight="1" x14ac:dyDescent="0.2">
      <c r="A18" s="124" t="s">
        <v>297</v>
      </c>
      <c r="B18" s="125"/>
      <c r="C18" s="125"/>
      <c r="D18" s="125"/>
      <c r="E18" s="125"/>
      <c r="F18" s="125"/>
      <c r="G18" s="125"/>
      <c r="H18" s="125"/>
      <c r="I18" s="125"/>
      <c r="J18" s="125"/>
      <c r="K18" s="125"/>
      <c r="L18" s="125"/>
      <c r="M18" s="125"/>
      <c r="N18" s="125"/>
      <c r="O18" s="125"/>
      <c r="P18" s="125"/>
      <c r="Q18" s="125"/>
      <c r="R18" s="125"/>
      <c r="S18" s="125"/>
      <c r="T18" s="125"/>
      <c r="U18" s="125"/>
      <c r="V18" s="125"/>
      <c r="W18" s="125"/>
      <c r="X18" s="125"/>
      <c r="Y18" s="125"/>
      <c r="Z18" s="125"/>
      <c r="AA18" s="125"/>
      <c r="AB18" s="125"/>
      <c r="AC18" s="125"/>
      <c r="AD18" s="125"/>
      <c r="AE18" s="125"/>
      <c r="AF18" s="125"/>
      <c r="AG18" s="125"/>
      <c r="AH18" s="125"/>
      <c r="AI18" s="125"/>
      <c r="AJ18" s="125"/>
      <c r="AK18" s="125"/>
      <c r="AL18" s="125"/>
      <c r="AM18" s="125"/>
      <c r="AN18" s="125"/>
      <c r="AO18" s="125"/>
      <c r="AP18" s="125"/>
      <c r="AQ18" s="125"/>
      <c r="AR18" s="125"/>
      <c r="AS18" s="125"/>
      <c r="AT18" s="125"/>
      <c r="AU18" s="125"/>
      <c r="AV18" s="125"/>
      <c r="AW18" s="125"/>
      <c r="AX18" s="125"/>
      <c r="AY18" s="125"/>
      <c r="AZ18" s="125"/>
      <c r="BA18" s="125"/>
      <c r="BB18" s="125"/>
      <c r="BC18" s="125"/>
      <c r="BD18" s="125"/>
      <c r="BE18" s="125"/>
      <c r="BF18" s="125"/>
      <c r="BG18" s="125"/>
      <c r="BH18" s="125"/>
      <c r="BI18" s="125"/>
      <c r="BJ18" s="125"/>
      <c r="BK18" s="125"/>
      <c r="BL18" s="125"/>
      <c r="BM18" s="125"/>
      <c r="BN18" s="125"/>
      <c r="BO18" s="125"/>
      <c r="BP18" s="125"/>
      <c r="BQ18" s="125"/>
      <c r="BR18" s="125"/>
      <c r="BS18" s="125"/>
      <c r="BT18" s="125"/>
      <c r="BU18" s="125"/>
      <c r="BV18" s="125"/>
      <c r="BW18" s="125"/>
      <c r="BX18" s="125"/>
      <c r="BY18" s="125"/>
    </row>
    <row r="19" spans="1:79" ht="15" customHeight="1" x14ac:dyDescent="0.2">
      <c r="A19" s="2"/>
      <c r="B19" s="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row>
    <row r="20" spans="1:79" ht="14.25" customHeight="1" x14ac:dyDescent="0.2">
      <c r="A20" s="29" t="s">
        <v>150</v>
      </c>
      <c r="B20" s="29"/>
      <c r="C20" s="29"/>
      <c r="D20" s="29"/>
      <c r="E20" s="29"/>
      <c r="F20" s="29"/>
      <c r="G20" s="29"/>
      <c r="H20" s="29"/>
      <c r="I20" s="29"/>
      <c r="J20" s="29"/>
      <c r="K20" s="29"/>
      <c r="L20" s="29"/>
      <c r="M20" s="29"/>
      <c r="N20" s="29"/>
      <c r="O20" s="29"/>
      <c r="P20" s="29"/>
      <c r="Q20" s="29"/>
      <c r="R20" s="29"/>
      <c r="S20" s="29"/>
      <c r="T20" s="29"/>
      <c r="U20" s="29"/>
      <c r="V20" s="29"/>
      <c r="W20" s="29"/>
      <c r="X20" s="29"/>
      <c r="Y20" s="29"/>
      <c r="Z20" s="29"/>
      <c r="AA20" s="29"/>
      <c r="AB20" s="29"/>
      <c r="AC20" s="29"/>
      <c r="AD20" s="29"/>
      <c r="AE20" s="29"/>
      <c r="AF20" s="29"/>
      <c r="AG20" s="29"/>
      <c r="AH20" s="29"/>
      <c r="AI20" s="29"/>
      <c r="AJ20" s="29"/>
      <c r="AK20" s="29"/>
      <c r="AL20" s="29"/>
      <c r="AM20" s="29"/>
      <c r="AN20" s="29"/>
      <c r="AO20" s="29"/>
      <c r="AP20" s="29"/>
      <c r="AQ20" s="29"/>
      <c r="AR20" s="29"/>
      <c r="AS20" s="29"/>
      <c r="AT20" s="29"/>
      <c r="AU20" s="29"/>
      <c r="AV20" s="29"/>
      <c r="AW20" s="29"/>
      <c r="AX20" s="29"/>
      <c r="AY20" s="29"/>
      <c r="AZ20" s="29"/>
      <c r="BA20" s="29"/>
      <c r="BB20" s="29"/>
      <c r="BC20" s="29"/>
      <c r="BD20" s="29"/>
      <c r="BE20" s="29"/>
      <c r="BF20" s="29"/>
      <c r="BG20" s="29"/>
      <c r="BH20" s="29"/>
      <c r="BI20" s="29"/>
      <c r="BJ20" s="29"/>
      <c r="BK20" s="29"/>
      <c r="BL20" s="29"/>
      <c r="BM20" s="29"/>
      <c r="BN20" s="29"/>
      <c r="BO20" s="29"/>
      <c r="BP20" s="29"/>
      <c r="BQ20" s="29"/>
      <c r="BR20" s="29"/>
      <c r="BS20" s="29"/>
      <c r="BT20" s="29"/>
      <c r="BU20" s="29"/>
      <c r="BV20" s="29"/>
      <c r="BW20" s="29"/>
      <c r="BX20" s="29"/>
      <c r="BY20" s="29"/>
    </row>
    <row r="21" spans="1:79" ht="105" customHeight="1" x14ac:dyDescent="0.2">
      <c r="A21" s="124" t="s">
        <v>298</v>
      </c>
      <c r="B21" s="125"/>
      <c r="C21" s="125"/>
      <c r="D21" s="125"/>
      <c r="E21" s="125"/>
      <c r="F21" s="125"/>
      <c r="G21" s="125"/>
      <c r="H21" s="125"/>
      <c r="I21" s="125"/>
      <c r="J21" s="125"/>
      <c r="K21" s="125"/>
      <c r="L21" s="125"/>
      <c r="M21" s="125"/>
      <c r="N21" s="125"/>
      <c r="O21" s="125"/>
      <c r="P21" s="125"/>
      <c r="Q21" s="125"/>
      <c r="R21" s="125"/>
      <c r="S21" s="125"/>
      <c r="T21" s="125"/>
      <c r="U21" s="125"/>
      <c r="V21" s="125"/>
      <c r="W21" s="125"/>
      <c r="X21" s="125"/>
      <c r="Y21" s="125"/>
      <c r="Z21" s="125"/>
      <c r="AA21" s="125"/>
      <c r="AB21" s="125"/>
      <c r="AC21" s="125"/>
      <c r="AD21" s="125"/>
      <c r="AE21" s="125"/>
      <c r="AF21" s="125"/>
      <c r="AG21" s="125"/>
      <c r="AH21" s="125"/>
      <c r="AI21" s="125"/>
      <c r="AJ21" s="125"/>
      <c r="AK21" s="125"/>
      <c r="AL21" s="125"/>
      <c r="AM21" s="125"/>
      <c r="AN21" s="125"/>
      <c r="AO21" s="125"/>
      <c r="AP21" s="125"/>
      <c r="AQ21" s="125"/>
      <c r="AR21" s="125"/>
      <c r="AS21" s="125"/>
      <c r="AT21" s="125"/>
      <c r="AU21" s="125"/>
      <c r="AV21" s="125"/>
      <c r="AW21" s="125"/>
      <c r="AX21" s="125"/>
      <c r="AY21" s="125"/>
      <c r="AZ21" s="125"/>
      <c r="BA21" s="125"/>
      <c r="BB21" s="125"/>
      <c r="BC21" s="125"/>
      <c r="BD21" s="125"/>
      <c r="BE21" s="125"/>
      <c r="BF21" s="125"/>
      <c r="BG21" s="125"/>
      <c r="BH21" s="125"/>
      <c r="BI21" s="125"/>
      <c r="BJ21" s="125"/>
      <c r="BK21" s="125"/>
      <c r="BL21" s="125"/>
      <c r="BM21" s="125"/>
      <c r="BN21" s="125"/>
      <c r="BO21" s="125"/>
      <c r="BP21" s="125"/>
      <c r="BQ21" s="125"/>
      <c r="BR21" s="125"/>
      <c r="BS21" s="125"/>
      <c r="BT21" s="125"/>
      <c r="BU21" s="125"/>
      <c r="BV21" s="125"/>
      <c r="BW21" s="125"/>
      <c r="BX21" s="125"/>
      <c r="BY21" s="125"/>
    </row>
    <row r="22" spans="1:79" ht="15" customHeight="1" x14ac:dyDescent="0.2">
      <c r="A22" s="2"/>
      <c r="B22" s="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row>
    <row r="23" spans="1:79" ht="14.25" customHeight="1" x14ac:dyDescent="0.2">
      <c r="A23" s="29" t="s">
        <v>151</v>
      </c>
      <c r="B23" s="29"/>
      <c r="C23" s="29"/>
      <c r="D23" s="29"/>
      <c r="E23" s="29"/>
      <c r="F23" s="29"/>
      <c r="G23" s="29"/>
      <c r="H23" s="29"/>
      <c r="I23" s="29"/>
      <c r="J23" s="29"/>
      <c r="K23" s="29"/>
      <c r="L23" s="29"/>
      <c r="M23" s="29"/>
      <c r="N23" s="29"/>
      <c r="O23" s="29"/>
      <c r="P23" s="29"/>
      <c r="Q23" s="29"/>
      <c r="R23" s="29"/>
      <c r="S23" s="29"/>
      <c r="T23" s="29"/>
      <c r="U23" s="29"/>
      <c r="V23" s="29"/>
      <c r="W23" s="29"/>
      <c r="X23" s="29"/>
      <c r="Y23" s="29"/>
      <c r="Z23" s="29"/>
      <c r="AA23" s="29"/>
      <c r="AB23" s="29"/>
      <c r="AC23" s="29"/>
      <c r="AD23" s="29"/>
      <c r="AE23" s="29"/>
      <c r="AF23" s="29"/>
      <c r="AG23" s="29"/>
      <c r="AH23" s="29"/>
      <c r="AI23" s="29"/>
      <c r="AJ23" s="29"/>
      <c r="AK23" s="29"/>
      <c r="AL23" s="29"/>
      <c r="AM23" s="29"/>
      <c r="AN23" s="29"/>
      <c r="AO23" s="29"/>
      <c r="AP23" s="29"/>
      <c r="AQ23" s="29"/>
      <c r="AR23" s="29"/>
      <c r="AS23" s="29"/>
      <c r="AT23" s="29"/>
      <c r="AU23" s="29"/>
      <c r="AV23" s="29"/>
      <c r="AW23" s="29"/>
      <c r="AX23" s="29"/>
      <c r="AY23" s="29"/>
      <c r="AZ23" s="29"/>
      <c r="BA23" s="29"/>
      <c r="BB23" s="29"/>
      <c r="BC23" s="29"/>
      <c r="BD23" s="29"/>
      <c r="BE23" s="29"/>
      <c r="BF23" s="29"/>
      <c r="BG23" s="29"/>
      <c r="BH23" s="29"/>
      <c r="BI23" s="29"/>
      <c r="BJ23" s="29"/>
      <c r="BK23" s="29"/>
      <c r="BL23" s="29"/>
      <c r="BM23" s="29"/>
      <c r="BN23" s="29"/>
      <c r="BO23" s="29"/>
      <c r="BP23" s="29"/>
      <c r="BQ23" s="29"/>
      <c r="BR23" s="29"/>
      <c r="BS23" s="29"/>
      <c r="BT23" s="29"/>
      <c r="BU23" s="29"/>
      <c r="BV23" s="29"/>
      <c r="BW23" s="29"/>
      <c r="BX23" s="29"/>
      <c r="BY23" s="29"/>
    </row>
    <row r="24" spans="1:79" ht="14.25" customHeight="1" x14ac:dyDescent="0.2">
      <c r="A24" s="78" t="s">
        <v>318</v>
      </c>
      <c r="B24" s="78"/>
      <c r="C24" s="78"/>
      <c r="D24" s="78"/>
      <c r="E24" s="78"/>
      <c r="F24" s="78"/>
      <c r="G24" s="78"/>
      <c r="H24" s="78"/>
      <c r="I24" s="78"/>
      <c r="J24" s="78"/>
      <c r="K24" s="78"/>
      <c r="L24" s="78"/>
      <c r="M24" s="78"/>
      <c r="N24" s="78"/>
      <c r="O24" s="78"/>
      <c r="P24" s="78"/>
      <c r="Q24" s="78"/>
      <c r="R24" s="78"/>
      <c r="S24" s="78"/>
      <c r="T24" s="78"/>
      <c r="U24" s="78"/>
      <c r="V24" s="78"/>
      <c r="W24" s="78"/>
      <c r="X24" s="78"/>
      <c r="Y24" s="78"/>
      <c r="Z24" s="78"/>
      <c r="AA24" s="78"/>
      <c r="AB24" s="78"/>
      <c r="AC24" s="78"/>
      <c r="AD24" s="78"/>
      <c r="AE24" s="78"/>
      <c r="AF24" s="78"/>
      <c r="AG24" s="78"/>
      <c r="AH24" s="78"/>
      <c r="AI24" s="78"/>
      <c r="AJ24" s="78"/>
      <c r="AK24" s="78"/>
      <c r="AL24" s="78"/>
      <c r="AM24" s="78"/>
      <c r="AN24" s="78"/>
      <c r="AO24" s="78"/>
      <c r="AP24" s="78"/>
      <c r="AQ24" s="78"/>
      <c r="AR24" s="78"/>
      <c r="AS24" s="78"/>
      <c r="AT24" s="78"/>
      <c r="AU24" s="78"/>
      <c r="AV24" s="78"/>
      <c r="AW24" s="78"/>
      <c r="AX24" s="78"/>
      <c r="AY24" s="78"/>
      <c r="AZ24" s="78"/>
      <c r="BA24" s="78"/>
      <c r="BB24" s="78"/>
      <c r="BC24" s="78"/>
      <c r="BD24" s="78"/>
      <c r="BE24" s="78"/>
      <c r="BF24" s="78"/>
      <c r="BG24" s="78"/>
      <c r="BH24" s="78"/>
      <c r="BI24" s="78"/>
      <c r="BJ24" s="78"/>
      <c r="BK24" s="78"/>
      <c r="BL24" s="78"/>
      <c r="BM24" s="78"/>
      <c r="BN24" s="78"/>
      <c r="BO24" s="78"/>
      <c r="BP24" s="78"/>
      <c r="BQ24" s="78"/>
      <c r="BR24" s="78"/>
      <c r="BS24" s="78"/>
      <c r="BT24" s="78"/>
      <c r="BU24" s="78"/>
      <c r="BV24" s="78"/>
      <c r="BW24" s="78"/>
      <c r="BX24" s="78"/>
      <c r="BY24" s="78"/>
    </row>
    <row r="25" spans="1:79" ht="15" customHeight="1" x14ac:dyDescent="0.2">
      <c r="A25" s="31" t="s">
        <v>307</v>
      </c>
      <c r="B25" s="31"/>
      <c r="C25" s="31"/>
      <c r="D25" s="31"/>
      <c r="E25" s="31"/>
      <c r="F25" s="31"/>
      <c r="G25" s="31"/>
      <c r="H25" s="31"/>
      <c r="I25" s="31"/>
      <c r="J25" s="31"/>
      <c r="K25" s="31"/>
      <c r="L25" s="31"/>
      <c r="M25" s="31"/>
      <c r="N25" s="31"/>
      <c r="O25" s="31"/>
      <c r="P25" s="31"/>
      <c r="Q25" s="31"/>
      <c r="R25" s="31"/>
      <c r="S25" s="31"/>
      <c r="T25" s="31"/>
      <c r="U25" s="31"/>
      <c r="V25" s="31"/>
      <c r="W25" s="31"/>
      <c r="X25" s="31"/>
      <c r="Y25" s="31"/>
      <c r="Z25" s="31"/>
      <c r="AA25" s="31"/>
      <c r="AB25" s="31"/>
      <c r="AC25" s="31"/>
      <c r="AD25" s="31"/>
      <c r="AE25" s="31"/>
      <c r="AF25" s="31"/>
      <c r="AG25" s="31"/>
      <c r="AH25" s="31"/>
      <c r="AI25" s="31"/>
      <c r="AJ25" s="31"/>
      <c r="AK25" s="31"/>
      <c r="AL25" s="31"/>
      <c r="AM25" s="31"/>
      <c r="AN25" s="31"/>
      <c r="AO25" s="31"/>
      <c r="AP25" s="31"/>
      <c r="AQ25" s="31"/>
      <c r="AR25" s="31"/>
      <c r="AS25" s="31"/>
      <c r="AT25" s="31"/>
      <c r="AU25" s="31"/>
      <c r="AV25" s="31"/>
      <c r="AW25" s="31"/>
      <c r="AX25" s="31"/>
      <c r="AY25" s="31"/>
      <c r="AZ25" s="31"/>
      <c r="BA25" s="31"/>
      <c r="BB25" s="31"/>
      <c r="BC25" s="31"/>
      <c r="BD25" s="31"/>
      <c r="BE25" s="31"/>
      <c r="BF25" s="31"/>
      <c r="BG25" s="31"/>
      <c r="BH25" s="31"/>
      <c r="BI25" s="31"/>
      <c r="BJ25" s="31"/>
      <c r="BK25" s="31"/>
      <c r="BL25" s="31"/>
      <c r="BM25" s="31"/>
      <c r="BN25" s="31"/>
      <c r="BO25" s="31"/>
      <c r="BP25" s="31"/>
      <c r="BQ25" s="31"/>
      <c r="BR25" s="31"/>
      <c r="BS25" s="31"/>
      <c r="BT25" s="31"/>
      <c r="BU25" s="31"/>
      <c r="BV25" s="31"/>
      <c r="BW25" s="31"/>
      <c r="BX25" s="31"/>
      <c r="BY25" s="31"/>
    </row>
    <row r="26" spans="1:79" ht="23.1" customHeight="1" x14ac:dyDescent="0.2">
      <c r="A26" s="51" t="s">
        <v>2</v>
      </c>
      <c r="B26" s="52"/>
      <c r="C26" s="52"/>
      <c r="D26" s="53"/>
      <c r="E26" s="51" t="s">
        <v>19</v>
      </c>
      <c r="F26" s="52"/>
      <c r="G26" s="52"/>
      <c r="H26" s="52"/>
      <c r="I26" s="52"/>
      <c r="J26" s="52"/>
      <c r="K26" s="52"/>
      <c r="L26" s="52"/>
      <c r="M26" s="52"/>
      <c r="N26" s="52"/>
      <c r="O26" s="52"/>
      <c r="P26" s="52"/>
      <c r="Q26" s="52"/>
      <c r="R26" s="52"/>
      <c r="S26" s="52"/>
      <c r="T26" s="52"/>
      <c r="U26" s="27" t="s">
        <v>308</v>
      </c>
      <c r="V26" s="27"/>
      <c r="W26" s="27"/>
      <c r="X26" s="27"/>
      <c r="Y26" s="27"/>
      <c r="Z26" s="27"/>
      <c r="AA26" s="27"/>
      <c r="AB26" s="27"/>
      <c r="AC26" s="27"/>
      <c r="AD26" s="27"/>
      <c r="AE26" s="27"/>
      <c r="AF26" s="27"/>
      <c r="AG26" s="27"/>
      <c r="AH26" s="27"/>
      <c r="AI26" s="27"/>
      <c r="AJ26" s="27"/>
      <c r="AK26" s="27"/>
      <c r="AL26" s="27"/>
      <c r="AM26" s="27"/>
      <c r="AN26" s="27" t="s">
        <v>311</v>
      </c>
      <c r="AO26" s="27"/>
      <c r="AP26" s="27"/>
      <c r="AQ26" s="27"/>
      <c r="AR26" s="27"/>
      <c r="AS26" s="27"/>
      <c r="AT26" s="27"/>
      <c r="AU26" s="27"/>
      <c r="AV26" s="27"/>
      <c r="AW26" s="27"/>
      <c r="AX26" s="27"/>
      <c r="AY26" s="27"/>
      <c r="AZ26" s="27"/>
      <c r="BA26" s="27"/>
      <c r="BB26" s="27"/>
      <c r="BC26" s="27"/>
      <c r="BD26" s="27"/>
      <c r="BE26" s="27"/>
      <c r="BF26" s="27"/>
      <c r="BG26" s="27" t="s">
        <v>319</v>
      </c>
      <c r="BH26" s="27"/>
      <c r="BI26" s="27"/>
      <c r="BJ26" s="27"/>
      <c r="BK26" s="27"/>
      <c r="BL26" s="27"/>
      <c r="BM26" s="27"/>
      <c r="BN26" s="27"/>
      <c r="BO26" s="27"/>
      <c r="BP26" s="27"/>
      <c r="BQ26" s="27"/>
      <c r="BR26" s="27"/>
      <c r="BS26" s="27"/>
      <c r="BT26" s="27"/>
      <c r="BU26" s="27"/>
      <c r="BV26" s="27"/>
      <c r="BW26" s="27"/>
      <c r="BX26" s="27"/>
      <c r="BY26" s="27"/>
    </row>
    <row r="27" spans="1:79" ht="54.75" customHeight="1" x14ac:dyDescent="0.2">
      <c r="A27" s="54"/>
      <c r="B27" s="55"/>
      <c r="C27" s="55"/>
      <c r="D27" s="56"/>
      <c r="E27" s="54"/>
      <c r="F27" s="55"/>
      <c r="G27" s="55"/>
      <c r="H27" s="55"/>
      <c r="I27" s="55"/>
      <c r="J27" s="55"/>
      <c r="K27" s="55"/>
      <c r="L27" s="55"/>
      <c r="M27" s="55"/>
      <c r="N27" s="55"/>
      <c r="O27" s="55"/>
      <c r="P27" s="55"/>
      <c r="Q27" s="55"/>
      <c r="R27" s="55"/>
      <c r="S27" s="55"/>
      <c r="T27" s="55"/>
      <c r="U27" s="36" t="s">
        <v>4</v>
      </c>
      <c r="V27" s="37"/>
      <c r="W27" s="37"/>
      <c r="X27" s="37"/>
      <c r="Y27" s="38"/>
      <c r="Z27" s="36" t="s">
        <v>3</v>
      </c>
      <c r="AA27" s="37"/>
      <c r="AB27" s="37"/>
      <c r="AC27" s="37"/>
      <c r="AD27" s="38"/>
      <c r="AE27" s="57" t="s">
        <v>116</v>
      </c>
      <c r="AF27" s="58"/>
      <c r="AG27" s="58"/>
      <c r="AH27" s="59"/>
      <c r="AI27" s="36" t="s">
        <v>5</v>
      </c>
      <c r="AJ27" s="37"/>
      <c r="AK27" s="37"/>
      <c r="AL27" s="37"/>
      <c r="AM27" s="38"/>
      <c r="AN27" s="36" t="s">
        <v>4</v>
      </c>
      <c r="AO27" s="37"/>
      <c r="AP27" s="37"/>
      <c r="AQ27" s="37"/>
      <c r="AR27" s="38"/>
      <c r="AS27" s="36" t="s">
        <v>3</v>
      </c>
      <c r="AT27" s="37"/>
      <c r="AU27" s="37"/>
      <c r="AV27" s="37"/>
      <c r="AW27" s="38"/>
      <c r="AX27" s="57" t="s">
        <v>116</v>
      </c>
      <c r="AY27" s="58"/>
      <c r="AZ27" s="58"/>
      <c r="BA27" s="59"/>
      <c r="BB27" s="36" t="s">
        <v>96</v>
      </c>
      <c r="BC27" s="37"/>
      <c r="BD27" s="37"/>
      <c r="BE27" s="37"/>
      <c r="BF27" s="38"/>
      <c r="BG27" s="36" t="s">
        <v>4</v>
      </c>
      <c r="BH27" s="37"/>
      <c r="BI27" s="37"/>
      <c r="BJ27" s="37"/>
      <c r="BK27" s="38"/>
      <c r="BL27" s="36" t="s">
        <v>3</v>
      </c>
      <c r="BM27" s="37"/>
      <c r="BN27" s="37"/>
      <c r="BO27" s="37"/>
      <c r="BP27" s="38"/>
      <c r="BQ27" s="57" t="s">
        <v>116</v>
      </c>
      <c r="BR27" s="58"/>
      <c r="BS27" s="58"/>
      <c r="BT27" s="59"/>
      <c r="BU27" s="36" t="s">
        <v>97</v>
      </c>
      <c r="BV27" s="37"/>
      <c r="BW27" s="37"/>
      <c r="BX27" s="37"/>
      <c r="BY27" s="38"/>
    </row>
    <row r="28" spans="1:79" ht="15" customHeight="1" x14ac:dyDescent="0.2">
      <c r="A28" s="36">
        <v>1</v>
      </c>
      <c r="B28" s="37"/>
      <c r="C28" s="37"/>
      <c r="D28" s="38"/>
      <c r="E28" s="36">
        <v>2</v>
      </c>
      <c r="F28" s="37"/>
      <c r="G28" s="37"/>
      <c r="H28" s="37"/>
      <c r="I28" s="37"/>
      <c r="J28" s="37"/>
      <c r="K28" s="37"/>
      <c r="L28" s="37"/>
      <c r="M28" s="37"/>
      <c r="N28" s="37"/>
      <c r="O28" s="37"/>
      <c r="P28" s="37"/>
      <c r="Q28" s="37"/>
      <c r="R28" s="37"/>
      <c r="S28" s="37"/>
      <c r="T28" s="37"/>
      <c r="U28" s="36">
        <v>3</v>
      </c>
      <c r="V28" s="37"/>
      <c r="W28" s="37"/>
      <c r="X28" s="37"/>
      <c r="Y28" s="38"/>
      <c r="Z28" s="36">
        <v>4</v>
      </c>
      <c r="AA28" s="37"/>
      <c r="AB28" s="37"/>
      <c r="AC28" s="37"/>
      <c r="AD28" s="38"/>
      <c r="AE28" s="36">
        <v>5</v>
      </c>
      <c r="AF28" s="37"/>
      <c r="AG28" s="37"/>
      <c r="AH28" s="38"/>
      <c r="AI28" s="36">
        <v>6</v>
      </c>
      <c r="AJ28" s="37"/>
      <c r="AK28" s="37"/>
      <c r="AL28" s="37"/>
      <c r="AM28" s="38"/>
      <c r="AN28" s="36">
        <v>7</v>
      </c>
      <c r="AO28" s="37"/>
      <c r="AP28" s="37"/>
      <c r="AQ28" s="37"/>
      <c r="AR28" s="38"/>
      <c r="AS28" s="36">
        <v>8</v>
      </c>
      <c r="AT28" s="37"/>
      <c r="AU28" s="37"/>
      <c r="AV28" s="37"/>
      <c r="AW28" s="38"/>
      <c r="AX28" s="36">
        <v>9</v>
      </c>
      <c r="AY28" s="37"/>
      <c r="AZ28" s="37"/>
      <c r="BA28" s="38"/>
      <c r="BB28" s="36">
        <v>10</v>
      </c>
      <c r="BC28" s="37"/>
      <c r="BD28" s="37"/>
      <c r="BE28" s="37"/>
      <c r="BF28" s="38"/>
      <c r="BG28" s="36">
        <v>11</v>
      </c>
      <c r="BH28" s="37"/>
      <c r="BI28" s="37"/>
      <c r="BJ28" s="37"/>
      <c r="BK28" s="38"/>
      <c r="BL28" s="36">
        <v>12</v>
      </c>
      <c r="BM28" s="37"/>
      <c r="BN28" s="37"/>
      <c r="BO28" s="37"/>
      <c r="BP28" s="38"/>
      <c r="BQ28" s="36">
        <v>13</v>
      </c>
      <c r="BR28" s="37"/>
      <c r="BS28" s="37"/>
      <c r="BT28" s="38"/>
      <c r="BU28" s="36">
        <v>14</v>
      </c>
      <c r="BV28" s="37"/>
      <c r="BW28" s="37"/>
      <c r="BX28" s="37"/>
      <c r="BY28" s="38"/>
    </row>
    <row r="29" spans="1:79" ht="13.5" hidden="1" customHeight="1" x14ac:dyDescent="0.2">
      <c r="A29" s="39" t="s">
        <v>56</v>
      </c>
      <c r="B29" s="40"/>
      <c r="C29" s="40"/>
      <c r="D29" s="41"/>
      <c r="E29" s="39" t="s">
        <v>57</v>
      </c>
      <c r="F29" s="40"/>
      <c r="G29" s="40"/>
      <c r="H29" s="40"/>
      <c r="I29" s="40"/>
      <c r="J29" s="40"/>
      <c r="K29" s="40"/>
      <c r="L29" s="40"/>
      <c r="M29" s="40"/>
      <c r="N29" s="40"/>
      <c r="O29" s="40"/>
      <c r="P29" s="40"/>
      <c r="Q29" s="40"/>
      <c r="R29" s="40"/>
      <c r="S29" s="40"/>
      <c r="T29" s="40"/>
      <c r="U29" s="81" t="s">
        <v>65</v>
      </c>
      <c r="V29" s="82"/>
      <c r="W29" s="82"/>
      <c r="X29" s="82"/>
      <c r="Y29" s="83"/>
      <c r="Z29" s="81" t="s">
        <v>66</v>
      </c>
      <c r="AA29" s="82"/>
      <c r="AB29" s="82"/>
      <c r="AC29" s="82"/>
      <c r="AD29" s="83"/>
      <c r="AE29" s="39" t="s">
        <v>91</v>
      </c>
      <c r="AF29" s="40"/>
      <c r="AG29" s="40"/>
      <c r="AH29" s="41"/>
      <c r="AI29" s="47" t="s">
        <v>169</v>
      </c>
      <c r="AJ29" s="48"/>
      <c r="AK29" s="48"/>
      <c r="AL29" s="48"/>
      <c r="AM29" s="49"/>
      <c r="AN29" s="39" t="s">
        <v>67</v>
      </c>
      <c r="AO29" s="40"/>
      <c r="AP29" s="40"/>
      <c r="AQ29" s="40"/>
      <c r="AR29" s="41"/>
      <c r="AS29" s="39" t="s">
        <v>68</v>
      </c>
      <c r="AT29" s="40"/>
      <c r="AU29" s="40"/>
      <c r="AV29" s="40"/>
      <c r="AW29" s="41"/>
      <c r="AX29" s="39" t="s">
        <v>92</v>
      </c>
      <c r="AY29" s="40"/>
      <c r="AZ29" s="40"/>
      <c r="BA29" s="41"/>
      <c r="BB29" s="47" t="s">
        <v>169</v>
      </c>
      <c r="BC29" s="48"/>
      <c r="BD29" s="48"/>
      <c r="BE29" s="48"/>
      <c r="BF29" s="49"/>
      <c r="BG29" s="39" t="s">
        <v>58</v>
      </c>
      <c r="BH29" s="40"/>
      <c r="BI29" s="40"/>
      <c r="BJ29" s="40"/>
      <c r="BK29" s="41"/>
      <c r="BL29" s="39" t="s">
        <v>59</v>
      </c>
      <c r="BM29" s="40"/>
      <c r="BN29" s="40"/>
      <c r="BO29" s="40"/>
      <c r="BP29" s="41"/>
      <c r="BQ29" s="39" t="s">
        <v>93</v>
      </c>
      <c r="BR29" s="40"/>
      <c r="BS29" s="40"/>
      <c r="BT29" s="41"/>
      <c r="BU29" s="47" t="s">
        <v>169</v>
      </c>
      <c r="BV29" s="48"/>
      <c r="BW29" s="48"/>
      <c r="BX29" s="48"/>
      <c r="BY29" s="49"/>
      <c r="CA29" t="s">
        <v>21</v>
      </c>
    </row>
    <row r="30" spans="1:79" s="98" customFormat="1" ht="12.75" customHeight="1" x14ac:dyDescent="0.2">
      <c r="A30" s="88"/>
      <c r="B30" s="89"/>
      <c r="C30" s="89"/>
      <c r="D30" s="90"/>
      <c r="E30" s="91" t="s">
        <v>172</v>
      </c>
      <c r="F30" s="92"/>
      <c r="G30" s="92"/>
      <c r="H30" s="92"/>
      <c r="I30" s="92"/>
      <c r="J30" s="92"/>
      <c r="K30" s="92"/>
      <c r="L30" s="92"/>
      <c r="M30" s="92"/>
      <c r="N30" s="92"/>
      <c r="O30" s="92"/>
      <c r="P30" s="92"/>
      <c r="Q30" s="92"/>
      <c r="R30" s="92"/>
      <c r="S30" s="92"/>
      <c r="T30" s="93"/>
      <c r="U30" s="94">
        <v>520089209</v>
      </c>
      <c r="V30" s="94"/>
      <c r="W30" s="94"/>
      <c r="X30" s="94"/>
      <c r="Y30" s="94"/>
      <c r="Z30" s="94" t="s">
        <v>173</v>
      </c>
      <c r="AA30" s="94"/>
      <c r="AB30" s="94"/>
      <c r="AC30" s="94"/>
      <c r="AD30" s="94"/>
      <c r="AE30" s="95" t="s">
        <v>173</v>
      </c>
      <c r="AF30" s="96"/>
      <c r="AG30" s="96"/>
      <c r="AH30" s="97"/>
      <c r="AI30" s="95">
        <f>IF(ISNUMBER(U30),U30,0)+IF(ISNUMBER(Z30),Z30,0)</f>
        <v>520089209</v>
      </c>
      <c r="AJ30" s="96"/>
      <c r="AK30" s="96"/>
      <c r="AL30" s="96"/>
      <c r="AM30" s="97"/>
      <c r="AN30" s="95">
        <v>667316609</v>
      </c>
      <c r="AO30" s="96"/>
      <c r="AP30" s="96"/>
      <c r="AQ30" s="96"/>
      <c r="AR30" s="97"/>
      <c r="AS30" s="95" t="s">
        <v>173</v>
      </c>
      <c r="AT30" s="96"/>
      <c r="AU30" s="96"/>
      <c r="AV30" s="96"/>
      <c r="AW30" s="97"/>
      <c r="AX30" s="95" t="s">
        <v>173</v>
      </c>
      <c r="AY30" s="96"/>
      <c r="AZ30" s="96"/>
      <c r="BA30" s="97"/>
      <c r="BB30" s="95">
        <f>IF(ISNUMBER(AN30),AN30,0)+IF(ISNUMBER(AS30),AS30,0)</f>
        <v>667316609</v>
      </c>
      <c r="BC30" s="96"/>
      <c r="BD30" s="96"/>
      <c r="BE30" s="96"/>
      <c r="BF30" s="97"/>
      <c r="BG30" s="95">
        <v>672350600</v>
      </c>
      <c r="BH30" s="96"/>
      <c r="BI30" s="96"/>
      <c r="BJ30" s="96"/>
      <c r="BK30" s="97"/>
      <c r="BL30" s="95" t="s">
        <v>173</v>
      </c>
      <c r="BM30" s="96"/>
      <c r="BN30" s="96"/>
      <c r="BO30" s="96"/>
      <c r="BP30" s="97"/>
      <c r="BQ30" s="95" t="s">
        <v>173</v>
      </c>
      <c r="BR30" s="96"/>
      <c r="BS30" s="96"/>
      <c r="BT30" s="97"/>
      <c r="BU30" s="95">
        <f>IF(ISNUMBER(BG30),BG30,0)+IF(ISNUMBER(BL30),BL30,0)</f>
        <v>672350600</v>
      </c>
      <c r="BV30" s="96"/>
      <c r="BW30" s="96"/>
      <c r="BX30" s="96"/>
      <c r="BY30" s="97"/>
      <c r="CA30" s="98" t="s">
        <v>22</v>
      </c>
    </row>
    <row r="31" spans="1:79" s="98" customFormat="1" ht="25.5" customHeight="1" x14ac:dyDescent="0.2">
      <c r="A31" s="88"/>
      <c r="B31" s="89"/>
      <c r="C31" s="89"/>
      <c r="D31" s="90"/>
      <c r="E31" s="91" t="s">
        <v>174</v>
      </c>
      <c r="F31" s="92"/>
      <c r="G31" s="92"/>
      <c r="H31" s="92"/>
      <c r="I31" s="92"/>
      <c r="J31" s="92"/>
      <c r="K31" s="92"/>
      <c r="L31" s="92"/>
      <c r="M31" s="92"/>
      <c r="N31" s="92"/>
      <c r="O31" s="92"/>
      <c r="P31" s="92"/>
      <c r="Q31" s="92"/>
      <c r="R31" s="92"/>
      <c r="S31" s="92"/>
      <c r="T31" s="93"/>
      <c r="U31" s="94" t="s">
        <v>173</v>
      </c>
      <c r="V31" s="94"/>
      <c r="W31" s="94"/>
      <c r="X31" s="94"/>
      <c r="Y31" s="94"/>
      <c r="Z31" s="94">
        <v>33626936</v>
      </c>
      <c r="AA31" s="94"/>
      <c r="AB31" s="94"/>
      <c r="AC31" s="94"/>
      <c r="AD31" s="94"/>
      <c r="AE31" s="95">
        <v>0</v>
      </c>
      <c r="AF31" s="96"/>
      <c r="AG31" s="96"/>
      <c r="AH31" s="97"/>
      <c r="AI31" s="95">
        <f>IF(ISNUMBER(U31),U31,0)+IF(ISNUMBER(Z31),Z31,0)</f>
        <v>33626936</v>
      </c>
      <c r="AJ31" s="96"/>
      <c r="AK31" s="96"/>
      <c r="AL31" s="96"/>
      <c r="AM31" s="97"/>
      <c r="AN31" s="95" t="s">
        <v>173</v>
      </c>
      <c r="AO31" s="96"/>
      <c r="AP31" s="96"/>
      <c r="AQ31" s="96"/>
      <c r="AR31" s="97"/>
      <c r="AS31" s="95">
        <v>41243000</v>
      </c>
      <c r="AT31" s="96"/>
      <c r="AU31" s="96"/>
      <c r="AV31" s="96"/>
      <c r="AW31" s="97"/>
      <c r="AX31" s="95">
        <v>0</v>
      </c>
      <c r="AY31" s="96"/>
      <c r="AZ31" s="96"/>
      <c r="BA31" s="97"/>
      <c r="BB31" s="95">
        <f>IF(ISNUMBER(AN31),AN31,0)+IF(ISNUMBER(AS31),AS31,0)</f>
        <v>41243000</v>
      </c>
      <c r="BC31" s="96"/>
      <c r="BD31" s="96"/>
      <c r="BE31" s="96"/>
      <c r="BF31" s="97"/>
      <c r="BG31" s="95" t="s">
        <v>173</v>
      </c>
      <c r="BH31" s="96"/>
      <c r="BI31" s="96"/>
      <c r="BJ31" s="96"/>
      <c r="BK31" s="97"/>
      <c r="BL31" s="95">
        <v>38277600</v>
      </c>
      <c r="BM31" s="96"/>
      <c r="BN31" s="96"/>
      <c r="BO31" s="96"/>
      <c r="BP31" s="97"/>
      <c r="BQ31" s="95">
        <v>0</v>
      </c>
      <c r="BR31" s="96"/>
      <c r="BS31" s="96"/>
      <c r="BT31" s="97"/>
      <c r="BU31" s="95">
        <f>IF(ISNUMBER(BG31),BG31,0)+IF(ISNUMBER(BL31),BL31,0)</f>
        <v>38277600</v>
      </c>
      <c r="BV31" s="96"/>
      <c r="BW31" s="96"/>
      <c r="BX31" s="96"/>
      <c r="BY31" s="97"/>
    </row>
    <row r="32" spans="1:79" s="98" customFormat="1" ht="25.5" customHeight="1" x14ac:dyDescent="0.2">
      <c r="A32" s="88">
        <v>25010100</v>
      </c>
      <c r="B32" s="89"/>
      <c r="C32" s="89"/>
      <c r="D32" s="90"/>
      <c r="E32" s="91" t="s">
        <v>175</v>
      </c>
      <c r="F32" s="92"/>
      <c r="G32" s="92"/>
      <c r="H32" s="92"/>
      <c r="I32" s="92"/>
      <c r="J32" s="92"/>
      <c r="K32" s="92"/>
      <c r="L32" s="92"/>
      <c r="M32" s="92"/>
      <c r="N32" s="92"/>
      <c r="O32" s="92"/>
      <c r="P32" s="92"/>
      <c r="Q32" s="92"/>
      <c r="R32" s="92"/>
      <c r="S32" s="92"/>
      <c r="T32" s="93"/>
      <c r="U32" s="94" t="s">
        <v>173</v>
      </c>
      <c r="V32" s="94"/>
      <c r="W32" s="94"/>
      <c r="X32" s="94"/>
      <c r="Y32" s="94"/>
      <c r="Z32" s="94">
        <v>27026900</v>
      </c>
      <c r="AA32" s="94"/>
      <c r="AB32" s="94"/>
      <c r="AC32" s="94"/>
      <c r="AD32" s="94"/>
      <c r="AE32" s="95">
        <v>0</v>
      </c>
      <c r="AF32" s="96"/>
      <c r="AG32" s="96"/>
      <c r="AH32" s="97"/>
      <c r="AI32" s="95">
        <f>IF(ISNUMBER(U32),U32,0)+IF(ISNUMBER(Z32),Z32,0)</f>
        <v>27026900</v>
      </c>
      <c r="AJ32" s="96"/>
      <c r="AK32" s="96"/>
      <c r="AL32" s="96"/>
      <c r="AM32" s="97"/>
      <c r="AN32" s="95" t="s">
        <v>173</v>
      </c>
      <c r="AO32" s="96"/>
      <c r="AP32" s="96"/>
      <c r="AQ32" s="96"/>
      <c r="AR32" s="97"/>
      <c r="AS32" s="95">
        <v>41243000</v>
      </c>
      <c r="AT32" s="96"/>
      <c r="AU32" s="96"/>
      <c r="AV32" s="96"/>
      <c r="AW32" s="97"/>
      <c r="AX32" s="95">
        <v>0</v>
      </c>
      <c r="AY32" s="96"/>
      <c r="AZ32" s="96"/>
      <c r="BA32" s="97"/>
      <c r="BB32" s="95">
        <f>IF(ISNUMBER(AN32),AN32,0)+IF(ISNUMBER(AS32),AS32,0)</f>
        <v>41243000</v>
      </c>
      <c r="BC32" s="96"/>
      <c r="BD32" s="96"/>
      <c r="BE32" s="96"/>
      <c r="BF32" s="97"/>
      <c r="BG32" s="95" t="s">
        <v>173</v>
      </c>
      <c r="BH32" s="96"/>
      <c r="BI32" s="96"/>
      <c r="BJ32" s="96"/>
      <c r="BK32" s="97"/>
      <c r="BL32" s="95">
        <v>38277600</v>
      </c>
      <c r="BM32" s="96"/>
      <c r="BN32" s="96"/>
      <c r="BO32" s="96"/>
      <c r="BP32" s="97"/>
      <c r="BQ32" s="95">
        <v>0</v>
      </c>
      <c r="BR32" s="96"/>
      <c r="BS32" s="96"/>
      <c r="BT32" s="97"/>
      <c r="BU32" s="95">
        <f>IF(ISNUMBER(BG32),BG32,0)+IF(ISNUMBER(BL32),BL32,0)</f>
        <v>38277600</v>
      </c>
      <c r="BV32" s="96"/>
      <c r="BW32" s="96"/>
      <c r="BX32" s="96"/>
      <c r="BY32" s="97"/>
    </row>
    <row r="33" spans="1:79" s="98" customFormat="1" ht="38.25" customHeight="1" x14ac:dyDescent="0.2">
      <c r="A33" s="88">
        <v>25010400</v>
      </c>
      <c r="B33" s="89"/>
      <c r="C33" s="89"/>
      <c r="D33" s="90"/>
      <c r="E33" s="91" t="s">
        <v>176</v>
      </c>
      <c r="F33" s="92"/>
      <c r="G33" s="92"/>
      <c r="H33" s="92"/>
      <c r="I33" s="92"/>
      <c r="J33" s="92"/>
      <c r="K33" s="92"/>
      <c r="L33" s="92"/>
      <c r="M33" s="92"/>
      <c r="N33" s="92"/>
      <c r="O33" s="92"/>
      <c r="P33" s="92"/>
      <c r="Q33" s="92"/>
      <c r="R33" s="92"/>
      <c r="S33" s="92"/>
      <c r="T33" s="93"/>
      <c r="U33" s="94" t="s">
        <v>173</v>
      </c>
      <c r="V33" s="94"/>
      <c r="W33" s="94"/>
      <c r="X33" s="94"/>
      <c r="Y33" s="94"/>
      <c r="Z33" s="94">
        <v>197691</v>
      </c>
      <c r="AA33" s="94"/>
      <c r="AB33" s="94"/>
      <c r="AC33" s="94"/>
      <c r="AD33" s="94"/>
      <c r="AE33" s="95">
        <v>0</v>
      </c>
      <c r="AF33" s="96"/>
      <c r="AG33" s="96"/>
      <c r="AH33" s="97"/>
      <c r="AI33" s="95">
        <f>IF(ISNUMBER(U33),U33,0)+IF(ISNUMBER(Z33),Z33,0)</f>
        <v>197691</v>
      </c>
      <c r="AJ33" s="96"/>
      <c r="AK33" s="96"/>
      <c r="AL33" s="96"/>
      <c r="AM33" s="97"/>
      <c r="AN33" s="95" t="s">
        <v>173</v>
      </c>
      <c r="AO33" s="96"/>
      <c r="AP33" s="96"/>
      <c r="AQ33" s="96"/>
      <c r="AR33" s="97"/>
      <c r="AS33" s="95">
        <v>0</v>
      </c>
      <c r="AT33" s="96"/>
      <c r="AU33" s="96"/>
      <c r="AV33" s="96"/>
      <c r="AW33" s="97"/>
      <c r="AX33" s="95">
        <v>0</v>
      </c>
      <c r="AY33" s="96"/>
      <c r="AZ33" s="96"/>
      <c r="BA33" s="97"/>
      <c r="BB33" s="95">
        <f>IF(ISNUMBER(AN33),AN33,0)+IF(ISNUMBER(AS33),AS33,0)</f>
        <v>0</v>
      </c>
      <c r="BC33" s="96"/>
      <c r="BD33" s="96"/>
      <c r="BE33" s="96"/>
      <c r="BF33" s="97"/>
      <c r="BG33" s="95" t="s">
        <v>173</v>
      </c>
      <c r="BH33" s="96"/>
      <c r="BI33" s="96"/>
      <c r="BJ33" s="96"/>
      <c r="BK33" s="97"/>
      <c r="BL33" s="95">
        <v>0</v>
      </c>
      <c r="BM33" s="96"/>
      <c r="BN33" s="96"/>
      <c r="BO33" s="96"/>
      <c r="BP33" s="97"/>
      <c r="BQ33" s="95">
        <v>0</v>
      </c>
      <c r="BR33" s="96"/>
      <c r="BS33" s="96"/>
      <c r="BT33" s="97"/>
      <c r="BU33" s="95">
        <f>IF(ISNUMBER(BG33),BG33,0)+IF(ISNUMBER(BL33),BL33,0)</f>
        <v>0</v>
      </c>
      <c r="BV33" s="96"/>
      <c r="BW33" s="96"/>
      <c r="BX33" s="96"/>
      <c r="BY33" s="97"/>
    </row>
    <row r="34" spans="1:79" s="98" customFormat="1" ht="12.75" customHeight="1" x14ac:dyDescent="0.2">
      <c r="A34" s="88">
        <v>25020100</v>
      </c>
      <c r="B34" s="89"/>
      <c r="C34" s="89"/>
      <c r="D34" s="90"/>
      <c r="E34" s="91" t="s">
        <v>177</v>
      </c>
      <c r="F34" s="92"/>
      <c r="G34" s="92"/>
      <c r="H34" s="92"/>
      <c r="I34" s="92"/>
      <c r="J34" s="92"/>
      <c r="K34" s="92"/>
      <c r="L34" s="92"/>
      <c r="M34" s="92"/>
      <c r="N34" s="92"/>
      <c r="O34" s="92"/>
      <c r="P34" s="92"/>
      <c r="Q34" s="92"/>
      <c r="R34" s="92"/>
      <c r="S34" s="92"/>
      <c r="T34" s="93"/>
      <c r="U34" s="94" t="s">
        <v>173</v>
      </c>
      <c r="V34" s="94"/>
      <c r="W34" s="94"/>
      <c r="X34" s="94"/>
      <c r="Y34" s="94"/>
      <c r="Z34" s="94">
        <v>6402345</v>
      </c>
      <c r="AA34" s="94"/>
      <c r="AB34" s="94"/>
      <c r="AC34" s="94"/>
      <c r="AD34" s="94"/>
      <c r="AE34" s="95">
        <v>0</v>
      </c>
      <c r="AF34" s="96"/>
      <c r="AG34" s="96"/>
      <c r="AH34" s="97"/>
      <c r="AI34" s="95">
        <f>IF(ISNUMBER(U34),U34,0)+IF(ISNUMBER(Z34),Z34,0)</f>
        <v>6402345</v>
      </c>
      <c r="AJ34" s="96"/>
      <c r="AK34" s="96"/>
      <c r="AL34" s="96"/>
      <c r="AM34" s="97"/>
      <c r="AN34" s="95" t="s">
        <v>173</v>
      </c>
      <c r="AO34" s="96"/>
      <c r="AP34" s="96"/>
      <c r="AQ34" s="96"/>
      <c r="AR34" s="97"/>
      <c r="AS34" s="95">
        <v>0</v>
      </c>
      <c r="AT34" s="96"/>
      <c r="AU34" s="96"/>
      <c r="AV34" s="96"/>
      <c r="AW34" s="97"/>
      <c r="AX34" s="95">
        <v>0</v>
      </c>
      <c r="AY34" s="96"/>
      <c r="AZ34" s="96"/>
      <c r="BA34" s="97"/>
      <c r="BB34" s="95">
        <f>IF(ISNUMBER(AN34),AN34,0)+IF(ISNUMBER(AS34),AS34,0)</f>
        <v>0</v>
      </c>
      <c r="BC34" s="96"/>
      <c r="BD34" s="96"/>
      <c r="BE34" s="96"/>
      <c r="BF34" s="97"/>
      <c r="BG34" s="95" t="s">
        <v>173</v>
      </c>
      <c r="BH34" s="96"/>
      <c r="BI34" s="96"/>
      <c r="BJ34" s="96"/>
      <c r="BK34" s="97"/>
      <c r="BL34" s="95">
        <v>0</v>
      </c>
      <c r="BM34" s="96"/>
      <c r="BN34" s="96"/>
      <c r="BO34" s="96"/>
      <c r="BP34" s="97"/>
      <c r="BQ34" s="95">
        <v>0</v>
      </c>
      <c r="BR34" s="96"/>
      <c r="BS34" s="96"/>
      <c r="BT34" s="97"/>
      <c r="BU34" s="95">
        <f>IF(ISNUMBER(BG34),BG34,0)+IF(ISNUMBER(BL34),BL34,0)</f>
        <v>0</v>
      </c>
      <c r="BV34" s="96"/>
      <c r="BW34" s="96"/>
      <c r="BX34" s="96"/>
      <c r="BY34" s="97"/>
    </row>
    <row r="35" spans="1:79" s="98" customFormat="1" ht="25.5" customHeight="1" x14ac:dyDescent="0.2">
      <c r="A35" s="88"/>
      <c r="B35" s="89"/>
      <c r="C35" s="89"/>
      <c r="D35" s="90"/>
      <c r="E35" s="91" t="s">
        <v>178</v>
      </c>
      <c r="F35" s="92"/>
      <c r="G35" s="92"/>
      <c r="H35" s="92"/>
      <c r="I35" s="92"/>
      <c r="J35" s="92"/>
      <c r="K35" s="92"/>
      <c r="L35" s="92"/>
      <c r="M35" s="92"/>
      <c r="N35" s="92"/>
      <c r="O35" s="92"/>
      <c r="P35" s="92"/>
      <c r="Q35" s="92"/>
      <c r="R35" s="92"/>
      <c r="S35" s="92"/>
      <c r="T35" s="93"/>
      <c r="U35" s="94" t="s">
        <v>173</v>
      </c>
      <c r="V35" s="94"/>
      <c r="W35" s="94"/>
      <c r="X35" s="94"/>
      <c r="Y35" s="94"/>
      <c r="Z35" s="94">
        <v>4194710</v>
      </c>
      <c r="AA35" s="94"/>
      <c r="AB35" s="94"/>
      <c r="AC35" s="94"/>
      <c r="AD35" s="94"/>
      <c r="AE35" s="95">
        <v>1488034</v>
      </c>
      <c r="AF35" s="96"/>
      <c r="AG35" s="96"/>
      <c r="AH35" s="97"/>
      <c r="AI35" s="95">
        <f>IF(ISNUMBER(U35),U35,0)+IF(ISNUMBER(Z35),Z35,0)</f>
        <v>4194710</v>
      </c>
      <c r="AJ35" s="96"/>
      <c r="AK35" s="96"/>
      <c r="AL35" s="96"/>
      <c r="AM35" s="97"/>
      <c r="AN35" s="95" t="s">
        <v>173</v>
      </c>
      <c r="AO35" s="96"/>
      <c r="AP35" s="96"/>
      <c r="AQ35" s="96"/>
      <c r="AR35" s="97"/>
      <c r="AS35" s="95">
        <v>5490574</v>
      </c>
      <c r="AT35" s="96"/>
      <c r="AU35" s="96"/>
      <c r="AV35" s="96"/>
      <c r="AW35" s="97"/>
      <c r="AX35" s="95">
        <v>5490574</v>
      </c>
      <c r="AY35" s="96"/>
      <c r="AZ35" s="96"/>
      <c r="BA35" s="97"/>
      <c r="BB35" s="95">
        <f>IF(ISNUMBER(AN35),AN35,0)+IF(ISNUMBER(AS35),AS35,0)</f>
        <v>5490574</v>
      </c>
      <c r="BC35" s="96"/>
      <c r="BD35" s="96"/>
      <c r="BE35" s="96"/>
      <c r="BF35" s="97"/>
      <c r="BG35" s="95" t="s">
        <v>173</v>
      </c>
      <c r="BH35" s="96"/>
      <c r="BI35" s="96"/>
      <c r="BJ35" s="96"/>
      <c r="BK35" s="97"/>
      <c r="BL35" s="95">
        <v>890000</v>
      </c>
      <c r="BM35" s="96"/>
      <c r="BN35" s="96"/>
      <c r="BO35" s="96"/>
      <c r="BP35" s="97"/>
      <c r="BQ35" s="95">
        <v>890000</v>
      </c>
      <c r="BR35" s="96"/>
      <c r="BS35" s="96"/>
      <c r="BT35" s="97"/>
      <c r="BU35" s="95">
        <f>IF(ISNUMBER(BG35),BG35,0)+IF(ISNUMBER(BL35),BL35,0)</f>
        <v>890000</v>
      </c>
      <c r="BV35" s="96"/>
      <c r="BW35" s="96"/>
      <c r="BX35" s="96"/>
      <c r="BY35" s="97"/>
    </row>
    <row r="36" spans="1:79" s="98" customFormat="1" ht="12.75" customHeight="1" x14ac:dyDescent="0.2">
      <c r="A36" s="88">
        <v>602100</v>
      </c>
      <c r="B36" s="89"/>
      <c r="C36" s="89"/>
      <c r="D36" s="90"/>
      <c r="E36" s="91" t="s">
        <v>179</v>
      </c>
      <c r="F36" s="92"/>
      <c r="G36" s="92"/>
      <c r="H36" s="92"/>
      <c r="I36" s="92"/>
      <c r="J36" s="92"/>
      <c r="K36" s="92"/>
      <c r="L36" s="92"/>
      <c r="M36" s="92"/>
      <c r="N36" s="92"/>
      <c r="O36" s="92"/>
      <c r="P36" s="92"/>
      <c r="Q36" s="92"/>
      <c r="R36" s="92"/>
      <c r="S36" s="92"/>
      <c r="T36" s="93"/>
      <c r="U36" s="94" t="s">
        <v>173</v>
      </c>
      <c r="V36" s="94"/>
      <c r="W36" s="94"/>
      <c r="X36" s="94"/>
      <c r="Y36" s="94"/>
      <c r="Z36" s="94">
        <v>5969038</v>
      </c>
      <c r="AA36" s="94"/>
      <c r="AB36" s="94"/>
      <c r="AC36" s="94"/>
      <c r="AD36" s="94"/>
      <c r="AE36" s="95">
        <v>0</v>
      </c>
      <c r="AF36" s="96"/>
      <c r="AG36" s="96"/>
      <c r="AH36" s="97"/>
      <c r="AI36" s="95">
        <f>IF(ISNUMBER(U36),U36,0)+IF(ISNUMBER(Z36),Z36,0)</f>
        <v>5969038</v>
      </c>
      <c r="AJ36" s="96"/>
      <c r="AK36" s="96"/>
      <c r="AL36" s="96"/>
      <c r="AM36" s="97"/>
      <c r="AN36" s="95" t="s">
        <v>173</v>
      </c>
      <c r="AO36" s="96"/>
      <c r="AP36" s="96"/>
      <c r="AQ36" s="96"/>
      <c r="AR36" s="97"/>
      <c r="AS36" s="95">
        <v>0</v>
      </c>
      <c r="AT36" s="96"/>
      <c r="AU36" s="96"/>
      <c r="AV36" s="96"/>
      <c r="AW36" s="97"/>
      <c r="AX36" s="95">
        <v>0</v>
      </c>
      <c r="AY36" s="96"/>
      <c r="AZ36" s="96"/>
      <c r="BA36" s="97"/>
      <c r="BB36" s="95">
        <f>IF(ISNUMBER(AN36),AN36,0)+IF(ISNUMBER(AS36),AS36,0)</f>
        <v>0</v>
      </c>
      <c r="BC36" s="96"/>
      <c r="BD36" s="96"/>
      <c r="BE36" s="96"/>
      <c r="BF36" s="97"/>
      <c r="BG36" s="95" t="s">
        <v>173</v>
      </c>
      <c r="BH36" s="96"/>
      <c r="BI36" s="96"/>
      <c r="BJ36" s="96"/>
      <c r="BK36" s="97"/>
      <c r="BL36" s="95">
        <v>0</v>
      </c>
      <c r="BM36" s="96"/>
      <c r="BN36" s="96"/>
      <c r="BO36" s="96"/>
      <c r="BP36" s="97"/>
      <c r="BQ36" s="95">
        <v>0</v>
      </c>
      <c r="BR36" s="96"/>
      <c r="BS36" s="96"/>
      <c r="BT36" s="97"/>
      <c r="BU36" s="95">
        <f>IF(ISNUMBER(BG36),BG36,0)+IF(ISNUMBER(BL36),BL36,0)</f>
        <v>0</v>
      </c>
      <c r="BV36" s="96"/>
      <c r="BW36" s="96"/>
      <c r="BX36" s="96"/>
      <c r="BY36" s="97"/>
    </row>
    <row r="37" spans="1:79" s="98" customFormat="1" ht="12.75" customHeight="1" x14ac:dyDescent="0.2">
      <c r="A37" s="88">
        <v>602200</v>
      </c>
      <c r="B37" s="89"/>
      <c r="C37" s="89"/>
      <c r="D37" s="90"/>
      <c r="E37" s="91" t="s">
        <v>180</v>
      </c>
      <c r="F37" s="92"/>
      <c r="G37" s="92"/>
      <c r="H37" s="92"/>
      <c r="I37" s="92"/>
      <c r="J37" s="92"/>
      <c r="K37" s="92"/>
      <c r="L37" s="92"/>
      <c r="M37" s="92"/>
      <c r="N37" s="92"/>
      <c r="O37" s="92"/>
      <c r="P37" s="92"/>
      <c r="Q37" s="92"/>
      <c r="R37" s="92"/>
      <c r="S37" s="92"/>
      <c r="T37" s="93"/>
      <c r="U37" s="94" t="s">
        <v>173</v>
      </c>
      <c r="V37" s="94"/>
      <c r="W37" s="94"/>
      <c r="X37" s="94"/>
      <c r="Y37" s="94"/>
      <c r="Z37" s="94">
        <v>3262362</v>
      </c>
      <c r="AA37" s="94"/>
      <c r="AB37" s="94"/>
      <c r="AC37" s="94"/>
      <c r="AD37" s="94"/>
      <c r="AE37" s="95">
        <v>0</v>
      </c>
      <c r="AF37" s="96"/>
      <c r="AG37" s="96"/>
      <c r="AH37" s="97"/>
      <c r="AI37" s="95">
        <f>IF(ISNUMBER(U37),U37,0)+IF(ISNUMBER(Z37),Z37,0)</f>
        <v>3262362</v>
      </c>
      <c r="AJ37" s="96"/>
      <c r="AK37" s="96"/>
      <c r="AL37" s="96"/>
      <c r="AM37" s="97"/>
      <c r="AN37" s="95" t="s">
        <v>173</v>
      </c>
      <c r="AO37" s="96"/>
      <c r="AP37" s="96"/>
      <c r="AQ37" s="96"/>
      <c r="AR37" s="97"/>
      <c r="AS37" s="95">
        <v>0</v>
      </c>
      <c r="AT37" s="96"/>
      <c r="AU37" s="96"/>
      <c r="AV37" s="96"/>
      <c r="AW37" s="97"/>
      <c r="AX37" s="95">
        <v>0</v>
      </c>
      <c r="AY37" s="96"/>
      <c r="AZ37" s="96"/>
      <c r="BA37" s="97"/>
      <c r="BB37" s="95">
        <f>IF(ISNUMBER(AN37),AN37,0)+IF(ISNUMBER(AS37),AS37,0)</f>
        <v>0</v>
      </c>
      <c r="BC37" s="96"/>
      <c r="BD37" s="96"/>
      <c r="BE37" s="96"/>
      <c r="BF37" s="97"/>
      <c r="BG37" s="95" t="s">
        <v>173</v>
      </c>
      <c r="BH37" s="96"/>
      <c r="BI37" s="96"/>
      <c r="BJ37" s="96"/>
      <c r="BK37" s="97"/>
      <c r="BL37" s="95">
        <v>0</v>
      </c>
      <c r="BM37" s="96"/>
      <c r="BN37" s="96"/>
      <c r="BO37" s="96"/>
      <c r="BP37" s="97"/>
      <c r="BQ37" s="95">
        <v>0</v>
      </c>
      <c r="BR37" s="96"/>
      <c r="BS37" s="96"/>
      <c r="BT37" s="97"/>
      <c r="BU37" s="95">
        <f>IF(ISNUMBER(BG37),BG37,0)+IF(ISNUMBER(BL37),BL37,0)</f>
        <v>0</v>
      </c>
      <c r="BV37" s="96"/>
      <c r="BW37" s="96"/>
      <c r="BX37" s="96"/>
      <c r="BY37" s="97"/>
    </row>
    <row r="38" spans="1:79" s="98" customFormat="1" ht="38.25" customHeight="1" x14ac:dyDescent="0.2">
      <c r="A38" s="88">
        <v>602400</v>
      </c>
      <c r="B38" s="89"/>
      <c r="C38" s="89"/>
      <c r="D38" s="90"/>
      <c r="E38" s="91" t="s">
        <v>181</v>
      </c>
      <c r="F38" s="92"/>
      <c r="G38" s="92"/>
      <c r="H38" s="92"/>
      <c r="I38" s="92"/>
      <c r="J38" s="92"/>
      <c r="K38" s="92"/>
      <c r="L38" s="92"/>
      <c r="M38" s="92"/>
      <c r="N38" s="92"/>
      <c r="O38" s="92"/>
      <c r="P38" s="92"/>
      <c r="Q38" s="92"/>
      <c r="R38" s="92"/>
      <c r="S38" s="92"/>
      <c r="T38" s="93"/>
      <c r="U38" s="94" t="s">
        <v>173</v>
      </c>
      <c r="V38" s="94"/>
      <c r="W38" s="94"/>
      <c r="X38" s="94"/>
      <c r="Y38" s="94"/>
      <c r="Z38" s="94">
        <v>1488034</v>
      </c>
      <c r="AA38" s="94"/>
      <c r="AB38" s="94"/>
      <c r="AC38" s="94"/>
      <c r="AD38" s="94"/>
      <c r="AE38" s="95">
        <v>1488034</v>
      </c>
      <c r="AF38" s="96"/>
      <c r="AG38" s="96"/>
      <c r="AH38" s="97"/>
      <c r="AI38" s="95">
        <f>IF(ISNUMBER(U38),U38,0)+IF(ISNUMBER(Z38),Z38,0)</f>
        <v>1488034</v>
      </c>
      <c r="AJ38" s="96"/>
      <c r="AK38" s="96"/>
      <c r="AL38" s="96"/>
      <c r="AM38" s="97"/>
      <c r="AN38" s="95" t="s">
        <v>173</v>
      </c>
      <c r="AO38" s="96"/>
      <c r="AP38" s="96"/>
      <c r="AQ38" s="96"/>
      <c r="AR38" s="97"/>
      <c r="AS38" s="95">
        <v>5490574</v>
      </c>
      <c r="AT38" s="96"/>
      <c r="AU38" s="96"/>
      <c r="AV38" s="96"/>
      <c r="AW38" s="97"/>
      <c r="AX38" s="95">
        <v>5490574</v>
      </c>
      <c r="AY38" s="96"/>
      <c r="AZ38" s="96"/>
      <c r="BA38" s="97"/>
      <c r="BB38" s="95">
        <f>IF(ISNUMBER(AN38),AN38,0)+IF(ISNUMBER(AS38),AS38,0)</f>
        <v>5490574</v>
      </c>
      <c r="BC38" s="96"/>
      <c r="BD38" s="96"/>
      <c r="BE38" s="96"/>
      <c r="BF38" s="97"/>
      <c r="BG38" s="95" t="s">
        <v>173</v>
      </c>
      <c r="BH38" s="96"/>
      <c r="BI38" s="96"/>
      <c r="BJ38" s="96"/>
      <c r="BK38" s="97"/>
      <c r="BL38" s="95">
        <v>890000</v>
      </c>
      <c r="BM38" s="96"/>
      <c r="BN38" s="96"/>
      <c r="BO38" s="96"/>
      <c r="BP38" s="97"/>
      <c r="BQ38" s="95">
        <v>890000</v>
      </c>
      <c r="BR38" s="96"/>
      <c r="BS38" s="96"/>
      <c r="BT38" s="97"/>
      <c r="BU38" s="95">
        <f>IF(ISNUMBER(BG38),BG38,0)+IF(ISNUMBER(BL38),BL38,0)</f>
        <v>890000</v>
      </c>
      <c r="BV38" s="96"/>
      <c r="BW38" s="96"/>
      <c r="BX38" s="96"/>
      <c r="BY38" s="97"/>
    </row>
    <row r="39" spans="1:79" s="6" customFormat="1" ht="12.75" customHeight="1" x14ac:dyDescent="0.2">
      <c r="A39" s="85"/>
      <c r="B39" s="86"/>
      <c r="C39" s="86"/>
      <c r="D39" s="87"/>
      <c r="E39" s="99" t="s">
        <v>147</v>
      </c>
      <c r="F39" s="100"/>
      <c r="G39" s="100"/>
      <c r="H39" s="100"/>
      <c r="I39" s="100"/>
      <c r="J39" s="100"/>
      <c r="K39" s="100"/>
      <c r="L39" s="100"/>
      <c r="M39" s="100"/>
      <c r="N39" s="100"/>
      <c r="O39" s="100"/>
      <c r="P39" s="100"/>
      <c r="Q39" s="100"/>
      <c r="R39" s="100"/>
      <c r="S39" s="100"/>
      <c r="T39" s="101"/>
      <c r="U39" s="102">
        <v>520089209</v>
      </c>
      <c r="V39" s="102"/>
      <c r="W39" s="102"/>
      <c r="X39" s="102"/>
      <c r="Y39" s="102"/>
      <c r="Z39" s="102">
        <v>37821646</v>
      </c>
      <c r="AA39" s="102"/>
      <c r="AB39" s="102"/>
      <c r="AC39" s="102"/>
      <c r="AD39" s="102"/>
      <c r="AE39" s="103">
        <v>1488034</v>
      </c>
      <c r="AF39" s="104"/>
      <c r="AG39" s="104"/>
      <c r="AH39" s="105"/>
      <c r="AI39" s="103">
        <f>IF(ISNUMBER(U39),U39,0)+IF(ISNUMBER(Z39),Z39,0)</f>
        <v>557910855</v>
      </c>
      <c r="AJ39" s="104"/>
      <c r="AK39" s="104"/>
      <c r="AL39" s="104"/>
      <c r="AM39" s="105"/>
      <c r="AN39" s="103">
        <v>667316609</v>
      </c>
      <c r="AO39" s="104"/>
      <c r="AP39" s="104"/>
      <c r="AQ39" s="104"/>
      <c r="AR39" s="105"/>
      <c r="AS39" s="103">
        <v>46733574</v>
      </c>
      <c r="AT39" s="104"/>
      <c r="AU39" s="104"/>
      <c r="AV39" s="104"/>
      <c r="AW39" s="105"/>
      <c r="AX39" s="103">
        <v>5490574</v>
      </c>
      <c r="AY39" s="104"/>
      <c r="AZ39" s="104"/>
      <c r="BA39" s="105"/>
      <c r="BB39" s="103">
        <f>IF(ISNUMBER(AN39),AN39,0)+IF(ISNUMBER(AS39),AS39,0)</f>
        <v>714050183</v>
      </c>
      <c r="BC39" s="104"/>
      <c r="BD39" s="104"/>
      <c r="BE39" s="104"/>
      <c r="BF39" s="105"/>
      <c r="BG39" s="103">
        <v>672350600</v>
      </c>
      <c r="BH39" s="104"/>
      <c r="BI39" s="104"/>
      <c r="BJ39" s="104"/>
      <c r="BK39" s="105"/>
      <c r="BL39" s="103">
        <v>39167600</v>
      </c>
      <c r="BM39" s="104"/>
      <c r="BN39" s="104"/>
      <c r="BO39" s="104"/>
      <c r="BP39" s="105"/>
      <c r="BQ39" s="103">
        <v>890000</v>
      </c>
      <c r="BR39" s="104"/>
      <c r="BS39" s="104"/>
      <c r="BT39" s="105"/>
      <c r="BU39" s="103">
        <f>IF(ISNUMBER(BG39),BG39,0)+IF(ISNUMBER(BL39),BL39,0)</f>
        <v>711518200</v>
      </c>
      <c r="BV39" s="104"/>
      <c r="BW39" s="104"/>
      <c r="BX39" s="104"/>
      <c r="BY39" s="105"/>
    </row>
    <row r="41" spans="1:79" ht="14.25" customHeight="1" x14ac:dyDescent="0.2">
      <c r="A41" s="78" t="s">
        <v>333</v>
      </c>
      <c r="B41" s="78"/>
      <c r="C41" s="78"/>
      <c r="D41" s="78"/>
      <c r="E41" s="78"/>
      <c r="F41" s="78"/>
      <c r="G41" s="78"/>
      <c r="H41" s="78"/>
      <c r="I41" s="78"/>
      <c r="J41" s="78"/>
      <c r="K41" s="78"/>
      <c r="L41" s="78"/>
      <c r="M41" s="78"/>
      <c r="N41" s="78"/>
      <c r="O41" s="78"/>
      <c r="P41" s="78"/>
      <c r="Q41" s="78"/>
      <c r="R41" s="78"/>
      <c r="S41" s="78"/>
      <c r="T41" s="78"/>
      <c r="U41" s="78"/>
      <c r="V41" s="78"/>
      <c r="W41" s="78"/>
      <c r="X41" s="78"/>
      <c r="Y41" s="78"/>
      <c r="Z41" s="78"/>
      <c r="AA41" s="78"/>
      <c r="AB41" s="78"/>
      <c r="AC41" s="78"/>
      <c r="AD41" s="78"/>
      <c r="AE41" s="78"/>
      <c r="AF41" s="78"/>
      <c r="AG41" s="78"/>
      <c r="AH41" s="78"/>
      <c r="AI41" s="78"/>
      <c r="AJ41" s="78"/>
      <c r="AK41" s="78"/>
      <c r="AL41" s="78"/>
      <c r="AM41" s="78"/>
      <c r="AN41" s="78"/>
      <c r="AO41" s="78"/>
      <c r="AP41" s="78"/>
      <c r="AQ41" s="78"/>
      <c r="AR41" s="78"/>
      <c r="AS41" s="78"/>
      <c r="AT41" s="78"/>
      <c r="AU41" s="78"/>
      <c r="AV41" s="78"/>
      <c r="AW41" s="78"/>
      <c r="AX41" s="78"/>
      <c r="AY41" s="78"/>
      <c r="AZ41" s="78"/>
      <c r="BA41" s="78"/>
      <c r="BB41" s="78"/>
      <c r="BC41" s="78"/>
      <c r="BD41" s="78"/>
      <c r="BE41" s="78"/>
      <c r="BF41" s="78"/>
      <c r="BG41" s="78"/>
      <c r="BH41" s="78"/>
      <c r="BI41" s="78"/>
      <c r="BJ41" s="78"/>
      <c r="BK41" s="78"/>
      <c r="BL41" s="78"/>
    </row>
    <row r="42" spans="1:79" ht="15" customHeight="1" x14ac:dyDescent="0.2">
      <c r="A42" s="44" t="s">
        <v>307</v>
      </c>
      <c r="B42" s="44"/>
      <c r="C42" s="44"/>
      <c r="D42" s="44"/>
      <c r="E42" s="44"/>
      <c r="F42" s="44"/>
      <c r="G42" s="44"/>
      <c r="H42" s="44"/>
      <c r="I42" s="44"/>
      <c r="J42" s="44"/>
      <c r="K42" s="44"/>
      <c r="L42" s="44"/>
      <c r="M42" s="44"/>
      <c r="N42" s="44"/>
      <c r="O42" s="44"/>
      <c r="P42" s="44"/>
      <c r="Q42" s="44"/>
      <c r="R42" s="44"/>
      <c r="S42" s="44"/>
      <c r="T42" s="44"/>
      <c r="U42" s="44"/>
      <c r="V42" s="44"/>
      <c r="W42" s="44"/>
      <c r="X42" s="44"/>
      <c r="Y42" s="44"/>
      <c r="Z42" s="44"/>
      <c r="AA42" s="44"/>
      <c r="AB42" s="44"/>
      <c r="AC42" s="44"/>
      <c r="AD42" s="44"/>
      <c r="AE42" s="44"/>
      <c r="AF42" s="44"/>
      <c r="AG42" s="44"/>
      <c r="AH42" s="44"/>
      <c r="AI42" s="44"/>
      <c r="AJ42" s="44"/>
      <c r="AK42" s="44"/>
      <c r="AL42" s="44"/>
      <c r="AM42" s="44"/>
      <c r="AN42" s="44"/>
      <c r="AO42" s="44"/>
      <c r="AP42" s="44"/>
      <c r="AQ42" s="44"/>
      <c r="AR42" s="44"/>
      <c r="AS42" s="44"/>
      <c r="AT42" s="44"/>
      <c r="AU42" s="44"/>
      <c r="AV42" s="44"/>
      <c r="AW42" s="44"/>
      <c r="AX42" s="44"/>
      <c r="AY42" s="44"/>
      <c r="AZ42" s="44"/>
      <c r="BA42" s="44"/>
      <c r="BB42" s="44"/>
      <c r="BC42" s="44"/>
      <c r="BD42" s="44"/>
      <c r="BE42" s="44"/>
      <c r="BF42" s="44"/>
      <c r="BG42" s="44"/>
      <c r="BH42" s="44"/>
      <c r="BI42" s="44"/>
      <c r="BJ42" s="44"/>
      <c r="BK42" s="44"/>
    </row>
    <row r="43" spans="1:79" ht="22.5" customHeight="1" x14ac:dyDescent="0.2">
      <c r="A43" s="51" t="s">
        <v>2</v>
      </c>
      <c r="B43" s="52"/>
      <c r="C43" s="52"/>
      <c r="D43" s="53"/>
      <c r="E43" s="51" t="s">
        <v>19</v>
      </c>
      <c r="F43" s="52"/>
      <c r="G43" s="52"/>
      <c r="H43" s="52"/>
      <c r="I43" s="52"/>
      <c r="J43" s="52"/>
      <c r="K43" s="52"/>
      <c r="L43" s="52"/>
      <c r="M43" s="52"/>
      <c r="N43" s="52"/>
      <c r="O43" s="52"/>
      <c r="P43" s="52"/>
      <c r="Q43" s="52"/>
      <c r="R43" s="52"/>
      <c r="S43" s="52"/>
      <c r="T43" s="52"/>
      <c r="U43" s="52"/>
      <c r="V43" s="52"/>
      <c r="W43" s="53"/>
      <c r="X43" s="36" t="s">
        <v>329</v>
      </c>
      <c r="Y43" s="37"/>
      <c r="Z43" s="37"/>
      <c r="AA43" s="37"/>
      <c r="AB43" s="37"/>
      <c r="AC43" s="37"/>
      <c r="AD43" s="37"/>
      <c r="AE43" s="37"/>
      <c r="AF43" s="37"/>
      <c r="AG43" s="37"/>
      <c r="AH43" s="37"/>
      <c r="AI43" s="37"/>
      <c r="AJ43" s="37"/>
      <c r="AK43" s="37"/>
      <c r="AL43" s="37"/>
      <c r="AM43" s="37"/>
      <c r="AN43" s="37"/>
      <c r="AO43" s="37"/>
      <c r="AP43" s="37"/>
      <c r="AQ43" s="38"/>
      <c r="AR43" s="27" t="s">
        <v>334</v>
      </c>
      <c r="AS43" s="27"/>
      <c r="AT43" s="27"/>
      <c r="AU43" s="27"/>
      <c r="AV43" s="27"/>
      <c r="AW43" s="27"/>
      <c r="AX43" s="27"/>
      <c r="AY43" s="27"/>
      <c r="AZ43" s="27"/>
      <c r="BA43" s="27"/>
      <c r="BB43" s="27"/>
      <c r="BC43" s="27"/>
      <c r="BD43" s="27"/>
      <c r="BE43" s="27"/>
      <c r="BF43" s="27"/>
      <c r="BG43" s="27"/>
      <c r="BH43" s="27"/>
      <c r="BI43" s="27"/>
      <c r="BJ43" s="27"/>
      <c r="BK43" s="27"/>
    </row>
    <row r="44" spans="1:79" ht="36" customHeight="1" x14ac:dyDescent="0.2">
      <c r="A44" s="54"/>
      <c r="B44" s="55"/>
      <c r="C44" s="55"/>
      <c r="D44" s="56"/>
      <c r="E44" s="54"/>
      <c r="F44" s="55"/>
      <c r="G44" s="55"/>
      <c r="H44" s="55"/>
      <c r="I44" s="55"/>
      <c r="J44" s="55"/>
      <c r="K44" s="55"/>
      <c r="L44" s="55"/>
      <c r="M44" s="55"/>
      <c r="N44" s="55"/>
      <c r="O44" s="55"/>
      <c r="P44" s="55"/>
      <c r="Q44" s="55"/>
      <c r="R44" s="55"/>
      <c r="S44" s="55"/>
      <c r="T44" s="55"/>
      <c r="U44" s="55"/>
      <c r="V44" s="55"/>
      <c r="W44" s="56"/>
      <c r="X44" s="27" t="s">
        <v>4</v>
      </c>
      <c r="Y44" s="27"/>
      <c r="Z44" s="27"/>
      <c r="AA44" s="27"/>
      <c r="AB44" s="27"/>
      <c r="AC44" s="27" t="s">
        <v>3</v>
      </c>
      <c r="AD44" s="27"/>
      <c r="AE44" s="27"/>
      <c r="AF44" s="27"/>
      <c r="AG44" s="27"/>
      <c r="AH44" s="57" t="s">
        <v>116</v>
      </c>
      <c r="AI44" s="58"/>
      <c r="AJ44" s="58"/>
      <c r="AK44" s="58"/>
      <c r="AL44" s="59"/>
      <c r="AM44" s="36" t="s">
        <v>5</v>
      </c>
      <c r="AN44" s="37"/>
      <c r="AO44" s="37"/>
      <c r="AP44" s="37"/>
      <c r="AQ44" s="38"/>
      <c r="AR44" s="36" t="s">
        <v>4</v>
      </c>
      <c r="AS44" s="37"/>
      <c r="AT44" s="37"/>
      <c r="AU44" s="37"/>
      <c r="AV44" s="38"/>
      <c r="AW44" s="36" t="s">
        <v>3</v>
      </c>
      <c r="AX44" s="37"/>
      <c r="AY44" s="37"/>
      <c r="AZ44" s="37"/>
      <c r="BA44" s="38"/>
      <c r="BB44" s="57" t="s">
        <v>116</v>
      </c>
      <c r="BC44" s="58"/>
      <c r="BD44" s="58"/>
      <c r="BE44" s="58"/>
      <c r="BF44" s="59"/>
      <c r="BG44" s="36" t="s">
        <v>96</v>
      </c>
      <c r="BH44" s="37"/>
      <c r="BI44" s="37"/>
      <c r="BJ44" s="37"/>
      <c r="BK44" s="38"/>
    </row>
    <row r="45" spans="1:79" ht="15" customHeight="1" x14ac:dyDescent="0.2">
      <c r="A45" s="36">
        <v>1</v>
      </c>
      <c r="B45" s="37"/>
      <c r="C45" s="37"/>
      <c r="D45" s="38"/>
      <c r="E45" s="36">
        <v>2</v>
      </c>
      <c r="F45" s="37"/>
      <c r="G45" s="37"/>
      <c r="H45" s="37"/>
      <c r="I45" s="37"/>
      <c r="J45" s="37"/>
      <c r="K45" s="37"/>
      <c r="L45" s="37"/>
      <c r="M45" s="37"/>
      <c r="N45" s="37"/>
      <c r="O45" s="37"/>
      <c r="P45" s="37"/>
      <c r="Q45" s="37"/>
      <c r="R45" s="37"/>
      <c r="S45" s="37"/>
      <c r="T45" s="37"/>
      <c r="U45" s="37"/>
      <c r="V45" s="37"/>
      <c r="W45" s="38"/>
      <c r="X45" s="27">
        <v>3</v>
      </c>
      <c r="Y45" s="27"/>
      <c r="Z45" s="27"/>
      <c r="AA45" s="27"/>
      <c r="AB45" s="27"/>
      <c r="AC45" s="27">
        <v>4</v>
      </c>
      <c r="AD45" s="27"/>
      <c r="AE45" s="27"/>
      <c r="AF45" s="27"/>
      <c r="AG45" s="27"/>
      <c r="AH45" s="27">
        <v>5</v>
      </c>
      <c r="AI45" s="27"/>
      <c r="AJ45" s="27"/>
      <c r="AK45" s="27"/>
      <c r="AL45" s="27"/>
      <c r="AM45" s="27">
        <v>6</v>
      </c>
      <c r="AN45" s="27"/>
      <c r="AO45" s="27"/>
      <c r="AP45" s="27"/>
      <c r="AQ45" s="27"/>
      <c r="AR45" s="36">
        <v>7</v>
      </c>
      <c r="AS45" s="37"/>
      <c r="AT45" s="37"/>
      <c r="AU45" s="37"/>
      <c r="AV45" s="38"/>
      <c r="AW45" s="36">
        <v>8</v>
      </c>
      <c r="AX45" s="37"/>
      <c r="AY45" s="37"/>
      <c r="AZ45" s="37"/>
      <c r="BA45" s="38"/>
      <c r="BB45" s="36">
        <v>9</v>
      </c>
      <c r="BC45" s="37"/>
      <c r="BD45" s="37"/>
      <c r="BE45" s="37"/>
      <c r="BF45" s="38"/>
      <c r="BG45" s="36">
        <v>10</v>
      </c>
      <c r="BH45" s="37"/>
      <c r="BI45" s="37"/>
      <c r="BJ45" s="37"/>
      <c r="BK45" s="38"/>
    </row>
    <row r="46" spans="1:79" ht="20.25" hidden="1" customHeight="1" x14ac:dyDescent="0.2">
      <c r="A46" s="39" t="s">
        <v>56</v>
      </c>
      <c r="B46" s="40"/>
      <c r="C46" s="40"/>
      <c r="D46" s="41"/>
      <c r="E46" s="39" t="s">
        <v>57</v>
      </c>
      <c r="F46" s="40"/>
      <c r="G46" s="40"/>
      <c r="H46" s="40"/>
      <c r="I46" s="40"/>
      <c r="J46" s="40"/>
      <c r="K46" s="40"/>
      <c r="L46" s="40"/>
      <c r="M46" s="40"/>
      <c r="N46" s="40"/>
      <c r="O46" s="40"/>
      <c r="P46" s="40"/>
      <c r="Q46" s="40"/>
      <c r="R46" s="40"/>
      <c r="S46" s="40"/>
      <c r="T46" s="40"/>
      <c r="U46" s="40"/>
      <c r="V46" s="40"/>
      <c r="W46" s="41"/>
      <c r="X46" s="26" t="s">
        <v>60</v>
      </c>
      <c r="Y46" s="26"/>
      <c r="Z46" s="26"/>
      <c r="AA46" s="26"/>
      <c r="AB46" s="26"/>
      <c r="AC46" s="26" t="s">
        <v>61</v>
      </c>
      <c r="AD46" s="26"/>
      <c r="AE46" s="26"/>
      <c r="AF46" s="26"/>
      <c r="AG46" s="26"/>
      <c r="AH46" s="39" t="s">
        <v>94</v>
      </c>
      <c r="AI46" s="40"/>
      <c r="AJ46" s="40"/>
      <c r="AK46" s="40"/>
      <c r="AL46" s="41"/>
      <c r="AM46" s="47" t="s">
        <v>170</v>
      </c>
      <c r="AN46" s="48"/>
      <c r="AO46" s="48"/>
      <c r="AP46" s="48"/>
      <c r="AQ46" s="49"/>
      <c r="AR46" s="39" t="s">
        <v>62</v>
      </c>
      <c r="AS46" s="40"/>
      <c r="AT46" s="40"/>
      <c r="AU46" s="40"/>
      <c r="AV46" s="41"/>
      <c r="AW46" s="39" t="s">
        <v>63</v>
      </c>
      <c r="AX46" s="40"/>
      <c r="AY46" s="40"/>
      <c r="AZ46" s="40"/>
      <c r="BA46" s="41"/>
      <c r="BB46" s="39" t="s">
        <v>95</v>
      </c>
      <c r="BC46" s="40"/>
      <c r="BD46" s="40"/>
      <c r="BE46" s="40"/>
      <c r="BF46" s="41"/>
      <c r="BG46" s="47" t="s">
        <v>170</v>
      </c>
      <c r="BH46" s="48"/>
      <c r="BI46" s="48"/>
      <c r="BJ46" s="48"/>
      <c r="BK46" s="49"/>
      <c r="CA46" t="s">
        <v>23</v>
      </c>
    </row>
    <row r="47" spans="1:79" s="98" customFormat="1" ht="12.75" customHeight="1" x14ac:dyDescent="0.2">
      <c r="A47" s="88"/>
      <c r="B47" s="89"/>
      <c r="C47" s="89"/>
      <c r="D47" s="90"/>
      <c r="E47" s="91" t="s">
        <v>172</v>
      </c>
      <c r="F47" s="92"/>
      <c r="G47" s="92"/>
      <c r="H47" s="92"/>
      <c r="I47" s="92"/>
      <c r="J47" s="92"/>
      <c r="K47" s="92"/>
      <c r="L47" s="92"/>
      <c r="M47" s="92"/>
      <c r="N47" s="92"/>
      <c r="O47" s="92"/>
      <c r="P47" s="92"/>
      <c r="Q47" s="92"/>
      <c r="R47" s="92"/>
      <c r="S47" s="92"/>
      <c r="T47" s="92"/>
      <c r="U47" s="92"/>
      <c r="V47" s="92"/>
      <c r="W47" s="93"/>
      <c r="X47" s="95">
        <v>672350600</v>
      </c>
      <c r="Y47" s="96"/>
      <c r="Z47" s="96"/>
      <c r="AA47" s="96"/>
      <c r="AB47" s="97"/>
      <c r="AC47" s="95" t="s">
        <v>173</v>
      </c>
      <c r="AD47" s="96"/>
      <c r="AE47" s="96"/>
      <c r="AF47" s="96"/>
      <c r="AG47" s="97"/>
      <c r="AH47" s="95" t="s">
        <v>173</v>
      </c>
      <c r="AI47" s="96"/>
      <c r="AJ47" s="96"/>
      <c r="AK47" s="96"/>
      <c r="AL47" s="97"/>
      <c r="AM47" s="95">
        <f>IF(ISNUMBER(X47),X47,0)+IF(ISNUMBER(AC47),AC47,0)</f>
        <v>672350600</v>
      </c>
      <c r="AN47" s="96"/>
      <c r="AO47" s="96"/>
      <c r="AP47" s="96"/>
      <c r="AQ47" s="97"/>
      <c r="AR47" s="95">
        <v>672350600</v>
      </c>
      <c r="AS47" s="96"/>
      <c r="AT47" s="96"/>
      <c r="AU47" s="96"/>
      <c r="AV47" s="97"/>
      <c r="AW47" s="95" t="s">
        <v>173</v>
      </c>
      <c r="AX47" s="96"/>
      <c r="AY47" s="96"/>
      <c r="AZ47" s="96"/>
      <c r="BA47" s="97"/>
      <c r="BB47" s="95" t="s">
        <v>173</v>
      </c>
      <c r="BC47" s="96"/>
      <c r="BD47" s="96"/>
      <c r="BE47" s="96"/>
      <c r="BF47" s="97"/>
      <c r="BG47" s="94">
        <f>IF(ISNUMBER(AR47),AR47,0)+IF(ISNUMBER(AW47),AW47,0)</f>
        <v>672350600</v>
      </c>
      <c r="BH47" s="94"/>
      <c r="BI47" s="94"/>
      <c r="BJ47" s="94"/>
      <c r="BK47" s="94"/>
      <c r="CA47" s="98" t="s">
        <v>24</v>
      </c>
    </row>
    <row r="48" spans="1:79" s="98" customFormat="1" ht="25.5" customHeight="1" x14ac:dyDescent="0.2">
      <c r="A48" s="88"/>
      <c r="B48" s="89"/>
      <c r="C48" s="89"/>
      <c r="D48" s="90"/>
      <c r="E48" s="91" t="s">
        <v>174</v>
      </c>
      <c r="F48" s="92"/>
      <c r="G48" s="92"/>
      <c r="H48" s="92"/>
      <c r="I48" s="92"/>
      <c r="J48" s="92"/>
      <c r="K48" s="92"/>
      <c r="L48" s="92"/>
      <c r="M48" s="92"/>
      <c r="N48" s="92"/>
      <c r="O48" s="92"/>
      <c r="P48" s="92"/>
      <c r="Q48" s="92"/>
      <c r="R48" s="92"/>
      <c r="S48" s="92"/>
      <c r="T48" s="92"/>
      <c r="U48" s="92"/>
      <c r="V48" s="92"/>
      <c r="W48" s="93"/>
      <c r="X48" s="95" t="s">
        <v>173</v>
      </c>
      <c r="Y48" s="96"/>
      <c r="Z48" s="96"/>
      <c r="AA48" s="96"/>
      <c r="AB48" s="97"/>
      <c r="AC48" s="95">
        <v>38277600</v>
      </c>
      <c r="AD48" s="96"/>
      <c r="AE48" s="96"/>
      <c r="AF48" s="96"/>
      <c r="AG48" s="97"/>
      <c r="AH48" s="95">
        <v>0</v>
      </c>
      <c r="AI48" s="96"/>
      <c r="AJ48" s="96"/>
      <c r="AK48" s="96"/>
      <c r="AL48" s="97"/>
      <c r="AM48" s="95">
        <f>IF(ISNUMBER(X48),X48,0)+IF(ISNUMBER(AC48),AC48,0)</f>
        <v>38277600</v>
      </c>
      <c r="AN48" s="96"/>
      <c r="AO48" s="96"/>
      <c r="AP48" s="96"/>
      <c r="AQ48" s="97"/>
      <c r="AR48" s="95" t="s">
        <v>173</v>
      </c>
      <c r="AS48" s="96"/>
      <c r="AT48" s="96"/>
      <c r="AU48" s="96"/>
      <c r="AV48" s="97"/>
      <c r="AW48" s="95">
        <v>38277600</v>
      </c>
      <c r="AX48" s="96"/>
      <c r="AY48" s="96"/>
      <c r="AZ48" s="96"/>
      <c r="BA48" s="97"/>
      <c r="BB48" s="95">
        <v>0</v>
      </c>
      <c r="BC48" s="96"/>
      <c r="BD48" s="96"/>
      <c r="BE48" s="96"/>
      <c r="BF48" s="97"/>
      <c r="BG48" s="94">
        <f>IF(ISNUMBER(AR48),AR48,0)+IF(ISNUMBER(AW48),AW48,0)</f>
        <v>38277600</v>
      </c>
      <c r="BH48" s="94"/>
      <c r="BI48" s="94"/>
      <c r="BJ48" s="94"/>
      <c r="BK48" s="94"/>
    </row>
    <row r="49" spans="1:78" s="98" customFormat="1" ht="25.5" customHeight="1" x14ac:dyDescent="0.2">
      <c r="A49" s="88">
        <v>25010100</v>
      </c>
      <c r="B49" s="89"/>
      <c r="C49" s="89"/>
      <c r="D49" s="90"/>
      <c r="E49" s="91" t="s">
        <v>175</v>
      </c>
      <c r="F49" s="92"/>
      <c r="G49" s="92"/>
      <c r="H49" s="92"/>
      <c r="I49" s="92"/>
      <c r="J49" s="92"/>
      <c r="K49" s="92"/>
      <c r="L49" s="92"/>
      <c r="M49" s="92"/>
      <c r="N49" s="92"/>
      <c r="O49" s="92"/>
      <c r="P49" s="92"/>
      <c r="Q49" s="92"/>
      <c r="R49" s="92"/>
      <c r="S49" s="92"/>
      <c r="T49" s="92"/>
      <c r="U49" s="92"/>
      <c r="V49" s="92"/>
      <c r="W49" s="93"/>
      <c r="X49" s="95" t="s">
        <v>173</v>
      </c>
      <c r="Y49" s="96"/>
      <c r="Z49" s="96"/>
      <c r="AA49" s="96"/>
      <c r="AB49" s="97"/>
      <c r="AC49" s="95">
        <v>38277600</v>
      </c>
      <c r="AD49" s="96"/>
      <c r="AE49" s="96"/>
      <c r="AF49" s="96"/>
      <c r="AG49" s="97"/>
      <c r="AH49" s="95">
        <v>0</v>
      </c>
      <c r="AI49" s="96"/>
      <c r="AJ49" s="96"/>
      <c r="AK49" s="96"/>
      <c r="AL49" s="97"/>
      <c r="AM49" s="95">
        <f>IF(ISNUMBER(X49),X49,0)+IF(ISNUMBER(AC49),AC49,0)</f>
        <v>38277600</v>
      </c>
      <c r="AN49" s="96"/>
      <c r="AO49" s="96"/>
      <c r="AP49" s="96"/>
      <c r="AQ49" s="97"/>
      <c r="AR49" s="95" t="s">
        <v>173</v>
      </c>
      <c r="AS49" s="96"/>
      <c r="AT49" s="96"/>
      <c r="AU49" s="96"/>
      <c r="AV49" s="97"/>
      <c r="AW49" s="95">
        <v>38277600</v>
      </c>
      <c r="AX49" s="96"/>
      <c r="AY49" s="96"/>
      <c r="AZ49" s="96"/>
      <c r="BA49" s="97"/>
      <c r="BB49" s="95">
        <v>0</v>
      </c>
      <c r="BC49" s="96"/>
      <c r="BD49" s="96"/>
      <c r="BE49" s="96"/>
      <c r="BF49" s="97"/>
      <c r="BG49" s="94">
        <f>IF(ISNUMBER(AR49),AR49,0)+IF(ISNUMBER(AW49),AW49,0)</f>
        <v>38277600</v>
      </c>
      <c r="BH49" s="94"/>
      <c r="BI49" s="94"/>
      <c r="BJ49" s="94"/>
      <c r="BK49" s="94"/>
    </row>
    <row r="50" spans="1:78" s="98" customFormat="1" ht="25.5" customHeight="1" x14ac:dyDescent="0.2">
      <c r="A50" s="88">
        <v>25010400</v>
      </c>
      <c r="B50" s="89"/>
      <c r="C50" s="89"/>
      <c r="D50" s="90"/>
      <c r="E50" s="91" t="s">
        <v>176</v>
      </c>
      <c r="F50" s="92"/>
      <c r="G50" s="92"/>
      <c r="H50" s="92"/>
      <c r="I50" s="92"/>
      <c r="J50" s="92"/>
      <c r="K50" s="92"/>
      <c r="L50" s="92"/>
      <c r="M50" s="92"/>
      <c r="N50" s="92"/>
      <c r="O50" s="92"/>
      <c r="P50" s="92"/>
      <c r="Q50" s="92"/>
      <c r="R50" s="92"/>
      <c r="S50" s="92"/>
      <c r="T50" s="92"/>
      <c r="U50" s="92"/>
      <c r="V50" s="92"/>
      <c r="W50" s="93"/>
      <c r="X50" s="95" t="s">
        <v>173</v>
      </c>
      <c r="Y50" s="96"/>
      <c r="Z50" s="96"/>
      <c r="AA50" s="96"/>
      <c r="AB50" s="97"/>
      <c r="AC50" s="95">
        <v>0</v>
      </c>
      <c r="AD50" s="96"/>
      <c r="AE50" s="96"/>
      <c r="AF50" s="96"/>
      <c r="AG50" s="97"/>
      <c r="AH50" s="95">
        <v>0</v>
      </c>
      <c r="AI50" s="96"/>
      <c r="AJ50" s="96"/>
      <c r="AK50" s="96"/>
      <c r="AL50" s="97"/>
      <c r="AM50" s="95">
        <f>IF(ISNUMBER(X50),X50,0)+IF(ISNUMBER(AC50),AC50,0)</f>
        <v>0</v>
      </c>
      <c r="AN50" s="96"/>
      <c r="AO50" s="96"/>
      <c r="AP50" s="96"/>
      <c r="AQ50" s="97"/>
      <c r="AR50" s="95" t="s">
        <v>173</v>
      </c>
      <c r="AS50" s="96"/>
      <c r="AT50" s="96"/>
      <c r="AU50" s="96"/>
      <c r="AV50" s="97"/>
      <c r="AW50" s="95">
        <v>0</v>
      </c>
      <c r="AX50" s="96"/>
      <c r="AY50" s="96"/>
      <c r="AZ50" s="96"/>
      <c r="BA50" s="97"/>
      <c r="BB50" s="95">
        <v>0</v>
      </c>
      <c r="BC50" s="96"/>
      <c r="BD50" s="96"/>
      <c r="BE50" s="96"/>
      <c r="BF50" s="97"/>
      <c r="BG50" s="94">
        <f>IF(ISNUMBER(AR50),AR50,0)+IF(ISNUMBER(AW50),AW50,0)</f>
        <v>0</v>
      </c>
      <c r="BH50" s="94"/>
      <c r="BI50" s="94"/>
      <c r="BJ50" s="94"/>
      <c r="BK50" s="94"/>
    </row>
    <row r="51" spans="1:78" s="98" customFormat="1" ht="12.75" customHeight="1" x14ac:dyDescent="0.2">
      <c r="A51" s="88">
        <v>25020100</v>
      </c>
      <c r="B51" s="89"/>
      <c r="C51" s="89"/>
      <c r="D51" s="90"/>
      <c r="E51" s="91" t="s">
        <v>177</v>
      </c>
      <c r="F51" s="92"/>
      <c r="G51" s="92"/>
      <c r="H51" s="92"/>
      <c r="I51" s="92"/>
      <c r="J51" s="92"/>
      <c r="K51" s="92"/>
      <c r="L51" s="92"/>
      <c r="M51" s="92"/>
      <c r="N51" s="92"/>
      <c r="O51" s="92"/>
      <c r="P51" s="92"/>
      <c r="Q51" s="92"/>
      <c r="R51" s="92"/>
      <c r="S51" s="92"/>
      <c r="T51" s="92"/>
      <c r="U51" s="92"/>
      <c r="V51" s="92"/>
      <c r="W51" s="93"/>
      <c r="X51" s="95" t="s">
        <v>173</v>
      </c>
      <c r="Y51" s="96"/>
      <c r="Z51" s="96"/>
      <c r="AA51" s="96"/>
      <c r="AB51" s="97"/>
      <c r="AC51" s="95">
        <v>0</v>
      </c>
      <c r="AD51" s="96"/>
      <c r="AE51" s="96"/>
      <c r="AF51" s="96"/>
      <c r="AG51" s="97"/>
      <c r="AH51" s="95">
        <v>0</v>
      </c>
      <c r="AI51" s="96"/>
      <c r="AJ51" s="96"/>
      <c r="AK51" s="96"/>
      <c r="AL51" s="97"/>
      <c r="AM51" s="95">
        <f>IF(ISNUMBER(X51),X51,0)+IF(ISNUMBER(AC51),AC51,0)</f>
        <v>0</v>
      </c>
      <c r="AN51" s="96"/>
      <c r="AO51" s="96"/>
      <c r="AP51" s="96"/>
      <c r="AQ51" s="97"/>
      <c r="AR51" s="95" t="s">
        <v>173</v>
      </c>
      <c r="AS51" s="96"/>
      <c r="AT51" s="96"/>
      <c r="AU51" s="96"/>
      <c r="AV51" s="97"/>
      <c r="AW51" s="95">
        <v>0</v>
      </c>
      <c r="AX51" s="96"/>
      <c r="AY51" s="96"/>
      <c r="AZ51" s="96"/>
      <c r="BA51" s="97"/>
      <c r="BB51" s="95">
        <v>0</v>
      </c>
      <c r="BC51" s="96"/>
      <c r="BD51" s="96"/>
      <c r="BE51" s="96"/>
      <c r="BF51" s="97"/>
      <c r="BG51" s="94">
        <f>IF(ISNUMBER(AR51),AR51,0)+IF(ISNUMBER(AW51),AW51,0)</f>
        <v>0</v>
      </c>
      <c r="BH51" s="94"/>
      <c r="BI51" s="94"/>
      <c r="BJ51" s="94"/>
      <c r="BK51" s="94"/>
    </row>
    <row r="52" spans="1:78" s="98" customFormat="1" ht="25.5" customHeight="1" x14ac:dyDescent="0.2">
      <c r="A52" s="88"/>
      <c r="B52" s="89"/>
      <c r="C52" s="89"/>
      <c r="D52" s="90"/>
      <c r="E52" s="91" t="s">
        <v>178</v>
      </c>
      <c r="F52" s="92"/>
      <c r="G52" s="92"/>
      <c r="H52" s="92"/>
      <c r="I52" s="92"/>
      <c r="J52" s="92"/>
      <c r="K52" s="92"/>
      <c r="L52" s="92"/>
      <c r="M52" s="92"/>
      <c r="N52" s="92"/>
      <c r="O52" s="92"/>
      <c r="P52" s="92"/>
      <c r="Q52" s="92"/>
      <c r="R52" s="92"/>
      <c r="S52" s="92"/>
      <c r="T52" s="92"/>
      <c r="U52" s="92"/>
      <c r="V52" s="92"/>
      <c r="W52" s="93"/>
      <c r="X52" s="95" t="s">
        <v>173</v>
      </c>
      <c r="Y52" s="96"/>
      <c r="Z52" s="96"/>
      <c r="AA52" s="96"/>
      <c r="AB52" s="97"/>
      <c r="AC52" s="95">
        <v>2909000</v>
      </c>
      <c r="AD52" s="96"/>
      <c r="AE52" s="96"/>
      <c r="AF52" s="96"/>
      <c r="AG52" s="97"/>
      <c r="AH52" s="95">
        <v>2909000</v>
      </c>
      <c r="AI52" s="96"/>
      <c r="AJ52" s="96"/>
      <c r="AK52" s="96"/>
      <c r="AL52" s="97"/>
      <c r="AM52" s="95">
        <f>IF(ISNUMBER(X52),X52,0)+IF(ISNUMBER(AC52),AC52,0)</f>
        <v>2909000</v>
      </c>
      <c r="AN52" s="96"/>
      <c r="AO52" s="96"/>
      <c r="AP52" s="96"/>
      <c r="AQ52" s="97"/>
      <c r="AR52" s="95" t="s">
        <v>173</v>
      </c>
      <c r="AS52" s="96"/>
      <c r="AT52" s="96"/>
      <c r="AU52" s="96"/>
      <c r="AV52" s="97"/>
      <c r="AW52" s="95">
        <v>3367000</v>
      </c>
      <c r="AX52" s="96"/>
      <c r="AY52" s="96"/>
      <c r="AZ52" s="96"/>
      <c r="BA52" s="97"/>
      <c r="BB52" s="95">
        <v>3367000</v>
      </c>
      <c r="BC52" s="96"/>
      <c r="BD52" s="96"/>
      <c r="BE52" s="96"/>
      <c r="BF52" s="97"/>
      <c r="BG52" s="94">
        <f>IF(ISNUMBER(AR52),AR52,0)+IF(ISNUMBER(AW52),AW52,0)</f>
        <v>3367000</v>
      </c>
      <c r="BH52" s="94"/>
      <c r="BI52" s="94"/>
      <c r="BJ52" s="94"/>
      <c r="BK52" s="94"/>
    </row>
    <row r="53" spans="1:78" s="98" customFormat="1" ht="12.75" customHeight="1" x14ac:dyDescent="0.2">
      <c r="A53" s="88">
        <v>602100</v>
      </c>
      <c r="B53" s="89"/>
      <c r="C53" s="89"/>
      <c r="D53" s="90"/>
      <c r="E53" s="91" t="s">
        <v>179</v>
      </c>
      <c r="F53" s="92"/>
      <c r="G53" s="92"/>
      <c r="H53" s="92"/>
      <c r="I53" s="92"/>
      <c r="J53" s="92"/>
      <c r="K53" s="92"/>
      <c r="L53" s="92"/>
      <c r="M53" s="92"/>
      <c r="N53" s="92"/>
      <c r="O53" s="92"/>
      <c r="P53" s="92"/>
      <c r="Q53" s="92"/>
      <c r="R53" s="92"/>
      <c r="S53" s="92"/>
      <c r="T53" s="92"/>
      <c r="U53" s="92"/>
      <c r="V53" s="92"/>
      <c r="W53" s="93"/>
      <c r="X53" s="95" t="s">
        <v>173</v>
      </c>
      <c r="Y53" s="96"/>
      <c r="Z53" s="96"/>
      <c r="AA53" s="96"/>
      <c r="AB53" s="97"/>
      <c r="AC53" s="95">
        <v>0</v>
      </c>
      <c r="AD53" s="96"/>
      <c r="AE53" s="96"/>
      <c r="AF53" s="96"/>
      <c r="AG53" s="97"/>
      <c r="AH53" s="95">
        <v>0</v>
      </c>
      <c r="AI53" s="96"/>
      <c r="AJ53" s="96"/>
      <c r="AK53" s="96"/>
      <c r="AL53" s="97"/>
      <c r="AM53" s="95">
        <f>IF(ISNUMBER(X53),X53,0)+IF(ISNUMBER(AC53),AC53,0)</f>
        <v>0</v>
      </c>
      <c r="AN53" s="96"/>
      <c r="AO53" s="96"/>
      <c r="AP53" s="96"/>
      <c r="AQ53" s="97"/>
      <c r="AR53" s="95" t="s">
        <v>173</v>
      </c>
      <c r="AS53" s="96"/>
      <c r="AT53" s="96"/>
      <c r="AU53" s="96"/>
      <c r="AV53" s="97"/>
      <c r="AW53" s="95">
        <v>0</v>
      </c>
      <c r="AX53" s="96"/>
      <c r="AY53" s="96"/>
      <c r="AZ53" s="96"/>
      <c r="BA53" s="97"/>
      <c r="BB53" s="95">
        <v>0</v>
      </c>
      <c r="BC53" s="96"/>
      <c r="BD53" s="96"/>
      <c r="BE53" s="96"/>
      <c r="BF53" s="97"/>
      <c r="BG53" s="94">
        <f>IF(ISNUMBER(AR53),AR53,0)+IF(ISNUMBER(AW53),AW53,0)</f>
        <v>0</v>
      </c>
      <c r="BH53" s="94"/>
      <c r="BI53" s="94"/>
      <c r="BJ53" s="94"/>
      <c r="BK53" s="94"/>
    </row>
    <row r="54" spans="1:78" s="98" customFormat="1" ht="12.75" customHeight="1" x14ac:dyDescent="0.2">
      <c r="A54" s="88">
        <v>602200</v>
      </c>
      <c r="B54" s="89"/>
      <c r="C54" s="89"/>
      <c r="D54" s="90"/>
      <c r="E54" s="91" t="s">
        <v>180</v>
      </c>
      <c r="F54" s="92"/>
      <c r="G54" s="92"/>
      <c r="H54" s="92"/>
      <c r="I54" s="92"/>
      <c r="J54" s="92"/>
      <c r="K54" s="92"/>
      <c r="L54" s="92"/>
      <c r="M54" s="92"/>
      <c r="N54" s="92"/>
      <c r="O54" s="92"/>
      <c r="P54" s="92"/>
      <c r="Q54" s="92"/>
      <c r="R54" s="92"/>
      <c r="S54" s="92"/>
      <c r="T54" s="92"/>
      <c r="U54" s="92"/>
      <c r="V54" s="92"/>
      <c r="W54" s="93"/>
      <c r="X54" s="95" t="s">
        <v>173</v>
      </c>
      <c r="Y54" s="96"/>
      <c r="Z54" s="96"/>
      <c r="AA54" s="96"/>
      <c r="AB54" s="97"/>
      <c r="AC54" s="95">
        <v>0</v>
      </c>
      <c r="AD54" s="96"/>
      <c r="AE54" s="96"/>
      <c r="AF54" s="96"/>
      <c r="AG54" s="97"/>
      <c r="AH54" s="95">
        <v>0</v>
      </c>
      <c r="AI54" s="96"/>
      <c r="AJ54" s="96"/>
      <c r="AK54" s="96"/>
      <c r="AL54" s="97"/>
      <c r="AM54" s="95">
        <f>IF(ISNUMBER(X54),X54,0)+IF(ISNUMBER(AC54),AC54,0)</f>
        <v>0</v>
      </c>
      <c r="AN54" s="96"/>
      <c r="AO54" s="96"/>
      <c r="AP54" s="96"/>
      <c r="AQ54" s="97"/>
      <c r="AR54" s="95" t="s">
        <v>173</v>
      </c>
      <c r="AS54" s="96"/>
      <c r="AT54" s="96"/>
      <c r="AU54" s="96"/>
      <c r="AV54" s="97"/>
      <c r="AW54" s="95">
        <v>0</v>
      </c>
      <c r="AX54" s="96"/>
      <c r="AY54" s="96"/>
      <c r="AZ54" s="96"/>
      <c r="BA54" s="97"/>
      <c r="BB54" s="95">
        <v>0</v>
      </c>
      <c r="BC54" s="96"/>
      <c r="BD54" s="96"/>
      <c r="BE54" s="96"/>
      <c r="BF54" s="97"/>
      <c r="BG54" s="94">
        <f>IF(ISNUMBER(AR54),AR54,0)+IF(ISNUMBER(AW54),AW54,0)</f>
        <v>0</v>
      </c>
      <c r="BH54" s="94"/>
      <c r="BI54" s="94"/>
      <c r="BJ54" s="94"/>
      <c r="BK54" s="94"/>
    </row>
    <row r="55" spans="1:78" s="98" customFormat="1" ht="25.5" customHeight="1" x14ac:dyDescent="0.2">
      <c r="A55" s="88">
        <v>602400</v>
      </c>
      <c r="B55" s="89"/>
      <c r="C55" s="89"/>
      <c r="D55" s="90"/>
      <c r="E55" s="91" t="s">
        <v>181</v>
      </c>
      <c r="F55" s="92"/>
      <c r="G55" s="92"/>
      <c r="H55" s="92"/>
      <c r="I55" s="92"/>
      <c r="J55" s="92"/>
      <c r="K55" s="92"/>
      <c r="L55" s="92"/>
      <c r="M55" s="92"/>
      <c r="N55" s="92"/>
      <c r="O55" s="92"/>
      <c r="P55" s="92"/>
      <c r="Q55" s="92"/>
      <c r="R55" s="92"/>
      <c r="S55" s="92"/>
      <c r="T55" s="92"/>
      <c r="U55" s="92"/>
      <c r="V55" s="92"/>
      <c r="W55" s="93"/>
      <c r="X55" s="95" t="s">
        <v>173</v>
      </c>
      <c r="Y55" s="96"/>
      <c r="Z55" s="96"/>
      <c r="AA55" s="96"/>
      <c r="AB55" s="97"/>
      <c r="AC55" s="95">
        <v>2909000</v>
      </c>
      <c r="AD55" s="96"/>
      <c r="AE55" s="96"/>
      <c r="AF55" s="96"/>
      <c r="AG55" s="97"/>
      <c r="AH55" s="95">
        <v>2909000</v>
      </c>
      <c r="AI55" s="96"/>
      <c r="AJ55" s="96"/>
      <c r="AK55" s="96"/>
      <c r="AL55" s="97"/>
      <c r="AM55" s="95">
        <f>IF(ISNUMBER(X55),X55,0)+IF(ISNUMBER(AC55),AC55,0)</f>
        <v>2909000</v>
      </c>
      <c r="AN55" s="96"/>
      <c r="AO55" s="96"/>
      <c r="AP55" s="96"/>
      <c r="AQ55" s="97"/>
      <c r="AR55" s="95" t="s">
        <v>173</v>
      </c>
      <c r="AS55" s="96"/>
      <c r="AT55" s="96"/>
      <c r="AU55" s="96"/>
      <c r="AV55" s="97"/>
      <c r="AW55" s="95">
        <v>3367000</v>
      </c>
      <c r="AX55" s="96"/>
      <c r="AY55" s="96"/>
      <c r="AZ55" s="96"/>
      <c r="BA55" s="97"/>
      <c r="BB55" s="95">
        <v>3367000</v>
      </c>
      <c r="BC55" s="96"/>
      <c r="BD55" s="96"/>
      <c r="BE55" s="96"/>
      <c r="BF55" s="97"/>
      <c r="BG55" s="94">
        <f>IF(ISNUMBER(AR55),AR55,0)+IF(ISNUMBER(AW55),AW55,0)</f>
        <v>3367000</v>
      </c>
      <c r="BH55" s="94"/>
      <c r="BI55" s="94"/>
      <c r="BJ55" s="94"/>
      <c r="BK55" s="94"/>
    </row>
    <row r="56" spans="1:78" s="6" customFormat="1" ht="12.75" customHeight="1" x14ac:dyDescent="0.2">
      <c r="A56" s="85"/>
      <c r="B56" s="86"/>
      <c r="C56" s="86"/>
      <c r="D56" s="87"/>
      <c r="E56" s="99" t="s">
        <v>147</v>
      </c>
      <c r="F56" s="100"/>
      <c r="G56" s="100"/>
      <c r="H56" s="100"/>
      <c r="I56" s="100"/>
      <c r="J56" s="100"/>
      <c r="K56" s="100"/>
      <c r="L56" s="100"/>
      <c r="M56" s="100"/>
      <c r="N56" s="100"/>
      <c r="O56" s="100"/>
      <c r="P56" s="100"/>
      <c r="Q56" s="100"/>
      <c r="R56" s="100"/>
      <c r="S56" s="100"/>
      <c r="T56" s="100"/>
      <c r="U56" s="100"/>
      <c r="V56" s="100"/>
      <c r="W56" s="101"/>
      <c r="X56" s="103">
        <v>672350600</v>
      </c>
      <c r="Y56" s="104"/>
      <c r="Z56" s="104"/>
      <c r="AA56" s="104"/>
      <c r="AB56" s="105"/>
      <c r="AC56" s="103">
        <v>41186600</v>
      </c>
      <c r="AD56" s="104"/>
      <c r="AE56" s="104"/>
      <c r="AF56" s="104"/>
      <c r="AG56" s="105"/>
      <c r="AH56" s="103">
        <v>2909000</v>
      </c>
      <c r="AI56" s="104"/>
      <c r="AJ56" s="104"/>
      <c r="AK56" s="104"/>
      <c r="AL56" s="105"/>
      <c r="AM56" s="103">
        <f>IF(ISNUMBER(X56),X56,0)+IF(ISNUMBER(AC56),AC56,0)</f>
        <v>713537200</v>
      </c>
      <c r="AN56" s="104"/>
      <c r="AO56" s="104"/>
      <c r="AP56" s="104"/>
      <c r="AQ56" s="105"/>
      <c r="AR56" s="103">
        <v>672350600</v>
      </c>
      <c r="AS56" s="104"/>
      <c r="AT56" s="104"/>
      <c r="AU56" s="104"/>
      <c r="AV56" s="105"/>
      <c r="AW56" s="103">
        <v>41644600</v>
      </c>
      <c r="AX56" s="104"/>
      <c r="AY56" s="104"/>
      <c r="AZ56" s="104"/>
      <c r="BA56" s="105"/>
      <c r="BB56" s="103">
        <v>3367000</v>
      </c>
      <c r="BC56" s="104"/>
      <c r="BD56" s="104"/>
      <c r="BE56" s="104"/>
      <c r="BF56" s="105"/>
      <c r="BG56" s="102">
        <f>IF(ISNUMBER(AR56),AR56,0)+IF(ISNUMBER(AW56),AW56,0)</f>
        <v>713995200</v>
      </c>
      <c r="BH56" s="102"/>
      <c r="BI56" s="102"/>
      <c r="BJ56" s="102"/>
      <c r="BK56" s="102"/>
    </row>
    <row r="57" spans="1:78" s="4" customFormat="1" ht="12.75" customHeight="1" x14ac:dyDescent="0.2">
      <c r="A57" s="17"/>
      <c r="B57" s="17"/>
      <c r="C57" s="17"/>
      <c r="D57" s="17"/>
      <c r="E57" s="17"/>
      <c r="F57" s="17"/>
      <c r="G57" s="17"/>
      <c r="H57" s="17"/>
      <c r="I57" s="17"/>
      <c r="J57" s="17"/>
      <c r="K57" s="17"/>
      <c r="L57" s="17"/>
      <c r="M57" s="17"/>
      <c r="N57" s="17"/>
      <c r="O57" s="17"/>
      <c r="P57" s="17"/>
      <c r="Q57" s="17"/>
      <c r="R57" s="17"/>
      <c r="S57" s="17"/>
      <c r="T57" s="17"/>
      <c r="U57" s="17"/>
      <c r="V57" s="17"/>
      <c r="W57" s="17"/>
      <c r="X57" s="18"/>
      <c r="Y57" s="18"/>
      <c r="Z57" s="18"/>
      <c r="AA57" s="18"/>
      <c r="AB57" s="18"/>
      <c r="AC57" s="18"/>
      <c r="AD57" s="18"/>
      <c r="AE57" s="18"/>
      <c r="AF57" s="18"/>
      <c r="AG57" s="18"/>
      <c r="AH57" s="18"/>
      <c r="AI57" s="18"/>
      <c r="AJ57" s="18"/>
      <c r="AK57" s="18"/>
      <c r="AL57" s="18"/>
      <c r="AM57" s="18"/>
      <c r="AN57" s="18"/>
      <c r="AO57" s="18"/>
      <c r="AP57" s="18"/>
      <c r="AQ57" s="18"/>
      <c r="AR57" s="18"/>
      <c r="AS57" s="18"/>
      <c r="AT57" s="18"/>
      <c r="AU57" s="18"/>
      <c r="AV57" s="18"/>
      <c r="AW57" s="18"/>
      <c r="AX57" s="18"/>
      <c r="AY57" s="18"/>
      <c r="AZ57" s="18"/>
      <c r="BA57" s="18"/>
      <c r="BB57" s="18"/>
      <c r="BC57" s="18"/>
      <c r="BD57" s="18"/>
      <c r="BE57" s="18"/>
      <c r="BF57" s="18"/>
      <c r="BG57" s="18"/>
    </row>
    <row r="59" spans="1:78" s="3" customFormat="1" ht="14.25" customHeight="1" x14ac:dyDescent="0.2">
      <c r="A59" s="29" t="s">
        <v>117</v>
      </c>
      <c r="B59" s="29"/>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9"/>
    </row>
    <row r="60" spans="1:78" ht="14.25" customHeight="1" x14ac:dyDescent="0.2">
      <c r="A60" s="29" t="s">
        <v>320</v>
      </c>
      <c r="B60" s="29"/>
      <c r="C60" s="29"/>
      <c r="D60" s="29"/>
      <c r="E60" s="29"/>
      <c r="F60" s="29"/>
      <c r="G60" s="29"/>
      <c r="H60" s="29"/>
      <c r="I60" s="29"/>
      <c r="J60" s="29"/>
      <c r="K60" s="29"/>
      <c r="L60" s="29"/>
      <c r="M60" s="29"/>
      <c r="N60" s="29"/>
      <c r="O60" s="29"/>
      <c r="P60" s="29"/>
      <c r="Q60" s="29"/>
      <c r="R60" s="29"/>
      <c r="S60" s="29"/>
      <c r="T60" s="29"/>
      <c r="U60" s="29"/>
      <c r="V60" s="29"/>
      <c r="W60" s="29"/>
      <c r="X60" s="29"/>
      <c r="Y60" s="29"/>
      <c r="Z60" s="29"/>
      <c r="AA60" s="29"/>
      <c r="AB60" s="29"/>
      <c r="AC60" s="29"/>
      <c r="AD60" s="29"/>
      <c r="AE60" s="29"/>
      <c r="AF60" s="29"/>
      <c r="AG60" s="29"/>
      <c r="AH60" s="29"/>
      <c r="AI60" s="29"/>
      <c r="AJ60" s="29"/>
      <c r="AK60" s="29"/>
      <c r="AL60" s="29"/>
      <c r="AM60" s="29"/>
      <c r="AN60" s="29"/>
      <c r="AO60" s="29"/>
      <c r="AP60" s="29"/>
      <c r="AQ60" s="29"/>
      <c r="AR60" s="29"/>
      <c r="AS60" s="29"/>
      <c r="AT60" s="29"/>
      <c r="AU60" s="29"/>
      <c r="AV60" s="29"/>
      <c r="AW60" s="29"/>
      <c r="AX60" s="29"/>
      <c r="AY60" s="29"/>
      <c r="AZ60" s="29"/>
      <c r="BA60" s="29"/>
      <c r="BB60" s="29"/>
      <c r="BC60" s="29"/>
      <c r="BD60" s="29"/>
      <c r="BE60" s="29"/>
      <c r="BF60" s="29"/>
      <c r="BG60" s="29"/>
      <c r="BH60" s="29"/>
      <c r="BI60" s="29"/>
      <c r="BJ60" s="29"/>
      <c r="BK60" s="29"/>
      <c r="BL60" s="29"/>
      <c r="BM60" s="29"/>
      <c r="BN60" s="29"/>
      <c r="BO60" s="29"/>
      <c r="BP60" s="29"/>
      <c r="BQ60" s="29"/>
      <c r="BR60" s="29"/>
      <c r="BS60" s="29"/>
      <c r="BT60" s="29"/>
      <c r="BU60" s="29"/>
      <c r="BV60" s="29"/>
      <c r="BW60" s="29"/>
      <c r="BX60" s="29"/>
      <c r="BY60" s="29"/>
    </row>
    <row r="61" spans="1:78" ht="15" customHeight="1" x14ac:dyDescent="0.2">
      <c r="A61" s="31" t="s">
        <v>307</v>
      </c>
      <c r="B61" s="31"/>
      <c r="C61" s="31"/>
      <c r="D61" s="31"/>
      <c r="E61" s="31"/>
      <c r="F61" s="31"/>
      <c r="G61" s="31"/>
      <c r="H61" s="31"/>
      <c r="I61" s="31"/>
      <c r="J61" s="31"/>
      <c r="K61" s="31"/>
      <c r="L61" s="31"/>
      <c r="M61" s="31"/>
      <c r="N61" s="31"/>
      <c r="O61" s="31"/>
      <c r="P61" s="31"/>
      <c r="Q61" s="31"/>
      <c r="R61" s="31"/>
      <c r="S61" s="31"/>
      <c r="T61" s="31"/>
      <c r="U61" s="31"/>
      <c r="V61" s="31"/>
      <c r="W61" s="31"/>
      <c r="X61" s="31"/>
      <c r="Y61" s="31"/>
      <c r="Z61" s="31"/>
      <c r="AA61" s="31"/>
      <c r="AB61" s="31"/>
      <c r="AC61" s="31"/>
      <c r="AD61" s="31"/>
      <c r="AE61" s="31"/>
      <c r="AF61" s="31"/>
      <c r="AG61" s="31"/>
      <c r="AH61" s="31"/>
      <c r="AI61" s="31"/>
      <c r="AJ61" s="31"/>
      <c r="AK61" s="31"/>
      <c r="AL61" s="31"/>
      <c r="AM61" s="31"/>
      <c r="AN61" s="31"/>
      <c r="AO61" s="31"/>
      <c r="AP61" s="31"/>
      <c r="AQ61" s="31"/>
      <c r="AR61" s="31"/>
      <c r="AS61" s="31"/>
      <c r="AT61" s="31"/>
      <c r="AU61" s="31"/>
      <c r="AV61" s="31"/>
      <c r="AW61" s="31"/>
      <c r="AX61" s="31"/>
      <c r="AY61" s="31"/>
      <c r="AZ61" s="31"/>
      <c r="BA61" s="31"/>
      <c r="BB61" s="31"/>
      <c r="BC61" s="31"/>
      <c r="BD61" s="31"/>
      <c r="BE61" s="31"/>
      <c r="BF61" s="31"/>
      <c r="BG61" s="31"/>
      <c r="BH61" s="31"/>
      <c r="BI61" s="31"/>
      <c r="BJ61" s="31"/>
      <c r="BK61" s="31"/>
      <c r="BL61" s="31"/>
      <c r="BM61" s="31"/>
      <c r="BN61" s="31"/>
      <c r="BO61" s="31"/>
      <c r="BP61" s="31"/>
      <c r="BQ61" s="31"/>
      <c r="BR61" s="31"/>
      <c r="BS61" s="31"/>
      <c r="BT61" s="31"/>
      <c r="BU61" s="31"/>
      <c r="BV61" s="31"/>
      <c r="BW61" s="31"/>
      <c r="BX61" s="31"/>
      <c r="BY61" s="31"/>
    </row>
    <row r="62" spans="1:78" ht="23.1" customHeight="1" x14ac:dyDescent="0.2">
      <c r="A62" s="60" t="s">
        <v>118</v>
      </c>
      <c r="B62" s="61"/>
      <c r="C62" s="61"/>
      <c r="D62" s="62"/>
      <c r="E62" s="27" t="s">
        <v>19</v>
      </c>
      <c r="F62" s="27"/>
      <c r="G62" s="27"/>
      <c r="H62" s="27"/>
      <c r="I62" s="27"/>
      <c r="J62" s="27"/>
      <c r="K62" s="27"/>
      <c r="L62" s="27"/>
      <c r="M62" s="27"/>
      <c r="N62" s="27"/>
      <c r="O62" s="27"/>
      <c r="P62" s="27"/>
      <c r="Q62" s="27"/>
      <c r="R62" s="27"/>
      <c r="S62" s="27"/>
      <c r="T62" s="27"/>
      <c r="U62" s="36" t="s">
        <v>308</v>
      </c>
      <c r="V62" s="37"/>
      <c r="W62" s="37"/>
      <c r="X62" s="37"/>
      <c r="Y62" s="37"/>
      <c r="Z62" s="37"/>
      <c r="AA62" s="37"/>
      <c r="AB62" s="37"/>
      <c r="AC62" s="37"/>
      <c r="AD62" s="37"/>
      <c r="AE62" s="37"/>
      <c r="AF62" s="37"/>
      <c r="AG62" s="37"/>
      <c r="AH62" s="37"/>
      <c r="AI62" s="37"/>
      <c r="AJ62" s="37"/>
      <c r="AK62" s="37"/>
      <c r="AL62" s="37"/>
      <c r="AM62" s="38"/>
      <c r="AN62" s="36" t="s">
        <v>311</v>
      </c>
      <c r="AO62" s="37"/>
      <c r="AP62" s="37"/>
      <c r="AQ62" s="37"/>
      <c r="AR62" s="37"/>
      <c r="AS62" s="37"/>
      <c r="AT62" s="37"/>
      <c r="AU62" s="37"/>
      <c r="AV62" s="37"/>
      <c r="AW62" s="37"/>
      <c r="AX62" s="37"/>
      <c r="AY62" s="37"/>
      <c r="AZ62" s="37"/>
      <c r="BA62" s="37"/>
      <c r="BB62" s="37"/>
      <c r="BC62" s="37"/>
      <c r="BD62" s="37"/>
      <c r="BE62" s="37"/>
      <c r="BF62" s="38"/>
      <c r="BG62" s="36" t="s">
        <v>319</v>
      </c>
      <c r="BH62" s="37"/>
      <c r="BI62" s="37"/>
      <c r="BJ62" s="37"/>
      <c r="BK62" s="37"/>
      <c r="BL62" s="37"/>
      <c r="BM62" s="37"/>
      <c r="BN62" s="37"/>
      <c r="BO62" s="37"/>
      <c r="BP62" s="37"/>
      <c r="BQ62" s="37"/>
      <c r="BR62" s="37"/>
      <c r="BS62" s="37"/>
      <c r="BT62" s="37"/>
      <c r="BU62" s="37"/>
      <c r="BV62" s="37"/>
      <c r="BW62" s="37"/>
      <c r="BX62" s="37"/>
      <c r="BY62" s="38"/>
    </row>
    <row r="63" spans="1:78" ht="48.75" customHeight="1" x14ac:dyDescent="0.2">
      <c r="A63" s="63"/>
      <c r="B63" s="64"/>
      <c r="C63" s="64"/>
      <c r="D63" s="65"/>
      <c r="E63" s="27"/>
      <c r="F63" s="27"/>
      <c r="G63" s="27"/>
      <c r="H63" s="27"/>
      <c r="I63" s="27"/>
      <c r="J63" s="27"/>
      <c r="K63" s="27"/>
      <c r="L63" s="27"/>
      <c r="M63" s="27"/>
      <c r="N63" s="27"/>
      <c r="O63" s="27"/>
      <c r="P63" s="27"/>
      <c r="Q63" s="27"/>
      <c r="R63" s="27"/>
      <c r="S63" s="27"/>
      <c r="T63" s="27"/>
      <c r="U63" s="36" t="s">
        <v>4</v>
      </c>
      <c r="V63" s="37"/>
      <c r="W63" s="37"/>
      <c r="X63" s="37"/>
      <c r="Y63" s="38"/>
      <c r="Z63" s="36" t="s">
        <v>3</v>
      </c>
      <c r="AA63" s="37"/>
      <c r="AB63" s="37"/>
      <c r="AC63" s="37"/>
      <c r="AD63" s="38"/>
      <c r="AE63" s="57" t="s">
        <v>116</v>
      </c>
      <c r="AF63" s="58"/>
      <c r="AG63" s="58"/>
      <c r="AH63" s="59"/>
      <c r="AI63" s="36" t="s">
        <v>5</v>
      </c>
      <c r="AJ63" s="37"/>
      <c r="AK63" s="37"/>
      <c r="AL63" s="37"/>
      <c r="AM63" s="38"/>
      <c r="AN63" s="36" t="s">
        <v>4</v>
      </c>
      <c r="AO63" s="37"/>
      <c r="AP63" s="37"/>
      <c r="AQ63" s="37"/>
      <c r="AR63" s="38"/>
      <c r="AS63" s="36" t="s">
        <v>3</v>
      </c>
      <c r="AT63" s="37"/>
      <c r="AU63" s="37"/>
      <c r="AV63" s="37"/>
      <c r="AW63" s="38"/>
      <c r="AX63" s="57" t="s">
        <v>116</v>
      </c>
      <c r="AY63" s="58"/>
      <c r="AZ63" s="58"/>
      <c r="BA63" s="59"/>
      <c r="BB63" s="36" t="s">
        <v>96</v>
      </c>
      <c r="BC63" s="37"/>
      <c r="BD63" s="37"/>
      <c r="BE63" s="37"/>
      <c r="BF63" s="38"/>
      <c r="BG63" s="36" t="s">
        <v>4</v>
      </c>
      <c r="BH63" s="37"/>
      <c r="BI63" s="37"/>
      <c r="BJ63" s="37"/>
      <c r="BK63" s="38"/>
      <c r="BL63" s="36" t="s">
        <v>3</v>
      </c>
      <c r="BM63" s="37"/>
      <c r="BN63" s="37"/>
      <c r="BO63" s="37"/>
      <c r="BP63" s="38"/>
      <c r="BQ63" s="57" t="s">
        <v>116</v>
      </c>
      <c r="BR63" s="58"/>
      <c r="BS63" s="58"/>
      <c r="BT63" s="59"/>
      <c r="BU63" s="36" t="s">
        <v>97</v>
      </c>
      <c r="BV63" s="37"/>
      <c r="BW63" s="37"/>
      <c r="BX63" s="37"/>
      <c r="BY63" s="38"/>
    </row>
    <row r="64" spans="1:78" ht="15" customHeight="1" x14ac:dyDescent="0.2">
      <c r="A64" s="36">
        <v>1</v>
      </c>
      <c r="B64" s="37"/>
      <c r="C64" s="37"/>
      <c r="D64" s="38"/>
      <c r="E64" s="36">
        <v>2</v>
      </c>
      <c r="F64" s="37"/>
      <c r="G64" s="37"/>
      <c r="H64" s="37"/>
      <c r="I64" s="37"/>
      <c r="J64" s="37"/>
      <c r="K64" s="37"/>
      <c r="L64" s="37"/>
      <c r="M64" s="37"/>
      <c r="N64" s="37"/>
      <c r="O64" s="37"/>
      <c r="P64" s="37"/>
      <c r="Q64" s="37"/>
      <c r="R64" s="37"/>
      <c r="S64" s="37"/>
      <c r="T64" s="38"/>
      <c r="U64" s="36">
        <v>3</v>
      </c>
      <c r="V64" s="37"/>
      <c r="W64" s="37"/>
      <c r="X64" s="37"/>
      <c r="Y64" s="38"/>
      <c r="Z64" s="36">
        <v>4</v>
      </c>
      <c r="AA64" s="37"/>
      <c r="AB64" s="37"/>
      <c r="AC64" s="37"/>
      <c r="AD64" s="38"/>
      <c r="AE64" s="36">
        <v>5</v>
      </c>
      <c r="AF64" s="37"/>
      <c r="AG64" s="37"/>
      <c r="AH64" s="38"/>
      <c r="AI64" s="36">
        <v>6</v>
      </c>
      <c r="AJ64" s="37"/>
      <c r="AK64" s="37"/>
      <c r="AL64" s="37"/>
      <c r="AM64" s="38"/>
      <c r="AN64" s="36">
        <v>7</v>
      </c>
      <c r="AO64" s="37"/>
      <c r="AP64" s="37"/>
      <c r="AQ64" s="37"/>
      <c r="AR64" s="38"/>
      <c r="AS64" s="36">
        <v>8</v>
      </c>
      <c r="AT64" s="37"/>
      <c r="AU64" s="37"/>
      <c r="AV64" s="37"/>
      <c r="AW64" s="38"/>
      <c r="AX64" s="36">
        <v>9</v>
      </c>
      <c r="AY64" s="37"/>
      <c r="AZ64" s="37"/>
      <c r="BA64" s="38"/>
      <c r="BB64" s="36">
        <v>10</v>
      </c>
      <c r="BC64" s="37"/>
      <c r="BD64" s="37"/>
      <c r="BE64" s="37"/>
      <c r="BF64" s="38"/>
      <c r="BG64" s="36">
        <v>11</v>
      </c>
      <c r="BH64" s="37"/>
      <c r="BI64" s="37"/>
      <c r="BJ64" s="37"/>
      <c r="BK64" s="38"/>
      <c r="BL64" s="36">
        <v>12</v>
      </c>
      <c r="BM64" s="37"/>
      <c r="BN64" s="37"/>
      <c r="BO64" s="37"/>
      <c r="BP64" s="38"/>
      <c r="BQ64" s="36">
        <v>13</v>
      </c>
      <c r="BR64" s="37"/>
      <c r="BS64" s="37"/>
      <c r="BT64" s="38"/>
      <c r="BU64" s="36">
        <v>14</v>
      </c>
      <c r="BV64" s="37"/>
      <c r="BW64" s="37"/>
      <c r="BX64" s="37"/>
      <c r="BY64" s="38"/>
    </row>
    <row r="65" spans="1:79" s="1" customFormat="1" ht="12.75" hidden="1" customHeight="1" x14ac:dyDescent="0.2">
      <c r="A65" s="39" t="s">
        <v>64</v>
      </c>
      <c r="B65" s="40"/>
      <c r="C65" s="40"/>
      <c r="D65" s="41"/>
      <c r="E65" s="39" t="s">
        <v>57</v>
      </c>
      <c r="F65" s="40"/>
      <c r="G65" s="40"/>
      <c r="H65" s="40"/>
      <c r="I65" s="40"/>
      <c r="J65" s="40"/>
      <c r="K65" s="40"/>
      <c r="L65" s="40"/>
      <c r="M65" s="40"/>
      <c r="N65" s="40"/>
      <c r="O65" s="40"/>
      <c r="P65" s="40"/>
      <c r="Q65" s="40"/>
      <c r="R65" s="40"/>
      <c r="S65" s="40"/>
      <c r="T65" s="41"/>
      <c r="U65" s="39" t="s">
        <v>65</v>
      </c>
      <c r="V65" s="40"/>
      <c r="W65" s="40"/>
      <c r="X65" s="40"/>
      <c r="Y65" s="41"/>
      <c r="Z65" s="39" t="s">
        <v>66</v>
      </c>
      <c r="AA65" s="40"/>
      <c r="AB65" s="40"/>
      <c r="AC65" s="40"/>
      <c r="AD65" s="41"/>
      <c r="AE65" s="39" t="s">
        <v>91</v>
      </c>
      <c r="AF65" s="40"/>
      <c r="AG65" s="40"/>
      <c r="AH65" s="41"/>
      <c r="AI65" s="47" t="s">
        <v>169</v>
      </c>
      <c r="AJ65" s="48"/>
      <c r="AK65" s="48"/>
      <c r="AL65" s="48"/>
      <c r="AM65" s="49"/>
      <c r="AN65" s="39" t="s">
        <v>67</v>
      </c>
      <c r="AO65" s="40"/>
      <c r="AP65" s="40"/>
      <c r="AQ65" s="40"/>
      <c r="AR65" s="41"/>
      <c r="AS65" s="39" t="s">
        <v>68</v>
      </c>
      <c r="AT65" s="40"/>
      <c r="AU65" s="40"/>
      <c r="AV65" s="40"/>
      <c r="AW65" s="41"/>
      <c r="AX65" s="39" t="s">
        <v>92</v>
      </c>
      <c r="AY65" s="40"/>
      <c r="AZ65" s="40"/>
      <c r="BA65" s="41"/>
      <c r="BB65" s="47" t="s">
        <v>169</v>
      </c>
      <c r="BC65" s="48"/>
      <c r="BD65" s="48"/>
      <c r="BE65" s="48"/>
      <c r="BF65" s="49"/>
      <c r="BG65" s="39" t="s">
        <v>58</v>
      </c>
      <c r="BH65" s="40"/>
      <c r="BI65" s="40"/>
      <c r="BJ65" s="40"/>
      <c r="BK65" s="41"/>
      <c r="BL65" s="39" t="s">
        <v>59</v>
      </c>
      <c r="BM65" s="40"/>
      <c r="BN65" s="40"/>
      <c r="BO65" s="40"/>
      <c r="BP65" s="41"/>
      <c r="BQ65" s="39" t="s">
        <v>93</v>
      </c>
      <c r="BR65" s="40"/>
      <c r="BS65" s="40"/>
      <c r="BT65" s="41"/>
      <c r="BU65" s="47" t="s">
        <v>169</v>
      </c>
      <c r="BV65" s="48"/>
      <c r="BW65" s="48"/>
      <c r="BX65" s="48"/>
      <c r="BY65" s="49"/>
      <c r="CA65" t="s">
        <v>25</v>
      </c>
    </row>
    <row r="66" spans="1:79" s="98" customFormat="1" ht="12.75" customHeight="1" x14ac:dyDescent="0.2">
      <c r="A66" s="88">
        <v>2111</v>
      </c>
      <c r="B66" s="89"/>
      <c r="C66" s="89"/>
      <c r="D66" s="90"/>
      <c r="E66" s="91" t="s">
        <v>182</v>
      </c>
      <c r="F66" s="92"/>
      <c r="G66" s="92"/>
      <c r="H66" s="92"/>
      <c r="I66" s="92"/>
      <c r="J66" s="92"/>
      <c r="K66" s="92"/>
      <c r="L66" s="92"/>
      <c r="M66" s="92"/>
      <c r="N66" s="92"/>
      <c r="O66" s="92"/>
      <c r="P66" s="92"/>
      <c r="Q66" s="92"/>
      <c r="R66" s="92"/>
      <c r="S66" s="92"/>
      <c r="T66" s="93"/>
      <c r="U66" s="95">
        <v>334694521</v>
      </c>
      <c r="V66" s="96"/>
      <c r="W66" s="96"/>
      <c r="X66" s="96"/>
      <c r="Y66" s="97"/>
      <c r="Z66" s="95">
        <v>0</v>
      </c>
      <c r="AA66" s="96"/>
      <c r="AB66" s="96"/>
      <c r="AC66" s="96"/>
      <c r="AD66" s="97"/>
      <c r="AE66" s="95">
        <v>0</v>
      </c>
      <c r="AF66" s="96"/>
      <c r="AG66" s="96"/>
      <c r="AH66" s="97"/>
      <c r="AI66" s="95">
        <f>IF(ISNUMBER(U66),U66,0)+IF(ISNUMBER(Z66),Z66,0)</f>
        <v>334694521</v>
      </c>
      <c r="AJ66" s="96"/>
      <c r="AK66" s="96"/>
      <c r="AL66" s="96"/>
      <c r="AM66" s="97"/>
      <c r="AN66" s="95">
        <v>426319300</v>
      </c>
      <c r="AO66" s="96"/>
      <c r="AP66" s="96"/>
      <c r="AQ66" s="96"/>
      <c r="AR66" s="97"/>
      <c r="AS66" s="95">
        <v>0</v>
      </c>
      <c r="AT66" s="96"/>
      <c r="AU66" s="96"/>
      <c r="AV66" s="96"/>
      <c r="AW66" s="97"/>
      <c r="AX66" s="95">
        <v>0</v>
      </c>
      <c r="AY66" s="96"/>
      <c r="AZ66" s="96"/>
      <c r="BA66" s="97"/>
      <c r="BB66" s="95">
        <f>IF(ISNUMBER(AN66),AN66,0)+IF(ISNUMBER(AS66),AS66,0)</f>
        <v>426319300</v>
      </c>
      <c r="BC66" s="96"/>
      <c r="BD66" s="96"/>
      <c r="BE66" s="96"/>
      <c r="BF66" s="97"/>
      <c r="BG66" s="95">
        <v>425083800</v>
      </c>
      <c r="BH66" s="96"/>
      <c r="BI66" s="96"/>
      <c r="BJ66" s="96"/>
      <c r="BK66" s="97"/>
      <c r="BL66" s="95">
        <v>0</v>
      </c>
      <c r="BM66" s="96"/>
      <c r="BN66" s="96"/>
      <c r="BO66" s="96"/>
      <c r="BP66" s="97"/>
      <c r="BQ66" s="95">
        <v>0</v>
      </c>
      <c r="BR66" s="96"/>
      <c r="BS66" s="96"/>
      <c r="BT66" s="97"/>
      <c r="BU66" s="95">
        <f>IF(ISNUMBER(BG66),BG66,0)+IF(ISNUMBER(BL66),BL66,0)</f>
        <v>425083800</v>
      </c>
      <c r="BV66" s="96"/>
      <c r="BW66" s="96"/>
      <c r="BX66" s="96"/>
      <c r="BY66" s="97"/>
      <c r="CA66" s="98" t="s">
        <v>26</v>
      </c>
    </row>
    <row r="67" spans="1:79" s="98" customFormat="1" ht="12.75" customHeight="1" x14ac:dyDescent="0.2">
      <c r="A67" s="88">
        <v>2120</v>
      </c>
      <c r="B67" s="89"/>
      <c r="C67" s="89"/>
      <c r="D67" s="90"/>
      <c r="E67" s="91" t="s">
        <v>183</v>
      </c>
      <c r="F67" s="92"/>
      <c r="G67" s="92"/>
      <c r="H67" s="92"/>
      <c r="I67" s="92"/>
      <c r="J67" s="92"/>
      <c r="K67" s="92"/>
      <c r="L67" s="92"/>
      <c r="M67" s="92"/>
      <c r="N67" s="92"/>
      <c r="O67" s="92"/>
      <c r="P67" s="92"/>
      <c r="Q67" s="92"/>
      <c r="R67" s="92"/>
      <c r="S67" s="92"/>
      <c r="T67" s="93"/>
      <c r="U67" s="95">
        <v>73972221</v>
      </c>
      <c r="V67" s="96"/>
      <c r="W67" s="96"/>
      <c r="X67" s="96"/>
      <c r="Y67" s="97"/>
      <c r="Z67" s="95">
        <v>0</v>
      </c>
      <c r="AA67" s="96"/>
      <c r="AB67" s="96"/>
      <c r="AC67" s="96"/>
      <c r="AD67" s="97"/>
      <c r="AE67" s="95">
        <v>0</v>
      </c>
      <c r="AF67" s="96"/>
      <c r="AG67" s="96"/>
      <c r="AH67" s="97"/>
      <c r="AI67" s="95">
        <f>IF(ISNUMBER(U67),U67,0)+IF(ISNUMBER(Z67),Z67,0)</f>
        <v>73972221</v>
      </c>
      <c r="AJ67" s="96"/>
      <c r="AK67" s="96"/>
      <c r="AL67" s="96"/>
      <c r="AM67" s="97"/>
      <c r="AN67" s="95">
        <v>93944700</v>
      </c>
      <c r="AO67" s="96"/>
      <c r="AP67" s="96"/>
      <c r="AQ67" s="96"/>
      <c r="AR67" s="97"/>
      <c r="AS67" s="95">
        <v>0</v>
      </c>
      <c r="AT67" s="96"/>
      <c r="AU67" s="96"/>
      <c r="AV67" s="96"/>
      <c r="AW67" s="97"/>
      <c r="AX67" s="95">
        <v>0</v>
      </c>
      <c r="AY67" s="96"/>
      <c r="AZ67" s="96"/>
      <c r="BA67" s="97"/>
      <c r="BB67" s="95">
        <f>IF(ISNUMBER(AN67),AN67,0)+IF(ISNUMBER(AS67),AS67,0)</f>
        <v>93944700</v>
      </c>
      <c r="BC67" s="96"/>
      <c r="BD67" s="96"/>
      <c r="BE67" s="96"/>
      <c r="BF67" s="97"/>
      <c r="BG67" s="95">
        <v>93518400</v>
      </c>
      <c r="BH67" s="96"/>
      <c r="BI67" s="96"/>
      <c r="BJ67" s="96"/>
      <c r="BK67" s="97"/>
      <c r="BL67" s="95">
        <v>0</v>
      </c>
      <c r="BM67" s="96"/>
      <c r="BN67" s="96"/>
      <c r="BO67" s="96"/>
      <c r="BP67" s="97"/>
      <c r="BQ67" s="95">
        <v>0</v>
      </c>
      <c r="BR67" s="96"/>
      <c r="BS67" s="96"/>
      <c r="BT67" s="97"/>
      <c r="BU67" s="95">
        <f>IF(ISNUMBER(BG67),BG67,0)+IF(ISNUMBER(BL67),BL67,0)</f>
        <v>93518400</v>
      </c>
      <c r="BV67" s="96"/>
      <c r="BW67" s="96"/>
      <c r="BX67" s="96"/>
      <c r="BY67" s="97"/>
    </row>
    <row r="68" spans="1:79" s="98" customFormat="1" ht="12.75" customHeight="1" x14ac:dyDescent="0.2">
      <c r="A68" s="88">
        <v>2210</v>
      </c>
      <c r="B68" s="89"/>
      <c r="C68" s="89"/>
      <c r="D68" s="90"/>
      <c r="E68" s="91" t="s">
        <v>184</v>
      </c>
      <c r="F68" s="92"/>
      <c r="G68" s="92"/>
      <c r="H68" s="92"/>
      <c r="I68" s="92"/>
      <c r="J68" s="92"/>
      <c r="K68" s="92"/>
      <c r="L68" s="92"/>
      <c r="M68" s="92"/>
      <c r="N68" s="92"/>
      <c r="O68" s="92"/>
      <c r="P68" s="92"/>
      <c r="Q68" s="92"/>
      <c r="R68" s="92"/>
      <c r="S68" s="92"/>
      <c r="T68" s="93"/>
      <c r="U68" s="95">
        <v>5445089</v>
      </c>
      <c r="V68" s="96"/>
      <c r="W68" s="96"/>
      <c r="X68" s="96"/>
      <c r="Y68" s="97"/>
      <c r="Z68" s="95">
        <v>5369800</v>
      </c>
      <c r="AA68" s="96"/>
      <c r="AB68" s="96"/>
      <c r="AC68" s="96"/>
      <c r="AD68" s="97"/>
      <c r="AE68" s="95">
        <v>0</v>
      </c>
      <c r="AF68" s="96"/>
      <c r="AG68" s="96"/>
      <c r="AH68" s="97"/>
      <c r="AI68" s="95">
        <f>IF(ISNUMBER(U68),U68,0)+IF(ISNUMBER(Z68),Z68,0)</f>
        <v>10814889</v>
      </c>
      <c r="AJ68" s="96"/>
      <c r="AK68" s="96"/>
      <c r="AL68" s="96"/>
      <c r="AM68" s="97"/>
      <c r="AN68" s="95">
        <v>5259060</v>
      </c>
      <c r="AO68" s="96"/>
      <c r="AP68" s="96"/>
      <c r="AQ68" s="96"/>
      <c r="AR68" s="97"/>
      <c r="AS68" s="95">
        <v>0</v>
      </c>
      <c r="AT68" s="96"/>
      <c r="AU68" s="96"/>
      <c r="AV68" s="96"/>
      <c r="AW68" s="97"/>
      <c r="AX68" s="95">
        <v>0</v>
      </c>
      <c r="AY68" s="96"/>
      <c r="AZ68" s="96"/>
      <c r="BA68" s="97"/>
      <c r="BB68" s="95">
        <f>IF(ISNUMBER(AN68),AN68,0)+IF(ISNUMBER(AS68),AS68,0)</f>
        <v>5259060</v>
      </c>
      <c r="BC68" s="96"/>
      <c r="BD68" s="96"/>
      <c r="BE68" s="96"/>
      <c r="BF68" s="97"/>
      <c r="BG68" s="95">
        <v>5349000</v>
      </c>
      <c r="BH68" s="96"/>
      <c r="BI68" s="96"/>
      <c r="BJ68" s="96"/>
      <c r="BK68" s="97"/>
      <c r="BL68" s="95">
        <v>0</v>
      </c>
      <c r="BM68" s="96"/>
      <c r="BN68" s="96"/>
      <c r="BO68" s="96"/>
      <c r="BP68" s="97"/>
      <c r="BQ68" s="95">
        <v>0</v>
      </c>
      <c r="BR68" s="96"/>
      <c r="BS68" s="96"/>
      <c r="BT68" s="97"/>
      <c r="BU68" s="95">
        <f>IF(ISNUMBER(BG68),BG68,0)+IF(ISNUMBER(BL68),BL68,0)</f>
        <v>5349000</v>
      </c>
      <c r="BV68" s="96"/>
      <c r="BW68" s="96"/>
      <c r="BX68" s="96"/>
      <c r="BY68" s="97"/>
    </row>
    <row r="69" spans="1:79" s="98" customFormat="1" ht="12.75" customHeight="1" x14ac:dyDescent="0.2">
      <c r="A69" s="88">
        <v>2220</v>
      </c>
      <c r="B69" s="89"/>
      <c r="C69" s="89"/>
      <c r="D69" s="90"/>
      <c r="E69" s="91" t="s">
        <v>185</v>
      </c>
      <c r="F69" s="92"/>
      <c r="G69" s="92"/>
      <c r="H69" s="92"/>
      <c r="I69" s="92"/>
      <c r="J69" s="92"/>
      <c r="K69" s="92"/>
      <c r="L69" s="92"/>
      <c r="M69" s="92"/>
      <c r="N69" s="92"/>
      <c r="O69" s="92"/>
      <c r="P69" s="92"/>
      <c r="Q69" s="92"/>
      <c r="R69" s="92"/>
      <c r="S69" s="92"/>
      <c r="T69" s="93"/>
      <c r="U69" s="95">
        <v>533053</v>
      </c>
      <c r="V69" s="96"/>
      <c r="W69" s="96"/>
      <c r="X69" s="96"/>
      <c r="Y69" s="97"/>
      <c r="Z69" s="95">
        <v>3450</v>
      </c>
      <c r="AA69" s="96"/>
      <c r="AB69" s="96"/>
      <c r="AC69" s="96"/>
      <c r="AD69" s="97"/>
      <c r="AE69" s="95">
        <v>0</v>
      </c>
      <c r="AF69" s="96"/>
      <c r="AG69" s="96"/>
      <c r="AH69" s="97"/>
      <c r="AI69" s="95">
        <f>IF(ISNUMBER(U69),U69,0)+IF(ISNUMBER(Z69),Z69,0)</f>
        <v>536503</v>
      </c>
      <c r="AJ69" s="96"/>
      <c r="AK69" s="96"/>
      <c r="AL69" s="96"/>
      <c r="AM69" s="97"/>
      <c r="AN69" s="95">
        <v>676100</v>
      </c>
      <c r="AO69" s="96"/>
      <c r="AP69" s="96"/>
      <c r="AQ69" s="96"/>
      <c r="AR69" s="97"/>
      <c r="AS69" s="95">
        <v>0</v>
      </c>
      <c r="AT69" s="96"/>
      <c r="AU69" s="96"/>
      <c r="AV69" s="96"/>
      <c r="AW69" s="97"/>
      <c r="AX69" s="95">
        <v>0</v>
      </c>
      <c r="AY69" s="96"/>
      <c r="AZ69" s="96"/>
      <c r="BA69" s="97"/>
      <c r="BB69" s="95">
        <f>IF(ISNUMBER(AN69),AN69,0)+IF(ISNUMBER(AS69),AS69,0)</f>
        <v>676100</v>
      </c>
      <c r="BC69" s="96"/>
      <c r="BD69" s="96"/>
      <c r="BE69" s="96"/>
      <c r="BF69" s="97"/>
      <c r="BG69" s="95">
        <v>446200</v>
      </c>
      <c r="BH69" s="96"/>
      <c r="BI69" s="96"/>
      <c r="BJ69" s="96"/>
      <c r="BK69" s="97"/>
      <c r="BL69" s="95">
        <v>0</v>
      </c>
      <c r="BM69" s="96"/>
      <c r="BN69" s="96"/>
      <c r="BO69" s="96"/>
      <c r="BP69" s="97"/>
      <c r="BQ69" s="95">
        <v>0</v>
      </c>
      <c r="BR69" s="96"/>
      <c r="BS69" s="96"/>
      <c r="BT69" s="97"/>
      <c r="BU69" s="95">
        <f>IF(ISNUMBER(BG69),BG69,0)+IF(ISNUMBER(BL69),BL69,0)</f>
        <v>446200</v>
      </c>
      <c r="BV69" s="96"/>
      <c r="BW69" s="96"/>
      <c r="BX69" s="96"/>
      <c r="BY69" s="97"/>
    </row>
    <row r="70" spans="1:79" s="98" customFormat="1" ht="12.75" customHeight="1" x14ac:dyDescent="0.2">
      <c r="A70" s="88">
        <v>2230</v>
      </c>
      <c r="B70" s="89"/>
      <c r="C70" s="89"/>
      <c r="D70" s="90"/>
      <c r="E70" s="91" t="s">
        <v>186</v>
      </c>
      <c r="F70" s="92"/>
      <c r="G70" s="92"/>
      <c r="H70" s="92"/>
      <c r="I70" s="92"/>
      <c r="J70" s="92"/>
      <c r="K70" s="92"/>
      <c r="L70" s="92"/>
      <c r="M70" s="92"/>
      <c r="N70" s="92"/>
      <c r="O70" s="92"/>
      <c r="P70" s="92"/>
      <c r="Q70" s="92"/>
      <c r="R70" s="92"/>
      <c r="S70" s="92"/>
      <c r="T70" s="93"/>
      <c r="U70" s="95">
        <v>24912715</v>
      </c>
      <c r="V70" s="96"/>
      <c r="W70" s="96"/>
      <c r="X70" s="96"/>
      <c r="Y70" s="97"/>
      <c r="Z70" s="95">
        <v>29871361</v>
      </c>
      <c r="AA70" s="96"/>
      <c r="AB70" s="96"/>
      <c r="AC70" s="96"/>
      <c r="AD70" s="97"/>
      <c r="AE70" s="95">
        <v>0</v>
      </c>
      <c r="AF70" s="96"/>
      <c r="AG70" s="96"/>
      <c r="AH70" s="97"/>
      <c r="AI70" s="95">
        <f>IF(ISNUMBER(U70),U70,0)+IF(ISNUMBER(Z70),Z70,0)</f>
        <v>54784076</v>
      </c>
      <c r="AJ70" s="96"/>
      <c r="AK70" s="96"/>
      <c r="AL70" s="96"/>
      <c r="AM70" s="97"/>
      <c r="AN70" s="95">
        <v>37286600</v>
      </c>
      <c r="AO70" s="96"/>
      <c r="AP70" s="96"/>
      <c r="AQ70" s="96"/>
      <c r="AR70" s="97"/>
      <c r="AS70" s="95">
        <v>41243000</v>
      </c>
      <c r="AT70" s="96"/>
      <c r="AU70" s="96"/>
      <c r="AV70" s="96"/>
      <c r="AW70" s="97"/>
      <c r="AX70" s="95">
        <v>0</v>
      </c>
      <c r="AY70" s="96"/>
      <c r="AZ70" s="96"/>
      <c r="BA70" s="97"/>
      <c r="BB70" s="95">
        <f>IF(ISNUMBER(AN70),AN70,0)+IF(ISNUMBER(AS70),AS70,0)</f>
        <v>78529600</v>
      </c>
      <c r="BC70" s="96"/>
      <c r="BD70" s="96"/>
      <c r="BE70" s="96"/>
      <c r="BF70" s="97"/>
      <c r="BG70" s="95">
        <v>39758200</v>
      </c>
      <c r="BH70" s="96"/>
      <c r="BI70" s="96"/>
      <c r="BJ70" s="96"/>
      <c r="BK70" s="97"/>
      <c r="BL70" s="95">
        <v>38277600</v>
      </c>
      <c r="BM70" s="96"/>
      <c r="BN70" s="96"/>
      <c r="BO70" s="96"/>
      <c r="BP70" s="97"/>
      <c r="BQ70" s="95">
        <v>0</v>
      </c>
      <c r="BR70" s="96"/>
      <c r="BS70" s="96"/>
      <c r="BT70" s="97"/>
      <c r="BU70" s="95">
        <f>IF(ISNUMBER(BG70),BG70,0)+IF(ISNUMBER(BL70),BL70,0)</f>
        <v>78035800</v>
      </c>
      <c r="BV70" s="96"/>
      <c r="BW70" s="96"/>
      <c r="BX70" s="96"/>
      <c r="BY70" s="97"/>
    </row>
    <row r="71" spans="1:79" s="98" customFormat="1" ht="12.75" customHeight="1" x14ac:dyDescent="0.2">
      <c r="A71" s="88">
        <v>2240</v>
      </c>
      <c r="B71" s="89"/>
      <c r="C71" s="89"/>
      <c r="D71" s="90"/>
      <c r="E71" s="91" t="s">
        <v>187</v>
      </c>
      <c r="F71" s="92"/>
      <c r="G71" s="92"/>
      <c r="H71" s="92"/>
      <c r="I71" s="92"/>
      <c r="J71" s="92"/>
      <c r="K71" s="92"/>
      <c r="L71" s="92"/>
      <c r="M71" s="92"/>
      <c r="N71" s="92"/>
      <c r="O71" s="92"/>
      <c r="P71" s="92"/>
      <c r="Q71" s="92"/>
      <c r="R71" s="92"/>
      <c r="S71" s="92"/>
      <c r="T71" s="93"/>
      <c r="U71" s="95">
        <v>31159899</v>
      </c>
      <c r="V71" s="96"/>
      <c r="W71" s="96"/>
      <c r="X71" s="96"/>
      <c r="Y71" s="97"/>
      <c r="Z71" s="95">
        <v>1956</v>
      </c>
      <c r="AA71" s="96"/>
      <c r="AB71" s="96"/>
      <c r="AC71" s="96"/>
      <c r="AD71" s="97"/>
      <c r="AE71" s="95">
        <v>0</v>
      </c>
      <c r="AF71" s="96"/>
      <c r="AG71" s="96"/>
      <c r="AH71" s="97"/>
      <c r="AI71" s="95">
        <f>IF(ISNUMBER(U71),U71,0)+IF(ISNUMBER(Z71),Z71,0)</f>
        <v>31161855</v>
      </c>
      <c r="AJ71" s="96"/>
      <c r="AK71" s="96"/>
      <c r="AL71" s="96"/>
      <c r="AM71" s="97"/>
      <c r="AN71" s="95">
        <v>26113498</v>
      </c>
      <c r="AO71" s="96"/>
      <c r="AP71" s="96"/>
      <c r="AQ71" s="96"/>
      <c r="AR71" s="97"/>
      <c r="AS71" s="95">
        <v>0</v>
      </c>
      <c r="AT71" s="96"/>
      <c r="AU71" s="96"/>
      <c r="AV71" s="96"/>
      <c r="AW71" s="97"/>
      <c r="AX71" s="95">
        <v>0</v>
      </c>
      <c r="AY71" s="96"/>
      <c r="AZ71" s="96"/>
      <c r="BA71" s="97"/>
      <c r="BB71" s="95">
        <f>IF(ISNUMBER(AN71),AN71,0)+IF(ISNUMBER(AS71),AS71,0)</f>
        <v>26113498</v>
      </c>
      <c r="BC71" s="96"/>
      <c r="BD71" s="96"/>
      <c r="BE71" s="96"/>
      <c r="BF71" s="97"/>
      <c r="BG71" s="95">
        <v>23370500</v>
      </c>
      <c r="BH71" s="96"/>
      <c r="BI71" s="96"/>
      <c r="BJ71" s="96"/>
      <c r="BK71" s="97"/>
      <c r="BL71" s="95">
        <v>0</v>
      </c>
      <c r="BM71" s="96"/>
      <c r="BN71" s="96"/>
      <c r="BO71" s="96"/>
      <c r="BP71" s="97"/>
      <c r="BQ71" s="95">
        <v>0</v>
      </c>
      <c r="BR71" s="96"/>
      <c r="BS71" s="96"/>
      <c r="BT71" s="97"/>
      <c r="BU71" s="95">
        <f>IF(ISNUMBER(BG71),BG71,0)+IF(ISNUMBER(BL71),BL71,0)</f>
        <v>23370500</v>
      </c>
      <c r="BV71" s="96"/>
      <c r="BW71" s="96"/>
      <c r="BX71" s="96"/>
      <c r="BY71" s="97"/>
    </row>
    <row r="72" spans="1:79" s="98" customFormat="1" ht="12.75" customHeight="1" x14ac:dyDescent="0.2">
      <c r="A72" s="88">
        <v>2250</v>
      </c>
      <c r="B72" s="89"/>
      <c r="C72" s="89"/>
      <c r="D72" s="90"/>
      <c r="E72" s="91" t="s">
        <v>188</v>
      </c>
      <c r="F72" s="92"/>
      <c r="G72" s="92"/>
      <c r="H72" s="92"/>
      <c r="I72" s="92"/>
      <c r="J72" s="92"/>
      <c r="K72" s="92"/>
      <c r="L72" s="92"/>
      <c r="M72" s="92"/>
      <c r="N72" s="92"/>
      <c r="O72" s="92"/>
      <c r="P72" s="92"/>
      <c r="Q72" s="92"/>
      <c r="R72" s="92"/>
      <c r="S72" s="92"/>
      <c r="T72" s="93"/>
      <c r="U72" s="95">
        <v>2426</v>
      </c>
      <c r="V72" s="96"/>
      <c r="W72" s="96"/>
      <c r="X72" s="96"/>
      <c r="Y72" s="97"/>
      <c r="Z72" s="95">
        <v>0</v>
      </c>
      <c r="AA72" s="96"/>
      <c r="AB72" s="96"/>
      <c r="AC72" s="96"/>
      <c r="AD72" s="97"/>
      <c r="AE72" s="95">
        <v>0</v>
      </c>
      <c r="AF72" s="96"/>
      <c r="AG72" s="96"/>
      <c r="AH72" s="97"/>
      <c r="AI72" s="95">
        <f>IF(ISNUMBER(U72),U72,0)+IF(ISNUMBER(Z72),Z72,0)</f>
        <v>2426</v>
      </c>
      <c r="AJ72" s="96"/>
      <c r="AK72" s="96"/>
      <c r="AL72" s="96"/>
      <c r="AM72" s="97"/>
      <c r="AN72" s="95">
        <v>1400</v>
      </c>
      <c r="AO72" s="96"/>
      <c r="AP72" s="96"/>
      <c r="AQ72" s="96"/>
      <c r="AR72" s="97"/>
      <c r="AS72" s="95">
        <v>0</v>
      </c>
      <c r="AT72" s="96"/>
      <c r="AU72" s="96"/>
      <c r="AV72" s="96"/>
      <c r="AW72" s="97"/>
      <c r="AX72" s="95">
        <v>0</v>
      </c>
      <c r="AY72" s="96"/>
      <c r="AZ72" s="96"/>
      <c r="BA72" s="97"/>
      <c r="BB72" s="95">
        <f>IF(ISNUMBER(AN72),AN72,0)+IF(ISNUMBER(AS72),AS72,0)</f>
        <v>1400</v>
      </c>
      <c r="BC72" s="96"/>
      <c r="BD72" s="96"/>
      <c r="BE72" s="96"/>
      <c r="BF72" s="97"/>
      <c r="BG72" s="95">
        <v>0</v>
      </c>
      <c r="BH72" s="96"/>
      <c r="BI72" s="96"/>
      <c r="BJ72" s="96"/>
      <c r="BK72" s="97"/>
      <c r="BL72" s="95">
        <v>0</v>
      </c>
      <c r="BM72" s="96"/>
      <c r="BN72" s="96"/>
      <c r="BO72" s="96"/>
      <c r="BP72" s="97"/>
      <c r="BQ72" s="95">
        <v>0</v>
      </c>
      <c r="BR72" s="96"/>
      <c r="BS72" s="96"/>
      <c r="BT72" s="97"/>
      <c r="BU72" s="95">
        <f>IF(ISNUMBER(BG72),BG72,0)+IF(ISNUMBER(BL72),BL72,0)</f>
        <v>0</v>
      </c>
      <c r="BV72" s="96"/>
      <c r="BW72" s="96"/>
      <c r="BX72" s="96"/>
      <c r="BY72" s="97"/>
    </row>
    <row r="73" spans="1:79" s="98" customFormat="1" ht="12.75" customHeight="1" x14ac:dyDescent="0.2">
      <c r="A73" s="88">
        <v>2271</v>
      </c>
      <c r="B73" s="89"/>
      <c r="C73" s="89"/>
      <c r="D73" s="90"/>
      <c r="E73" s="91" t="s">
        <v>189</v>
      </c>
      <c r="F73" s="92"/>
      <c r="G73" s="92"/>
      <c r="H73" s="92"/>
      <c r="I73" s="92"/>
      <c r="J73" s="92"/>
      <c r="K73" s="92"/>
      <c r="L73" s="92"/>
      <c r="M73" s="92"/>
      <c r="N73" s="92"/>
      <c r="O73" s="92"/>
      <c r="P73" s="92"/>
      <c r="Q73" s="92"/>
      <c r="R73" s="92"/>
      <c r="S73" s="92"/>
      <c r="T73" s="93"/>
      <c r="U73" s="95">
        <v>24681560</v>
      </c>
      <c r="V73" s="96"/>
      <c r="W73" s="96"/>
      <c r="X73" s="96"/>
      <c r="Y73" s="97"/>
      <c r="Z73" s="95">
        <v>0</v>
      </c>
      <c r="AA73" s="96"/>
      <c r="AB73" s="96"/>
      <c r="AC73" s="96"/>
      <c r="AD73" s="97"/>
      <c r="AE73" s="95">
        <v>0</v>
      </c>
      <c r="AF73" s="96"/>
      <c r="AG73" s="96"/>
      <c r="AH73" s="97"/>
      <c r="AI73" s="95">
        <f>IF(ISNUMBER(U73),U73,0)+IF(ISNUMBER(Z73),Z73,0)</f>
        <v>24681560</v>
      </c>
      <c r="AJ73" s="96"/>
      <c r="AK73" s="96"/>
      <c r="AL73" s="96"/>
      <c r="AM73" s="97"/>
      <c r="AN73" s="95">
        <v>40013751</v>
      </c>
      <c r="AO73" s="96"/>
      <c r="AP73" s="96"/>
      <c r="AQ73" s="96"/>
      <c r="AR73" s="97"/>
      <c r="AS73" s="95">
        <v>0</v>
      </c>
      <c r="AT73" s="96"/>
      <c r="AU73" s="96"/>
      <c r="AV73" s="96"/>
      <c r="AW73" s="97"/>
      <c r="AX73" s="95">
        <v>0</v>
      </c>
      <c r="AY73" s="96"/>
      <c r="AZ73" s="96"/>
      <c r="BA73" s="97"/>
      <c r="BB73" s="95">
        <f>IF(ISNUMBER(AN73),AN73,0)+IF(ISNUMBER(AS73),AS73,0)</f>
        <v>40013751</v>
      </c>
      <c r="BC73" s="96"/>
      <c r="BD73" s="96"/>
      <c r="BE73" s="96"/>
      <c r="BF73" s="97"/>
      <c r="BG73" s="95">
        <v>42511500</v>
      </c>
      <c r="BH73" s="96"/>
      <c r="BI73" s="96"/>
      <c r="BJ73" s="96"/>
      <c r="BK73" s="97"/>
      <c r="BL73" s="95">
        <v>0</v>
      </c>
      <c r="BM73" s="96"/>
      <c r="BN73" s="96"/>
      <c r="BO73" s="96"/>
      <c r="BP73" s="97"/>
      <c r="BQ73" s="95">
        <v>0</v>
      </c>
      <c r="BR73" s="96"/>
      <c r="BS73" s="96"/>
      <c r="BT73" s="97"/>
      <c r="BU73" s="95">
        <f>IF(ISNUMBER(BG73),BG73,0)+IF(ISNUMBER(BL73),BL73,0)</f>
        <v>42511500</v>
      </c>
      <c r="BV73" s="96"/>
      <c r="BW73" s="96"/>
      <c r="BX73" s="96"/>
      <c r="BY73" s="97"/>
    </row>
    <row r="74" spans="1:79" s="98" customFormat="1" ht="12.75" customHeight="1" x14ac:dyDescent="0.2">
      <c r="A74" s="88">
        <v>2272</v>
      </c>
      <c r="B74" s="89"/>
      <c r="C74" s="89"/>
      <c r="D74" s="90"/>
      <c r="E74" s="91" t="s">
        <v>190</v>
      </c>
      <c r="F74" s="92"/>
      <c r="G74" s="92"/>
      <c r="H74" s="92"/>
      <c r="I74" s="92"/>
      <c r="J74" s="92"/>
      <c r="K74" s="92"/>
      <c r="L74" s="92"/>
      <c r="M74" s="92"/>
      <c r="N74" s="92"/>
      <c r="O74" s="92"/>
      <c r="P74" s="92"/>
      <c r="Q74" s="92"/>
      <c r="R74" s="92"/>
      <c r="S74" s="92"/>
      <c r="T74" s="93"/>
      <c r="U74" s="95">
        <v>1829392</v>
      </c>
      <c r="V74" s="96"/>
      <c r="W74" s="96"/>
      <c r="X74" s="96"/>
      <c r="Y74" s="97"/>
      <c r="Z74" s="95">
        <v>0</v>
      </c>
      <c r="AA74" s="96"/>
      <c r="AB74" s="96"/>
      <c r="AC74" s="96"/>
      <c r="AD74" s="97"/>
      <c r="AE74" s="95">
        <v>0</v>
      </c>
      <c r="AF74" s="96"/>
      <c r="AG74" s="96"/>
      <c r="AH74" s="97"/>
      <c r="AI74" s="95">
        <f>IF(ISNUMBER(U74),U74,0)+IF(ISNUMBER(Z74),Z74,0)</f>
        <v>1829392</v>
      </c>
      <c r="AJ74" s="96"/>
      <c r="AK74" s="96"/>
      <c r="AL74" s="96"/>
      <c r="AM74" s="97"/>
      <c r="AN74" s="95">
        <v>2402000</v>
      </c>
      <c r="AO74" s="96"/>
      <c r="AP74" s="96"/>
      <c r="AQ74" s="96"/>
      <c r="AR74" s="97"/>
      <c r="AS74" s="95">
        <v>0</v>
      </c>
      <c r="AT74" s="96"/>
      <c r="AU74" s="96"/>
      <c r="AV74" s="96"/>
      <c r="AW74" s="97"/>
      <c r="AX74" s="95">
        <v>0</v>
      </c>
      <c r="AY74" s="96"/>
      <c r="AZ74" s="96"/>
      <c r="BA74" s="97"/>
      <c r="BB74" s="95">
        <f>IF(ISNUMBER(AN74),AN74,0)+IF(ISNUMBER(AS74),AS74,0)</f>
        <v>2402000</v>
      </c>
      <c r="BC74" s="96"/>
      <c r="BD74" s="96"/>
      <c r="BE74" s="96"/>
      <c r="BF74" s="97"/>
      <c r="BG74" s="95">
        <v>3640200</v>
      </c>
      <c r="BH74" s="96"/>
      <c r="BI74" s="96"/>
      <c r="BJ74" s="96"/>
      <c r="BK74" s="97"/>
      <c r="BL74" s="95">
        <v>0</v>
      </c>
      <c r="BM74" s="96"/>
      <c r="BN74" s="96"/>
      <c r="BO74" s="96"/>
      <c r="BP74" s="97"/>
      <c r="BQ74" s="95">
        <v>0</v>
      </c>
      <c r="BR74" s="96"/>
      <c r="BS74" s="96"/>
      <c r="BT74" s="97"/>
      <c r="BU74" s="95">
        <f>IF(ISNUMBER(BG74),BG74,0)+IF(ISNUMBER(BL74),BL74,0)</f>
        <v>3640200</v>
      </c>
      <c r="BV74" s="96"/>
      <c r="BW74" s="96"/>
      <c r="BX74" s="96"/>
      <c r="BY74" s="97"/>
    </row>
    <row r="75" spans="1:79" s="98" customFormat="1" ht="12.75" customHeight="1" x14ac:dyDescent="0.2">
      <c r="A75" s="88">
        <v>2273</v>
      </c>
      <c r="B75" s="89"/>
      <c r="C75" s="89"/>
      <c r="D75" s="90"/>
      <c r="E75" s="91" t="s">
        <v>191</v>
      </c>
      <c r="F75" s="92"/>
      <c r="G75" s="92"/>
      <c r="H75" s="92"/>
      <c r="I75" s="92"/>
      <c r="J75" s="92"/>
      <c r="K75" s="92"/>
      <c r="L75" s="92"/>
      <c r="M75" s="92"/>
      <c r="N75" s="92"/>
      <c r="O75" s="92"/>
      <c r="P75" s="92"/>
      <c r="Q75" s="92"/>
      <c r="R75" s="92"/>
      <c r="S75" s="92"/>
      <c r="T75" s="93"/>
      <c r="U75" s="95">
        <v>19753403</v>
      </c>
      <c r="V75" s="96"/>
      <c r="W75" s="96"/>
      <c r="X75" s="96"/>
      <c r="Y75" s="97"/>
      <c r="Z75" s="95">
        <v>0</v>
      </c>
      <c r="AA75" s="96"/>
      <c r="AB75" s="96"/>
      <c r="AC75" s="96"/>
      <c r="AD75" s="97"/>
      <c r="AE75" s="95">
        <v>0</v>
      </c>
      <c r="AF75" s="96"/>
      <c r="AG75" s="96"/>
      <c r="AH75" s="97"/>
      <c r="AI75" s="95">
        <f>IF(ISNUMBER(U75),U75,0)+IF(ISNUMBER(Z75),Z75,0)</f>
        <v>19753403</v>
      </c>
      <c r="AJ75" s="96"/>
      <c r="AK75" s="96"/>
      <c r="AL75" s="96"/>
      <c r="AM75" s="97"/>
      <c r="AN75" s="95">
        <v>29533000</v>
      </c>
      <c r="AO75" s="96"/>
      <c r="AP75" s="96"/>
      <c r="AQ75" s="96"/>
      <c r="AR75" s="97"/>
      <c r="AS75" s="95">
        <v>0</v>
      </c>
      <c r="AT75" s="96"/>
      <c r="AU75" s="96"/>
      <c r="AV75" s="96"/>
      <c r="AW75" s="97"/>
      <c r="AX75" s="95">
        <v>0</v>
      </c>
      <c r="AY75" s="96"/>
      <c r="AZ75" s="96"/>
      <c r="BA75" s="97"/>
      <c r="BB75" s="95">
        <f>IF(ISNUMBER(AN75),AN75,0)+IF(ISNUMBER(AS75),AS75,0)</f>
        <v>29533000</v>
      </c>
      <c r="BC75" s="96"/>
      <c r="BD75" s="96"/>
      <c r="BE75" s="96"/>
      <c r="BF75" s="97"/>
      <c r="BG75" s="95">
        <v>35905000</v>
      </c>
      <c r="BH75" s="96"/>
      <c r="BI75" s="96"/>
      <c r="BJ75" s="96"/>
      <c r="BK75" s="97"/>
      <c r="BL75" s="95">
        <v>0</v>
      </c>
      <c r="BM75" s="96"/>
      <c r="BN75" s="96"/>
      <c r="BO75" s="96"/>
      <c r="BP75" s="97"/>
      <c r="BQ75" s="95">
        <v>0</v>
      </c>
      <c r="BR75" s="96"/>
      <c r="BS75" s="96"/>
      <c r="BT75" s="97"/>
      <c r="BU75" s="95">
        <f>IF(ISNUMBER(BG75),BG75,0)+IF(ISNUMBER(BL75),BL75,0)</f>
        <v>35905000</v>
      </c>
      <c r="BV75" s="96"/>
      <c r="BW75" s="96"/>
      <c r="BX75" s="96"/>
      <c r="BY75" s="97"/>
    </row>
    <row r="76" spans="1:79" s="98" customFormat="1" ht="12.75" customHeight="1" x14ac:dyDescent="0.2">
      <c r="A76" s="88">
        <v>2274</v>
      </c>
      <c r="B76" s="89"/>
      <c r="C76" s="89"/>
      <c r="D76" s="90"/>
      <c r="E76" s="91" t="s">
        <v>192</v>
      </c>
      <c r="F76" s="92"/>
      <c r="G76" s="92"/>
      <c r="H76" s="92"/>
      <c r="I76" s="92"/>
      <c r="J76" s="92"/>
      <c r="K76" s="92"/>
      <c r="L76" s="92"/>
      <c r="M76" s="92"/>
      <c r="N76" s="92"/>
      <c r="O76" s="92"/>
      <c r="P76" s="92"/>
      <c r="Q76" s="92"/>
      <c r="R76" s="92"/>
      <c r="S76" s="92"/>
      <c r="T76" s="93"/>
      <c r="U76" s="95">
        <v>1000199</v>
      </c>
      <c r="V76" s="96"/>
      <c r="W76" s="96"/>
      <c r="X76" s="96"/>
      <c r="Y76" s="97"/>
      <c r="Z76" s="95">
        <v>0</v>
      </c>
      <c r="AA76" s="96"/>
      <c r="AB76" s="96"/>
      <c r="AC76" s="96"/>
      <c r="AD76" s="97"/>
      <c r="AE76" s="95">
        <v>0</v>
      </c>
      <c r="AF76" s="96"/>
      <c r="AG76" s="96"/>
      <c r="AH76" s="97"/>
      <c r="AI76" s="95">
        <f>IF(ISNUMBER(U76),U76,0)+IF(ISNUMBER(Z76),Z76,0)</f>
        <v>1000199</v>
      </c>
      <c r="AJ76" s="96"/>
      <c r="AK76" s="96"/>
      <c r="AL76" s="96"/>
      <c r="AM76" s="97"/>
      <c r="AN76" s="95">
        <v>1342400</v>
      </c>
      <c r="AO76" s="96"/>
      <c r="AP76" s="96"/>
      <c r="AQ76" s="96"/>
      <c r="AR76" s="97"/>
      <c r="AS76" s="95">
        <v>0</v>
      </c>
      <c r="AT76" s="96"/>
      <c r="AU76" s="96"/>
      <c r="AV76" s="96"/>
      <c r="AW76" s="97"/>
      <c r="AX76" s="95">
        <v>0</v>
      </c>
      <c r="AY76" s="96"/>
      <c r="AZ76" s="96"/>
      <c r="BA76" s="97"/>
      <c r="BB76" s="95">
        <f>IF(ISNUMBER(AN76),AN76,0)+IF(ISNUMBER(AS76),AS76,0)</f>
        <v>1342400</v>
      </c>
      <c r="BC76" s="96"/>
      <c r="BD76" s="96"/>
      <c r="BE76" s="96"/>
      <c r="BF76" s="97"/>
      <c r="BG76" s="95">
        <v>1213000</v>
      </c>
      <c r="BH76" s="96"/>
      <c r="BI76" s="96"/>
      <c r="BJ76" s="96"/>
      <c r="BK76" s="97"/>
      <c r="BL76" s="95">
        <v>0</v>
      </c>
      <c r="BM76" s="96"/>
      <c r="BN76" s="96"/>
      <c r="BO76" s="96"/>
      <c r="BP76" s="97"/>
      <c r="BQ76" s="95">
        <v>0</v>
      </c>
      <c r="BR76" s="96"/>
      <c r="BS76" s="96"/>
      <c r="BT76" s="97"/>
      <c r="BU76" s="95">
        <f>IF(ISNUMBER(BG76),BG76,0)+IF(ISNUMBER(BL76),BL76,0)</f>
        <v>1213000</v>
      </c>
      <c r="BV76" s="96"/>
      <c r="BW76" s="96"/>
      <c r="BX76" s="96"/>
      <c r="BY76" s="97"/>
    </row>
    <row r="77" spans="1:79" s="98" customFormat="1" ht="25.5" customHeight="1" x14ac:dyDescent="0.2">
      <c r="A77" s="88">
        <v>2275</v>
      </c>
      <c r="B77" s="89"/>
      <c r="C77" s="89"/>
      <c r="D77" s="90"/>
      <c r="E77" s="91" t="s">
        <v>193</v>
      </c>
      <c r="F77" s="92"/>
      <c r="G77" s="92"/>
      <c r="H77" s="92"/>
      <c r="I77" s="92"/>
      <c r="J77" s="92"/>
      <c r="K77" s="92"/>
      <c r="L77" s="92"/>
      <c r="M77" s="92"/>
      <c r="N77" s="92"/>
      <c r="O77" s="92"/>
      <c r="P77" s="92"/>
      <c r="Q77" s="92"/>
      <c r="R77" s="92"/>
      <c r="S77" s="92"/>
      <c r="T77" s="93"/>
      <c r="U77" s="95">
        <v>1394337</v>
      </c>
      <c r="V77" s="96"/>
      <c r="W77" s="96"/>
      <c r="X77" s="96"/>
      <c r="Y77" s="97"/>
      <c r="Z77" s="95">
        <v>0</v>
      </c>
      <c r="AA77" s="96"/>
      <c r="AB77" s="96"/>
      <c r="AC77" s="96"/>
      <c r="AD77" s="97"/>
      <c r="AE77" s="95">
        <v>0</v>
      </c>
      <c r="AF77" s="96"/>
      <c r="AG77" s="96"/>
      <c r="AH77" s="97"/>
      <c r="AI77" s="95">
        <f>IF(ISNUMBER(U77),U77,0)+IF(ISNUMBER(Z77),Z77,0)</f>
        <v>1394337</v>
      </c>
      <c r="AJ77" s="96"/>
      <c r="AK77" s="96"/>
      <c r="AL77" s="96"/>
      <c r="AM77" s="97"/>
      <c r="AN77" s="95">
        <v>3153200</v>
      </c>
      <c r="AO77" s="96"/>
      <c r="AP77" s="96"/>
      <c r="AQ77" s="96"/>
      <c r="AR77" s="97"/>
      <c r="AS77" s="95">
        <v>0</v>
      </c>
      <c r="AT77" s="96"/>
      <c r="AU77" s="96"/>
      <c r="AV77" s="96"/>
      <c r="AW77" s="97"/>
      <c r="AX77" s="95">
        <v>0</v>
      </c>
      <c r="AY77" s="96"/>
      <c r="AZ77" s="96"/>
      <c r="BA77" s="97"/>
      <c r="BB77" s="95">
        <f>IF(ISNUMBER(AN77),AN77,0)+IF(ISNUMBER(AS77),AS77,0)</f>
        <v>3153200</v>
      </c>
      <c r="BC77" s="96"/>
      <c r="BD77" s="96"/>
      <c r="BE77" s="96"/>
      <c r="BF77" s="97"/>
      <c r="BG77" s="95">
        <v>1283000</v>
      </c>
      <c r="BH77" s="96"/>
      <c r="BI77" s="96"/>
      <c r="BJ77" s="96"/>
      <c r="BK77" s="97"/>
      <c r="BL77" s="95">
        <v>0</v>
      </c>
      <c r="BM77" s="96"/>
      <c r="BN77" s="96"/>
      <c r="BO77" s="96"/>
      <c r="BP77" s="97"/>
      <c r="BQ77" s="95">
        <v>0</v>
      </c>
      <c r="BR77" s="96"/>
      <c r="BS77" s="96"/>
      <c r="BT77" s="97"/>
      <c r="BU77" s="95">
        <f>IF(ISNUMBER(BG77),BG77,0)+IF(ISNUMBER(BL77),BL77,0)</f>
        <v>1283000</v>
      </c>
      <c r="BV77" s="96"/>
      <c r="BW77" s="96"/>
      <c r="BX77" s="96"/>
      <c r="BY77" s="97"/>
    </row>
    <row r="78" spans="1:79" s="98" customFormat="1" ht="38.25" customHeight="1" x14ac:dyDescent="0.2">
      <c r="A78" s="88">
        <v>2282</v>
      </c>
      <c r="B78" s="89"/>
      <c r="C78" s="89"/>
      <c r="D78" s="90"/>
      <c r="E78" s="91" t="s">
        <v>194</v>
      </c>
      <c r="F78" s="92"/>
      <c r="G78" s="92"/>
      <c r="H78" s="92"/>
      <c r="I78" s="92"/>
      <c r="J78" s="92"/>
      <c r="K78" s="92"/>
      <c r="L78" s="92"/>
      <c r="M78" s="92"/>
      <c r="N78" s="92"/>
      <c r="O78" s="92"/>
      <c r="P78" s="92"/>
      <c r="Q78" s="92"/>
      <c r="R78" s="92"/>
      <c r="S78" s="92"/>
      <c r="T78" s="93"/>
      <c r="U78" s="95">
        <v>139345</v>
      </c>
      <c r="V78" s="96"/>
      <c r="W78" s="96"/>
      <c r="X78" s="96"/>
      <c r="Y78" s="97"/>
      <c r="Z78" s="95">
        <v>0</v>
      </c>
      <c r="AA78" s="96"/>
      <c r="AB78" s="96"/>
      <c r="AC78" s="96"/>
      <c r="AD78" s="97"/>
      <c r="AE78" s="95">
        <v>0</v>
      </c>
      <c r="AF78" s="96"/>
      <c r="AG78" s="96"/>
      <c r="AH78" s="97"/>
      <c r="AI78" s="95">
        <f>IF(ISNUMBER(U78),U78,0)+IF(ISNUMBER(Z78),Z78,0)</f>
        <v>139345</v>
      </c>
      <c r="AJ78" s="96"/>
      <c r="AK78" s="96"/>
      <c r="AL78" s="96"/>
      <c r="AM78" s="97"/>
      <c r="AN78" s="95">
        <v>309200</v>
      </c>
      <c r="AO78" s="96"/>
      <c r="AP78" s="96"/>
      <c r="AQ78" s="96"/>
      <c r="AR78" s="97"/>
      <c r="AS78" s="95">
        <v>0</v>
      </c>
      <c r="AT78" s="96"/>
      <c r="AU78" s="96"/>
      <c r="AV78" s="96"/>
      <c r="AW78" s="97"/>
      <c r="AX78" s="95">
        <v>0</v>
      </c>
      <c r="AY78" s="96"/>
      <c r="AZ78" s="96"/>
      <c r="BA78" s="97"/>
      <c r="BB78" s="95">
        <f>IF(ISNUMBER(AN78),AN78,0)+IF(ISNUMBER(AS78),AS78,0)</f>
        <v>309200</v>
      </c>
      <c r="BC78" s="96"/>
      <c r="BD78" s="96"/>
      <c r="BE78" s="96"/>
      <c r="BF78" s="97"/>
      <c r="BG78" s="95">
        <v>271800</v>
      </c>
      <c r="BH78" s="96"/>
      <c r="BI78" s="96"/>
      <c r="BJ78" s="96"/>
      <c r="BK78" s="97"/>
      <c r="BL78" s="95">
        <v>0</v>
      </c>
      <c r="BM78" s="96"/>
      <c r="BN78" s="96"/>
      <c r="BO78" s="96"/>
      <c r="BP78" s="97"/>
      <c r="BQ78" s="95">
        <v>0</v>
      </c>
      <c r="BR78" s="96"/>
      <c r="BS78" s="96"/>
      <c r="BT78" s="97"/>
      <c r="BU78" s="95">
        <f>IF(ISNUMBER(BG78),BG78,0)+IF(ISNUMBER(BL78),BL78,0)</f>
        <v>271800</v>
      </c>
      <c r="BV78" s="96"/>
      <c r="BW78" s="96"/>
      <c r="BX78" s="96"/>
      <c r="BY78" s="97"/>
    </row>
    <row r="79" spans="1:79" s="98" customFormat="1" ht="12.75" customHeight="1" x14ac:dyDescent="0.2">
      <c r="A79" s="88">
        <v>2800</v>
      </c>
      <c r="B79" s="89"/>
      <c r="C79" s="89"/>
      <c r="D79" s="90"/>
      <c r="E79" s="91" t="s">
        <v>195</v>
      </c>
      <c r="F79" s="92"/>
      <c r="G79" s="92"/>
      <c r="H79" s="92"/>
      <c r="I79" s="92"/>
      <c r="J79" s="92"/>
      <c r="K79" s="92"/>
      <c r="L79" s="92"/>
      <c r="M79" s="92"/>
      <c r="N79" s="92"/>
      <c r="O79" s="92"/>
      <c r="P79" s="92"/>
      <c r="Q79" s="92"/>
      <c r="R79" s="92"/>
      <c r="S79" s="92"/>
      <c r="T79" s="93"/>
      <c r="U79" s="95">
        <v>571049</v>
      </c>
      <c r="V79" s="96"/>
      <c r="W79" s="96"/>
      <c r="X79" s="96"/>
      <c r="Y79" s="97"/>
      <c r="Z79" s="95">
        <v>0</v>
      </c>
      <c r="AA79" s="96"/>
      <c r="AB79" s="96"/>
      <c r="AC79" s="96"/>
      <c r="AD79" s="97"/>
      <c r="AE79" s="95">
        <v>0</v>
      </c>
      <c r="AF79" s="96"/>
      <c r="AG79" s="96"/>
      <c r="AH79" s="97"/>
      <c r="AI79" s="95">
        <f>IF(ISNUMBER(U79),U79,0)+IF(ISNUMBER(Z79),Z79,0)</f>
        <v>571049</v>
      </c>
      <c r="AJ79" s="96"/>
      <c r="AK79" s="96"/>
      <c r="AL79" s="96"/>
      <c r="AM79" s="97"/>
      <c r="AN79" s="95">
        <v>962400</v>
      </c>
      <c r="AO79" s="96"/>
      <c r="AP79" s="96"/>
      <c r="AQ79" s="96"/>
      <c r="AR79" s="97"/>
      <c r="AS79" s="95">
        <v>0</v>
      </c>
      <c r="AT79" s="96"/>
      <c r="AU79" s="96"/>
      <c r="AV79" s="96"/>
      <c r="AW79" s="97"/>
      <c r="AX79" s="95">
        <v>0</v>
      </c>
      <c r="AY79" s="96"/>
      <c r="AZ79" s="96"/>
      <c r="BA79" s="97"/>
      <c r="BB79" s="95">
        <f>IF(ISNUMBER(AN79),AN79,0)+IF(ISNUMBER(AS79),AS79,0)</f>
        <v>962400</v>
      </c>
      <c r="BC79" s="96"/>
      <c r="BD79" s="96"/>
      <c r="BE79" s="96"/>
      <c r="BF79" s="97"/>
      <c r="BG79" s="95">
        <v>0</v>
      </c>
      <c r="BH79" s="96"/>
      <c r="BI79" s="96"/>
      <c r="BJ79" s="96"/>
      <c r="BK79" s="97"/>
      <c r="BL79" s="95">
        <v>0</v>
      </c>
      <c r="BM79" s="96"/>
      <c r="BN79" s="96"/>
      <c r="BO79" s="96"/>
      <c r="BP79" s="97"/>
      <c r="BQ79" s="95">
        <v>0</v>
      </c>
      <c r="BR79" s="96"/>
      <c r="BS79" s="96"/>
      <c r="BT79" s="97"/>
      <c r="BU79" s="95">
        <f>IF(ISNUMBER(BG79),BG79,0)+IF(ISNUMBER(BL79),BL79,0)</f>
        <v>0</v>
      </c>
      <c r="BV79" s="96"/>
      <c r="BW79" s="96"/>
      <c r="BX79" s="96"/>
      <c r="BY79" s="97"/>
    </row>
    <row r="80" spans="1:79" s="98" customFormat="1" ht="25.5" customHeight="1" x14ac:dyDescent="0.2">
      <c r="A80" s="88">
        <v>3110</v>
      </c>
      <c r="B80" s="89"/>
      <c r="C80" s="89"/>
      <c r="D80" s="90"/>
      <c r="E80" s="91" t="s">
        <v>196</v>
      </c>
      <c r="F80" s="92"/>
      <c r="G80" s="92"/>
      <c r="H80" s="92"/>
      <c r="I80" s="92"/>
      <c r="J80" s="92"/>
      <c r="K80" s="92"/>
      <c r="L80" s="92"/>
      <c r="M80" s="92"/>
      <c r="N80" s="92"/>
      <c r="O80" s="92"/>
      <c r="P80" s="92"/>
      <c r="Q80" s="92"/>
      <c r="R80" s="92"/>
      <c r="S80" s="92"/>
      <c r="T80" s="93"/>
      <c r="U80" s="95">
        <v>0</v>
      </c>
      <c r="V80" s="96"/>
      <c r="W80" s="96"/>
      <c r="X80" s="96"/>
      <c r="Y80" s="97"/>
      <c r="Z80" s="95">
        <v>1782380</v>
      </c>
      <c r="AA80" s="96"/>
      <c r="AB80" s="96"/>
      <c r="AC80" s="96"/>
      <c r="AD80" s="97"/>
      <c r="AE80" s="95">
        <v>695335</v>
      </c>
      <c r="AF80" s="96"/>
      <c r="AG80" s="96"/>
      <c r="AH80" s="97"/>
      <c r="AI80" s="95">
        <f>IF(ISNUMBER(U80),U80,0)+IF(ISNUMBER(Z80),Z80,0)</f>
        <v>1782380</v>
      </c>
      <c r="AJ80" s="96"/>
      <c r="AK80" s="96"/>
      <c r="AL80" s="96"/>
      <c r="AM80" s="97"/>
      <c r="AN80" s="95">
        <v>0</v>
      </c>
      <c r="AO80" s="96"/>
      <c r="AP80" s="96"/>
      <c r="AQ80" s="96"/>
      <c r="AR80" s="97"/>
      <c r="AS80" s="95">
        <v>1500000</v>
      </c>
      <c r="AT80" s="96"/>
      <c r="AU80" s="96"/>
      <c r="AV80" s="96"/>
      <c r="AW80" s="97"/>
      <c r="AX80" s="95">
        <v>1500000</v>
      </c>
      <c r="AY80" s="96"/>
      <c r="AZ80" s="96"/>
      <c r="BA80" s="97"/>
      <c r="BB80" s="95">
        <f>IF(ISNUMBER(AN80),AN80,0)+IF(ISNUMBER(AS80),AS80,0)</f>
        <v>1500000</v>
      </c>
      <c r="BC80" s="96"/>
      <c r="BD80" s="96"/>
      <c r="BE80" s="96"/>
      <c r="BF80" s="97"/>
      <c r="BG80" s="95">
        <v>0</v>
      </c>
      <c r="BH80" s="96"/>
      <c r="BI80" s="96"/>
      <c r="BJ80" s="96"/>
      <c r="BK80" s="97"/>
      <c r="BL80" s="95">
        <v>0</v>
      </c>
      <c r="BM80" s="96"/>
      <c r="BN80" s="96"/>
      <c r="BO80" s="96"/>
      <c r="BP80" s="97"/>
      <c r="BQ80" s="95">
        <v>0</v>
      </c>
      <c r="BR80" s="96"/>
      <c r="BS80" s="96"/>
      <c r="BT80" s="97"/>
      <c r="BU80" s="95">
        <f>IF(ISNUMBER(BG80),BG80,0)+IF(ISNUMBER(BL80),BL80,0)</f>
        <v>0</v>
      </c>
      <c r="BV80" s="96"/>
      <c r="BW80" s="96"/>
      <c r="BX80" s="96"/>
      <c r="BY80" s="97"/>
    </row>
    <row r="81" spans="1:79" s="98" customFormat="1" ht="12.75" customHeight="1" x14ac:dyDescent="0.2">
      <c r="A81" s="88">
        <v>3132</v>
      </c>
      <c r="B81" s="89"/>
      <c r="C81" s="89"/>
      <c r="D81" s="90"/>
      <c r="E81" s="91" t="s">
        <v>197</v>
      </c>
      <c r="F81" s="92"/>
      <c r="G81" s="92"/>
      <c r="H81" s="92"/>
      <c r="I81" s="92"/>
      <c r="J81" s="92"/>
      <c r="K81" s="92"/>
      <c r="L81" s="92"/>
      <c r="M81" s="92"/>
      <c r="N81" s="92"/>
      <c r="O81" s="92"/>
      <c r="P81" s="92"/>
      <c r="Q81" s="92"/>
      <c r="R81" s="92"/>
      <c r="S81" s="92"/>
      <c r="T81" s="93"/>
      <c r="U81" s="95">
        <v>0</v>
      </c>
      <c r="V81" s="96"/>
      <c r="W81" s="96"/>
      <c r="X81" s="96"/>
      <c r="Y81" s="97"/>
      <c r="Z81" s="95">
        <v>792699</v>
      </c>
      <c r="AA81" s="96"/>
      <c r="AB81" s="96"/>
      <c r="AC81" s="96"/>
      <c r="AD81" s="97"/>
      <c r="AE81" s="95">
        <v>792699</v>
      </c>
      <c r="AF81" s="96"/>
      <c r="AG81" s="96"/>
      <c r="AH81" s="97"/>
      <c r="AI81" s="95">
        <f>IF(ISNUMBER(U81),U81,0)+IF(ISNUMBER(Z81),Z81,0)</f>
        <v>792699</v>
      </c>
      <c r="AJ81" s="96"/>
      <c r="AK81" s="96"/>
      <c r="AL81" s="96"/>
      <c r="AM81" s="97"/>
      <c r="AN81" s="95">
        <v>0</v>
      </c>
      <c r="AO81" s="96"/>
      <c r="AP81" s="96"/>
      <c r="AQ81" s="96"/>
      <c r="AR81" s="97"/>
      <c r="AS81" s="95">
        <v>3222884</v>
      </c>
      <c r="AT81" s="96"/>
      <c r="AU81" s="96"/>
      <c r="AV81" s="96"/>
      <c r="AW81" s="97"/>
      <c r="AX81" s="95">
        <v>3222884</v>
      </c>
      <c r="AY81" s="96"/>
      <c r="AZ81" s="96"/>
      <c r="BA81" s="97"/>
      <c r="BB81" s="95">
        <f>IF(ISNUMBER(AN81),AN81,0)+IF(ISNUMBER(AS81),AS81,0)</f>
        <v>3222884</v>
      </c>
      <c r="BC81" s="96"/>
      <c r="BD81" s="96"/>
      <c r="BE81" s="96"/>
      <c r="BF81" s="97"/>
      <c r="BG81" s="95">
        <v>0</v>
      </c>
      <c r="BH81" s="96"/>
      <c r="BI81" s="96"/>
      <c r="BJ81" s="96"/>
      <c r="BK81" s="97"/>
      <c r="BL81" s="95">
        <v>890000</v>
      </c>
      <c r="BM81" s="96"/>
      <c r="BN81" s="96"/>
      <c r="BO81" s="96"/>
      <c r="BP81" s="97"/>
      <c r="BQ81" s="95">
        <v>890000</v>
      </c>
      <c r="BR81" s="96"/>
      <c r="BS81" s="96"/>
      <c r="BT81" s="97"/>
      <c r="BU81" s="95">
        <f>IF(ISNUMBER(BG81),BG81,0)+IF(ISNUMBER(BL81),BL81,0)</f>
        <v>890000</v>
      </c>
      <c r="BV81" s="96"/>
      <c r="BW81" s="96"/>
      <c r="BX81" s="96"/>
      <c r="BY81" s="97"/>
    </row>
    <row r="82" spans="1:79" s="98" customFormat="1" ht="12.75" customHeight="1" x14ac:dyDescent="0.2">
      <c r="A82" s="88">
        <v>3142</v>
      </c>
      <c r="B82" s="89"/>
      <c r="C82" s="89"/>
      <c r="D82" s="90"/>
      <c r="E82" s="91" t="s">
        <v>198</v>
      </c>
      <c r="F82" s="92"/>
      <c r="G82" s="92"/>
      <c r="H82" s="92"/>
      <c r="I82" s="92"/>
      <c r="J82" s="92"/>
      <c r="K82" s="92"/>
      <c r="L82" s="92"/>
      <c r="M82" s="92"/>
      <c r="N82" s="92"/>
      <c r="O82" s="92"/>
      <c r="P82" s="92"/>
      <c r="Q82" s="92"/>
      <c r="R82" s="92"/>
      <c r="S82" s="92"/>
      <c r="T82" s="93"/>
      <c r="U82" s="95">
        <v>0</v>
      </c>
      <c r="V82" s="96"/>
      <c r="W82" s="96"/>
      <c r="X82" s="96"/>
      <c r="Y82" s="97"/>
      <c r="Z82" s="95">
        <v>0</v>
      </c>
      <c r="AA82" s="96"/>
      <c r="AB82" s="96"/>
      <c r="AC82" s="96"/>
      <c r="AD82" s="97"/>
      <c r="AE82" s="95">
        <v>0</v>
      </c>
      <c r="AF82" s="96"/>
      <c r="AG82" s="96"/>
      <c r="AH82" s="97"/>
      <c r="AI82" s="95">
        <f>IF(ISNUMBER(U82),U82,0)+IF(ISNUMBER(Z82),Z82,0)</f>
        <v>0</v>
      </c>
      <c r="AJ82" s="96"/>
      <c r="AK82" s="96"/>
      <c r="AL82" s="96"/>
      <c r="AM82" s="97"/>
      <c r="AN82" s="95">
        <v>0</v>
      </c>
      <c r="AO82" s="96"/>
      <c r="AP82" s="96"/>
      <c r="AQ82" s="96"/>
      <c r="AR82" s="97"/>
      <c r="AS82" s="95">
        <v>276600</v>
      </c>
      <c r="AT82" s="96"/>
      <c r="AU82" s="96"/>
      <c r="AV82" s="96"/>
      <c r="AW82" s="97"/>
      <c r="AX82" s="95">
        <v>276600</v>
      </c>
      <c r="AY82" s="96"/>
      <c r="AZ82" s="96"/>
      <c r="BA82" s="97"/>
      <c r="BB82" s="95">
        <f>IF(ISNUMBER(AN82),AN82,0)+IF(ISNUMBER(AS82),AS82,0)</f>
        <v>276600</v>
      </c>
      <c r="BC82" s="96"/>
      <c r="BD82" s="96"/>
      <c r="BE82" s="96"/>
      <c r="BF82" s="97"/>
      <c r="BG82" s="95">
        <v>0</v>
      </c>
      <c r="BH82" s="96"/>
      <c r="BI82" s="96"/>
      <c r="BJ82" s="96"/>
      <c r="BK82" s="97"/>
      <c r="BL82" s="95">
        <v>0</v>
      </c>
      <c r="BM82" s="96"/>
      <c r="BN82" s="96"/>
      <c r="BO82" s="96"/>
      <c r="BP82" s="97"/>
      <c r="BQ82" s="95">
        <v>0</v>
      </c>
      <c r="BR82" s="96"/>
      <c r="BS82" s="96"/>
      <c r="BT82" s="97"/>
      <c r="BU82" s="95">
        <f>IF(ISNUMBER(BG82),BG82,0)+IF(ISNUMBER(BL82),BL82,0)</f>
        <v>0</v>
      </c>
      <c r="BV82" s="96"/>
      <c r="BW82" s="96"/>
      <c r="BX82" s="96"/>
      <c r="BY82" s="97"/>
    </row>
    <row r="83" spans="1:79" s="98" customFormat="1" ht="25.5" customHeight="1" x14ac:dyDescent="0.2">
      <c r="A83" s="88">
        <v>3143</v>
      </c>
      <c r="B83" s="89"/>
      <c r="C83" s="89"/>
      <c r="D83" s="90"/>
      <c r="E83" s="91" t="s">
        <v>199</v>
      </c>
      <c r="F83" s="92"/>
      <c r="G83" s="92"/>
      <c r="H83" s="92"/>
      <c r="I83" s="92"/>
      <c r="J83" s="92"/>
      <c r="K83" s="92"/>
      <c r="L83" s="92"/>
      <c r="M83" s="92"/>
      <c r="N83" s="92"/>
      <c r="O83" s="92"/>
      <c r="P83" s="92"/>
      <c r="Q83" s="92"/>
      <c r="R83" s="92"/>
      <c r="S83" s="92"/>
      <c r="T83" s="93"/>
      <c r="U83" s="95">
        <v>0</v>
      </c>
      <c r="V83" s="96"/>
      <c r="W83" s="96"/>
      <c r="X83" s="96"/>
      <c r="Y83" s="97"/>
      <c r="Z83" s="95">
        <v>0</v>
      </c>
      <c r="AA83" s="96"/>
      <c r="AB83" s="96"/>
      <c r="AC83" s="96"/>
      <c r="AD83" s="97"/>
      <c r="AE83" s="95">
        <v>0</v>
      </c>
      <c r="AF83" s="96"/>
      <c r="AG83" s="96"/>
      <c r="AH83" s="97"/>
      <c r="AI83" s="95">
        <f>IF(ISNUMBER(U83),U83,0)+IF(ISNUMBER(Z83),Z83,0)</f>
        <v>0</v>
      </c>
      <c r="AJ83" s="96"/>
      <c r="AK83" s="96"/>
      <c r="AL83" s="96"/>
      <c r="AM83" s="97"/>
      <c r="AN83" s="95">
        <v>0</v>
      </c>
      <c r="AO83" s="96"/>
      <c r="AP83" s="96"/>
      <c r="AQ83" s="96"/>
      <c r="AR83" s="97"/>
      <c r="AS83" s="95">
        <v>491090</v>
      </c>
      <c r="AT83" s="96"/>
      <c r="AU83" s="96"/>
      <c r="AV83" s="96"/>
      <c r="AW83" s="97"/>
      <c r="AX83" s="95">
        <v>491090</v>
      </c>
      <c r="AY83" s="96"/>
      <c r="AZ83" s="96"/>
      <c r="BA83" s="97"/>
      <c r="BB83" s="95">
        <f>IF(ISNUMBER(AN83),AN83,0)+IF(ISNUMBER(AS83),AS83,0)</f>
        <v>491090</v>
      </c>
      <c r="BC83" s="96"/>
      <c r="BD83" s="96"/>
      <c r="BE83" s="96"/>
      <c r="BF83" s="97"/>
      <c r="BG83" s="95">
        <v>0</v>
      </c>
      <c r="BH83" s="96"/>
      <c r="BI83" s="96"/>
      <c r="BJ83" s="96"/>
      <c r="BK83" s="97"/>
      <c r="BL83" s="95">
        <v>0</v>
      </c>
      <c r="BM83" s="96"/>
      <c r="BN83" s="96"/>
      <c r="BO83" s="96"/>
      <c r="BP83" s="97"/>
      <c r="BQ83" s="95">
        <v>0</v>
      </c>
      <c r="BR83" s="96"/>
      <c r="BS83" s="96"/>
      <c r="BT83" s="97"/>
      <c r="BU83" s="95">
        <f>IF(ISNUMBER(BG83),BG83,0)+IF(ISNUMBER(BL83),BL83,0)</f>
        <v>0</v>
      </c>
      <c r="BV83" s="96"/>
      <c r="BW83" s="96"/>
      <c r="BX83" s="96"/>
      <c r="BY83" s="97"/>
    </row>
    <row r="84" spans="1:79" s="6" customFormat="1" ht="12.75" customHeight="1" x14ac:dyDescent="0.2">
      <c r="A84" s="85"/>
      <c r="B84" s="86"/>
      <c r="C84" s="86"/>
      <c r="D84" s="87"/>
      <c r="E84" s="99" t="s">
        <v>147</v>
      </c>
      <c r="F84" s="100"/>
      <c r="G84" s="100"/>
      <c r="H84" s="100"/>
      <c r="I84" s="100"/>
      <c r="J84" s="100"/>
      <c r="K84" s="100"/>
      <c r="L84" s="100"/>
      <c r="M84" s="100"/>
      <c r="N84" s="100"/>
      <c r="O84" s="100"/>
      <c r="P84" s="100"/>
      <c r="Q84" s="100"/>
      <c r="R84" s="100"/>
      <c r="S84" s="100"/>
      <c r="T84" s="101"/>
      <c r="U84" s="103">
        <v>520089209</v>
      </c>
      <c r="V84" s="104"/>
      <c r="W84" s="104"/>
      <c r="X84" s="104"/>
      <c r="Y84" s="105"/>
      <c r="Z84" s="103">
        <v>37821646</v>
      </c>
      <c r="AA84" s="104"/>
      <c r="AB84" s="104"/>
      <c r="AC84" s="104"/>
      <c r="AD84" s="105"/>
      <c r="AE84" s="103">
        <v>1488034</v>
      </c>
      <c r="AF84" s="104"/>
      <c r="AG84" s="104"/>
      <c r="AH84" s="105"/>
      <c r="AI84" s="103">
        <f>IF(ISNUMBER(U84),U84,0)+IF(ISNUMBER(Z84),Z84,0)</f>
        <v>557910855</v>
      </c>
      <c r="AJ84" s="104"/>
      <c r="AK84" s="104"/>
      <c r="AL84" s="104"/>
      <c r="AM84" s="105"/>
      <c r="AN84" s="103">
        <v>667316609</v>
      </c>
      <c r="AO84" s="104"/>
      <c r="AP84" s="104"/>
      <c r="AQ84" s="104"/>
      <c r="AR84" s="105"/>
      <c r="AS84" s="103">
        <v>46733574</v>
      </c>
      <c r="AT84" s="104"/>
      <c r="AU84" s="104"/>
      <c r="AV84" s="104"/>
      <c r="AW84" s="105"/>
      <c r="AX84" s="103">
        <v>5490574</v>
      </c>
      <c r="AY84" s="104"/>
      <c r="AZ84" s="104"/>
      <c r="BA84" s="105"/>
      <c r="BB84" s="103">
        <f>IF(ISNUMBER(AN84),AN84,0)+IF(ISNUMBER(AS84),AS84,0)</f>
        <v>714050183</v>
      </c>
      <c r="BC84" s="104"/>
      <c r="BD84" s="104"/>
      <c r="BE84" s="104"/>
      <c r="BF84" s="105"/>
      <c r="BG84" s="103">
        <v>672350600</v>
      </c>
      <c r="BH84" s="104"/>
      <c r="BI84" s="104"/>
      <c r="BJ84" s="104"/>
      <c r="BK84" s="105"/>
      <c r="BL84" s="103">
        <v>39167600</v>
      </c>
      <c r="BM84" s="104"/>
      <c r="BN84" s="104"/>
      <c r="BO84" s="104"/>
      <c r="BP84" s="105"/>
      <c r="BQ84" s="103">
        <v>890000</v>
      </c>
      <c r="BR84" s="104"/>
      <c r="BS84" s="104"/>
      <c r="BT84" s="105"/>
      <c r="BU84" s="103">
        <f>IF(ISNUMBER(BG84),BG84,0)+IF(ISNUMBER(BL84),BL84,0)</f>
        <v>711518200</v>
      </c>
      <c r="BV84" s="104"/>
      <c r="BW84" s="104"/>
      <c r="BX84" s="104"/>
      <c r="BY84" s="105"/>
    </row>
    <row r="86" spans="1:79" ht="14.25" customHeight="1" x14ac:dyDescent="0.2">
      <c r="A86" s="29" t="s">
        <v>321</v>
      </c>
      <c r="B86" s="29"/>
      <c r="C86" s="29"/>
      <c r="D86" s="29"/>
      <c r="E86" s="29"/>
      <c r="F86" s="29"/>
      <c r="G86" s="29"/>
      <c r="H86" s="29"/>
      <c r="I86" s="29"/>
      <c r="J86" s="29"/>
      <c r="K86" s="29"/>
      <c r="L86" s="29"/>
      <c r="M86" s="29"/>
      <c r="N86" s="29"/>
      <c r="O86" s="29"/>
      <c r="P86" s="29"/>
      <c r="Q86" s="29"/>
      <c r="R86" s="29"/>
      <c r="S86" s="29"/>
      <c r="T86" s="29"/>
      <c r="U86" s="29"/>
      <c r="V86" s="29"/>
      <c r="W86" s="29"/>
      <c r="X86" s="29"/>
      <c r="Y86" s="29"/>
      <c r="Z86" s="29"/>
      <c r="AA86" s="29"/>
      <c r="AB86" s="29"/>
      <c r="AC86" s="29"/>
      <c r="AD86" s="29"/>
      <c r="AE86" s="29"/>
      <c r="AF86" s="29"/>
      <c r="AG86" s="29"/>
      <c r="AH86" s="29"/>
      <c r="AI86" s="29"/>
      <c r="AJ86" s="29"/>
      <c r="AK86" s="29"/>
      <c r="AL86" s="29"/>
      <c r="AM86" s="29"/>
      <c r="AN86" s="29"/>
      <c r="AO86" s="29"/>
      <c r="AP86" s="29"/>
      <c r="AQ86" s="29"/>
      <c r="AR86" s="29"/>
      <c r="AS86" s="29"/>
      <c r="AT86" s="29"/>
      <c r="AU86" s="29"/>
      <c r="AV86" s="29"/>
      <c r="AW86" s="29"/>
      <c r="AX86" s="29"/>
      <c r="AY86" s="29"/>
      <c r="AZ86" s="29"/>
      <c r="BA86" s="29"/>
      <c r="BB86" s="29"/>
      <c r="BC86" s="29"/>
      <c r="BD86" s="29"/>
      <c r="BE86" s="29"/>
      <c r="BF86" s="29"/>
      <c r="BG86" s="29"/>
      <c r="BH86" s="29"/>
      <c r="BI86" s="29"/>
      <c r="BJ86" s="29"/>
      <c r="BK86" s="29"/>
      <c r="BL86" s="29"/>
    </row>
    <row r="87" spans="1:79" ht="15" customHeight="1" x14ac:dyDescent="0.2">
      <c r="A87" s="44" t="s">
        <v>307</v>
      </c>
      <c r="B87" s="44"/>
      <c r="C87" s="44"/>
      <c r="D87" s="44"/>
      <c r="E87" s="44"/>
      <c r="F87" s="44"/>
      <c r="G87" s="44"/>
      <c r="H87" s="44"/>
      <c r="I87" s="44"/>
      <c r="J87" s="44"/>
      <c r="K87" s="44"/>
      <c r="L87" s="44"/>
      <c r="M87" s="44"/>
      <c r="N87" s="44"/>
      <c r="O87" s="44"/>
      <c r="P87" s="44"/>
      <c r="Q87" s="44"/>
      <c r="R87" s="44"/>
      <c r="S87" s="44"/>
      <c r="T87" s="44"/>
      <c r="U87" s="44"/>
      <c r="V87" s="44"/>
      <c r="W87" s="44"/>
      <c r="X87" s="44"/>
      <c r="Y87" s="44"/>
      <c r="Z87" s="44"/>
      <c r="AA87" s="44"/>
      <c r="AB87" s="44"/>
      <c r="AC87" s="44"/>
      <c r="AD87" s="44"/>
      <c r="AE87" s="44"/>
      <c r="AF87" s="44"/>
      <c r="AG87" s="44"/>
      <c r="AH87" s="44"/>
      <c r="AI87" s="44"/>
      <c r="AJ87" s="44"/>
      <c r="AK87" s="44"/>
      <c r="AL87" s="44"/>
      <c r="AM87" s="44"/>
      <c r="AN87" s="44"/>
      <c r="AO87" s="44"/>
      <c r="AP87" s="44"/>
      <c r="AQ87" s="44"/>
      <c r="AR87" s="44"/>
      <c r="AS87" s="44"/>
      <c r="AT87" s="44"/>
      <c r="AU87" s="44"/>
      <c r="AV87" s="44"/>
      <c r="AW87" s="44"/>
      <c r="AX87" s="44"/>
      <c r="AY87" s="44"/>
      <c r="AZ87" s="44"/>
      <c r="BA87" s="44"/>
      <c r="BB87" s="44"/>
      <c r="BC87" s="44"/>
      <c r="BD87" s="44"/>
      <c r="BE87" s="44"/>
      <c r="BF87" s="44"/>
      <c r="BG87" s="44"/>
      <c r="BH87" s="44"/>
      <c r="BI87" s="44"/>
      <c r="BJ87" s="44"/>
      <c r="BK87" s="44"/>
      <c r="BL87" s="44"/>
      <c r="BM87" s="44"/>
      <c r="BN87" s="44"/>
      <c r="BO87" s="44"/>
      <c r="BP87" s="44"/>
      <c r="BQ87" s="44"/>
      <c r="BR87" s="44"/>
      <c r="BS87" s="44"/>
      <c r="BT87" s="44"/>
      <c r="BU87" s="44"/>
      <c r="BV87" s="44"/>
      <c r="BW87" s="44"/>
      <c r="BX87" s="44"/>
      <c r="BY87" s="44"/>
    </row>
    <row r="88" spans="1:79" ht="23.1" customHeight="1" x14ac:dyDescent="0.2">
      <c r="A88" s="60" t="s">
        <v>119</v>
      </c>
      <c r="B88" s="61"/>
      <c r="C88" s="61"/>
      <c r="D88" s="61"/>
      <c r="E88" s="62"/>
      <c r="F88" s="27" t="s">
        <v>19</v>
      </c>
      <c r="G88" s="27"/>
      <c r="H88" s="27"/>
      <c r="I88" s="27"/>
      <c r="J88" s="27"/>
      <c r="K88" s="27"/>
      <c r="L88" s="27"/>
      <c r="M88" s="27"/>
      <c r="N88" s="27"/>
      <c r="O88" s="27"/>
      <c r="P88" s="27"/>
      <c r="Q88" s="27"/>
      <c r="R88" s="27"/>
      <c r="S88" s="27"/>
      <c r="T88" s="27"/>
      <c r="U88" s="36" t="s">
        <v>308</v>
      </c>
      <c r="V88" s="37"/>
      <c r="W88" s="37"/>
      <c r="X88" s="37"/>
      <c r="Y88" s="37"/>
      <c r="Z88" s="37"/>
      <c r="AA88" s="37"/>
      <c r="AB88" s="37"/>
      <c r="AC88" s="37"/>
      <c r="AD88" s="37"/>
      <c r="AE88" s="37"/>
      <c r="AF88" s="37"/>
      <c r="AG88" s="37"/>
      <c r="AH88" s="37"/>
      <c r="AI88" s="37"/>
      <c r="AJ88" s="37"/>
      <c r="AK88" s="37"/>
      <c r="AL88" s="37"/>
      <c r="AM88" s="38"/>
      <c r="AN88" s="36" t="s">
        <v>311</v>
      </c>
      <c r="AO88" s="37"/>
      <c r="AP88" s="37"/>
      <c r="AQ88" s="37"/>
      <c r="AR88" s="37"/>
      <c r="AS88" s="37"/>
      <c r="AT88" s="37"/>
      <c r="AU88" s="37"/>
      <c r="AV88" s="37"/>
      <c r="AW88" s="37"/>
      <c r="AX88" s="37"/>
      <c r="AY88" s="37"/>
      <c r="AZ88" s="37"/>
      <c r="BA88" s="37"/>
      <c r="BB88" s="37"/>
      <c r="BC88" s="37"/>
      <c r="BD88" s="37"/>
      <c r="BE88" s="37"/>
      <c r="BF88" s="38"/>
      <c r="BG88" s="36" t="s">
        <v>319</v>
      </c>
      <c r="BH88" s="37"/>
      <c r="BI88" s="37"/>
      <c r="BJ88" s="37"/>
      <c r="BK88" s="37"/>
      <c r="BL88" s="37"/>
      <c r="BM88" s="37"/>
      <c r="BN88" s="37"/>
      <c r="BO88" s="37"/>
      <c r="BP88" s="37"/>
      <c r="BQ88" s="37"/>
      <c r="BR88" s="37"/>
      <c r="BS88" s="37"/>
      <c r="BT88" s="37"/>
      <c r="BU88" s="37"/>
      <c r="BV88" s="37"/>
      <c r="BW88" s="37"/>
      <c r="BX88" s="37"/>
      <c r="BY88" s="38"/>
    </row>
    <row r="89" spans="1:79" ht="51.75" customHeight="1" x14ac:dyDescent="0.2">
      <c r="A89" s="63"/>
      <c r="B89" s="64"/>
      <c r="C89" s="64"/>
      <c r="D89" s="64"/>
      <c r="E89" s="65"/>
      <c r="F89" s="27"/>
      <c r="G89" s="27"/>
      <c r="H89" s="27"/>
      <c r="I89" s="27"/>
      <c r="J89" s="27"/>
      <c r="K89" s="27"/>
      <c r="L89" s="27"/>
      <c r="M89" s="27"/>
      <c r="N89" s="27"/>
      <c r="O89" s="27"/>
      <c r="P89" s="27"/>
      <c r="Q89" s="27"/>
      <c r="R89" s="27"/>
      <c r="S89" s="27"/>
      <c r="T89" s="27"/>
      <c r="U89" s="36" t="s">
        <v>4</v>
      </c>
      <c r="V89" s="37"/>
      <c r="W89" s="37"/>
      <c r="X89" s="37"/>
      <c r="Y89" s="38"/>
      <c r="Z89" s="36" t="s">
        <v>3</v>
      </c>
      <c r="AA89" s="37"/>
      <c r="AB89" s="37"/>
      <c r="AC89" s="37"/>
      <c r="AD89" s="38"/>
      <c r="AE89" s="57" t="s">
        <v>116</v>
      </c>
      <c r="AF89" s="58"/>
      <c r="AG89" s="58"/>
      <c r="AH89" s="59"/>
      <c r="AI89" s="36" t="s">
        <v>5</v>
      </c>
      <c r="AJ89" s="37"/>
      <c r="AK89" s="37"/>
      <c r="AL89" s="37"/>
      <c r="AM89" s="38"/>
      <c r="AN89" s="36" t="s">
        <v>4</v>
      </c>
      <c r="AO89" s="37"/>
      <c r="AP89" s="37"/>
      <c r="AQ89" s="37"/>
      <c r="AR89" s="38"/>
      <c r="AS89" s="36" t="s">
        <v>3</v>
      </c>
      <c r="AT89" s="37"/>
      <c r="AU89" s="37"/>
      <c r="AV89" s="37"/>
      <c r="AW89" s="38"/>
      <c r="AX89" s="57" t="s">
        <v>116</v>
      </c>
      <c r="AY89" s="58"/>
      <c r="AZ89" s="58"/>
      <c r="BA89" s="59"/>
      <c r="BB89" s="36" t="s">
        <v>96</v>
      </c>
      <c r="BC89" s="37"/>
      <c r="BD89" s="37"/>
      <c r="BE89" s="37"/>
      <c r="BF89" s="38"/>
      <c r="BG89" s="36" t="s">
        <v>4</v>
      </c>
      <c r="BH89" s="37"/>
      <c r="BI89" s="37"/>
      <c r="BJ89" s="37"/>
      <c r="BK89" s="38"/>
      <c r="BL89" s="36" t="s">
        <v>3</v>
      </c>
      <c r="BM89" s="37"/>
      <c r="BN89" s="37"/>
      <c r="BO89" s="37"/>
      <c r="BP89" s="38"/>
      <c r="BQ89" s="57" t="s">
        <v>116</v>
      </c>
      <c r="BR89" s="58"/>
      <c r="BS89" s="58"/>
      <c r="BT89" s="59"/>
      <c r="BU89" s="27" t="s">
        <v>97</v>
      </c>
      <c r="BV89" s="27"/>
      <c r="BW89" s="27"/>
      <c r="BX89" s="27"/>
      <c r="BY89" s="27"/>
    </row>
    <row r="90" spans="1:79" ht="15" customHeight="1" x14ac:dyDescent="0.2">
      <c r="A90" s="36">
        <v>1</v>
      </c>
      <c r="B90" s="37"/>
      <c r="C90" s="37"/>
      <c r="D90" s="37"/>
      <c r="E90" s="38"/>
      <c r="F90" s="36">
        <v>2</v>
      </c>
      <c r="G90" s="37"/>
      <c r="H90" s="37"/>
      <c r="I90" s="37"/>
      <c r="J90" s="37"/>
      <c r="K90" s="37"/>
      <c r="L90" s="37"/>
      <c r="M90" s="37"/>
      <c r="N90" s="37"/>
      <c r="O90" s="37"/>
      <c r="P90" s="37"/>
      <c r="Q90" s="37"/>
      <c r="R90" s="37"/>
      <c r="S90" s="37"/>
      <c r="T90" s="38"/>
      <c r="U90" s="36">
        <v>3</v>
      </c>
      <c r="V90" s="37"/>
      <c r="W90" s="37"/>
      <c r="X90" s="37"/>
      <c r="Y90" s="38"/>
      <c r="Z90" s="36">
        <v>4</v>
      </c>
      <c r="AA90" s="37"/>
      <c r="AB90" s="37"/>
      <c r="AC90" s="37"/>
      <c r="AD90" s="38"/>
      <c r="AE90" s="36">
        <v>5</v>
      </c>
      <c r="AF90" s="37"/>
      <c r="AG90" s="37"/>
      <c r="AH90" s="38"/>
      <c r="AI90" s="36">
        <v>6</v>
      </c>
      <c r="AJ90" s="37"/>
      <c r="AK90" s="37"/>
      <c r="AL90" s="37"/>
      <c r="AM90" s="38"/>
      <c r="AN90" s="36">
        <v>7</v>
      </c>
      <c r="AO90" s="37"/>
      <c r="AP90" s="37"/>
      <c r="AQ90" s="37"/>
      <c r="AR90" s="38"/>
      <c r="AS90" s="36">
        <v>8</v>
      </c>
      <c r="AT90" s="37"/>
      <c r="AU90" s="37"/>
      <c r="AV90" s="37"/>
      <c r="AW90" s="38"/>
      <c r="AX90" s="36">
        <v>9</v>
      </c>
      <c r="AY90" s="37"/>
      <c r="AZ90" s="37"/>
      <c r="BA90" s="38"/>
      <c r="BB90" s="36">
        <v>10</v>
      </c>
      <c r="BC90" s="37"/>
      <c r="BD90" s="37"/>
      <c r="BE90" s="37"/>
      <c r="BF90" s="38"/>
      <c r="BG90" s="36">
        <v>11</v>
      </c>
      <c r="BH90" s="37"/>
      <c r="BI90" s="37"/>
      <c r="BJ90" s="37"/>
      <c r="BK90" s="38"/>
      <c r="BL90" s="36">
        <v>12</v>
      </c>
      <c r="BM90" s="37"/>
      <c r="BN90" s="37"/>
      <c r="BO90" s="37"/>
      <c r="BP90" s="38"/>
      <c r="BQ90" s="36">
        <v>13</v>
      </c>
      <c r="BR90" s="37"/>
      <c r="BS90" s="37"/>
      <c r="BT90" s="38"/>
      <c r="BU90" s="27">
        <v>14</v>
      </c>
      <c r="BV90" s="27"/>
      <c r="BW90" s="27"/>
      <c r="BX90" s="27"/>
      <c r="BY90" s="27"/>
    </row>
    <row r="91" spans="1:79" s="1" customFormat="1" ht="13.5" hidden="1" customHeight="1" x14ac:dyDescent="0.2">
      <c r="A91" s="39" t="s">
        <v>64</v>
      </c>
      <c r="B91" s="40"/>
      <c r="C91" s="40"/>
      <c r="D91" s="40"/>
      <c r="E91" s="41"/>
      <c r="F91" s="39" t="s">
        <v>57</v>
      </c>
      <c r="G91" s="40"/>
      <c r="H91" s="40"/>
      <c r="I91" s="40"/>
      <c r="J91" s="40"/>
      <c r="K91" s="40"/>
      <c r="L91" s="40"/>
      <c r="M91" s="40"/>
      <c r="N91" s="40"/>
      <c r="O91" s="40"/>
      <c r="P91" s="40"/>
      <c r="Q91" s="40"/>
      <c r="R91" s="40"/>
      <c r="S91" s="40"/>
      <c r="T91" s="41"/>
      <c r="U91" s="39" t="s">
        <v>65</v>
      </c>
      <c r="V91" s="40"/>
      <c r="W91" s="40"/>
      <c r="X91" s="40"/>
      <c r="Y91" s="41"/>
      <c r="Z91" s="39" t="s">
        <v>66</v>
      </c>
      <c r="AA91" s="40"/>
      <c r="AB91" s="40"/>
      <c r="AC91" s="40"/>
      <c r="AD91" s="41"/>
      <c r="AE91" s="39" t="s">
        <v>91</v>
      </c>
      <c r="AF91" s="40"/>
      <c r="AG91" s="40"/>
      <c r="AH91" s="41"/>
      <c r="AI91" s="47" t="s">
        <v>169</v>
      </c>
      <c r="AJ91" s="48"/>
      <c r="AK91" s="48"/>
      <c r="AL91" s="48"/>
      <c r="AM91" s="49"/>
      <c r="AN91" s="39" t="s">
        <v>67</v>
      </c>
      <c r="AO91" s="40"/>
      <c r="AP91" s="40"/>
      <c r="AQ91" s="40"/>
      <c r="AR91" s="41"/>
      <c r="AS91" s="39" t="s">
        <v>68</v>
      </c>
      <c r="AT91" s="40"/>
      <c r="AU91" s="40"/>
      <c r="AV91" s="40"/>
      <c r="AW91" s="41"/>
      <c r="AX91" s="39" t="s">
        <v>92</v>
      </c>
      <c r="AY91" s="40"/>
      <c r="AZ91" s="40"/>
      <c r="BA91" s="41"/>
      <c r="BB91" s="47" t="s">
        <v>169</v>
      </c>
      <c r="BC91" s="48"/>
      <c r="BD91" s="48"/>
      <c r="BE91" s="48"/>
      <c r="BF91" s="49"/>
      <c r="BG91" s="39" t="s">
        <v>58</v>
      </c>
      <c r="BH91" s="40"/>
      <c r="BI91" s="40"/>
      <c r="BJ91" s="40"/>
      <c r="BK91" s="41"/>
      <c r="BL91" s="39" t="s">
        <v>59</v>
      </c>
      <c r="BM91" s="40"/>
      <c r="BN91" s="40"/>
      <c r="BO91" s="40"/>
      <c r="BP91" s="41"/>
      <c r="BQ91" s="39" t="s">
        <v>93</v>
      </c>
      <c r="BR91" s="40"/>
      <c r="BS91" s="40"/>
      <c r="BT91" s="41"/>
      <c r="BU91" s="50" t="s">
        <v>169</v>
      </c>
      <c r="BV91" s="50"/>
      <c r="BW91" s="50"/>
      <c r="BX91" s="50"/>
      <c r="BY91" s="50"/>
      <c r="CA91" t="s">
        <v>27</v>
      </c>
    </row>
    <row r="92" spans="1:79" s="6" customFormat="1" ht="12.75" customHeight="1" x14ac:dyDescent="0.2">
      <c r="A92" s="85"/>
      <c r="B92" s="86"/>
      <c r="C92" s="86"/>
      <c r="D92" s="86"/>
      <c r="E92" s="87"/>
      <c r="F92" s="85" t="s">
        <v>147</v>
      </c>
      <c r="G92" s="86"/>
      <c r="H92" s="86"/>
      <c r="I92" s="86"/>
      <c r="J92" s="86"/>
      <c r="K92" s="86"/>
      <c r="L92" s="86"/>
      <c r="M92" s="86"/>
      <c r="N92" s="86"/>
      <c r="O92" s="86"/>
      <c r="P92" s="86"/>
      <c r="Q92" s="86"/>
      <c r="R92" s="86"/>
      <c r="S92" s="86"/>
      <c r="T92" s="87"/>
      <c r="U92" s="103"/>
      <c r="V92" s="104"/>
      <c r="W92" s="104"/>
      <c r="X92" s="104"/>
      <c r="Y92" s="105"/>
      <c r="Z92" s="103"/>
      <c r="AA92" s="104"/>
      <c r="AB92" s="104"/>
      <c r="AC92" s="104"/>
      <c r="AD92" s="105"/>
      <c r="AE92" s="103"/>
      <c r="AF92" s="104"/>
      <c r="AG92" s="104"/>
      <c r="AH92" s="105"/>
      <c r="AI92" s="103">
        <f>IF(ISNUMBER(U92),U92,0)+IF(ISNUMBER(Z92),Z92,0)</f>
        <v>0</v>
      </c>
      <c r="AJ92" s="104"/>
      <c r="AK92" s="104"/>
      <c r="AL92" s="104"/>
      <c r="AM92" s="105"/>
      <c r="AN92" s="103"/>
      <c r="AO92" s="104"/>
      <c r="AP92" s="104"/>
      <c r="AQ92" s="104"/>
      <c r="AR92" s="105"/>
      <c r="AS92" s="103"/>
      <c r="AT92" s="104"/>
      <c r="AU92" s="104"/>
      <c r="AV92" s="104"/>
      <c r="AW92" s="105"/>
      <c r="AX92" s="103"/>
      <c r="AY92" s="104"/>
      <c r="AZ92" s="104"/>
      <c r="BA92" s="105"/>
      <c r="BB92" s="103">
        <f>IF(ISNUMBER(AN92),AN92,0)+IF(ISNUMBER(AS92),AS92,0)</f>
        <v>0</v>
      </c>
      <c r="BC92" s="104"/>
      <c r="BD92" s="104"/>
      <c r="BE92" s="104"/>
      <c r="BF92" s="105"/>
      <c r="BG92" s="103"/>
      <c r="BH92" s="104"/>
      <c r="BI92" s="104"/>
      <c r="BJ92" s="104"/>
      <c r="BK92" s="105"/>
      <c r="BL92" s="103"/>
      <c r="BM92" s="104"/>
      <c r="BN92" s="104"/>
      <c r="BO92" s="104"/>
      <c r="BP92" s="105"/>
      <c r="BQ92" s="103"/>
      <c r="BR92" s="104"/>
      <c r="BS92" s="104"/>
      <c r="BT92" s="105"/>
      <c r="BU92" s="103">
        <f>IF(ISNUMBER(BG92),BG92,0)+IF(ISNUMBER(BL92),BL92,0)</f>
        <v>0</v>
      </c>
      <c r="BV92" s="104"/>
      <c r="BW92" s="104"/>
      <c r="BX92" s="104"/>
      <c r="BY92" s="105"/>
      <c r="CA92" s="6" t="s">
        <v>28</v>
      </c>
    </row>
    <row r="94" spans="1:79" ht="14.25" customHeight="1" x14ac:dyDescent="0.2">
      <c r="A94" s="29" t="s">
        <v>335</v>
      </c>
      <c r="B94" s="29"/>
      <c r="C94" s="29"/>
      <c r="D94" s="29"/>
      <c r="E94" s="29"/>
      <c r="F94" s="29"/>
      <c r="G94" s="29"/>
      <c r="H94" s="29"/>
      <c r="I94" s="29"/>
      <c r="J94" s="29"/>
      <c r="K94" s="29"/>
      <c r="L94" s="29"/>
      <c r="M94" s="29"/>
      <c r="N94" s="29"/>
      <c r="O94" s="29"/>
      <c r="P94" s="29"/>
      <c r="Q94" s="29"/>
      <c r="R94" s="29"/>
      <c r="S94" s="29"/>
      <c r="T94" s="29"/>
      <c r="U94" s="29"/>
      <c r="V94" s="29"/>
      <c r="W94" s="29"/>
      <c r="X94" s="29"/>
      <c r="Y94" s="29"/>
      <c r="Z94" s="29"/>
      <c r="AA94" s="29"/>
      <c r="AB94" s="29"/>
      <c r="AC94" s="29"/>
      <c r="AD94" s="29"/>
      <c r="AE94" s="29"/>
      <c r="AF94" s="29"/>
      <c r="AG94" s="29"/>
      <c r="AH94" s="29"/>
      <c r="AI94" s="29"/>
      <c r="AJ94" s="29"/>
      <c r="AK94" s="29"/>
      <c r="AL94" s="29"/>
      <c r="AM94" s="29"/>
      <c r="AN94" s="29"/>
      <c r="AO94" s="29"/>
      <c r="AP94" s="29"/>
      <c r="AQ94" s="29"/>
      <c r="AR94" s="29"/>
      <c r="AS94" s="29"/>
      <c r="AT94" s="29"/>
      <c r="AU94" s="29"/>
      <c r="AV94" s="29"/>
      <c r="AW94" s="29"/>
      <c r="AX94" s="29"/>
      <c r="AY94" s="29"/>
      <c r="AZ94" s="29"/>
      <c r="BA94" s="29"/>
      <c r="BB94" s="29"/>
      <c r="BC94" s="29"/>
      <c r="BD94" s="29"/>
      <c r="BE94" s="29"/>
      <c r="BF94" s="29"/>
      <c r="BG94" s="29"/>
      <c r="BH94" s="29"/>
      <c r="BI94" s="29"/>
      <c r="BJ94" s="29"/>
      <c r="BK94" s="29"/>
      <c r="BL94" s="29"/>
    </row>
    <row r="95" spans="1:79" ht="15" customHeight="1" x14ac:dyDescent="0.2">
      <c r="A95" s="44" t="s">
        <v>307</v>
      </c>
      <c r="B95" s="44"/>
      <c r="C95" s="44"/>
      <c r="D95" s="44"/>
      <c r="E95" s="44"/>
      <c r="F95" s="44"/>
      <c r="G95" s="44"/>
      <c r="H95" s="44"/>
      <c r="I95" s="44"/>
      <c r="J95" s="44"/>
      <c r="K95" s="44"/>
      <c r="L95" s="44"/>
      <c r="M95" s="44"/>
      <c r="N95" s="44"/>
      <c r="O95" s="44"/>
      <c r="P95" s="44"/>
      <c r="Q95" s="44"/>
      <c r="R95" s="44"/>
      <c r="S95" s="44"/>
      <c r="T95" s="44"/>
      <c r="U95" s="44"/>
      <c r="V95" s="44"/>
      <c r="W95" s="44"/>
      <c r="X95" s="44"/>
      <c r="Y95" s="44"/>
      <c r="Z95" s="44"/>
      <c r="AA95" s="44"/>
      <c r="AB95" s="44"/>
      <c r="AC95" s="44"/>
      <c r="AD95" s="44"/>
      <c r="AE95" s="44"/>
      <c r="AF95" s="44"/>
      <c r="AG95" s="44"/>
      <c r="AH95" s="44"/>
      <c r="AI95" s="44"/>
      <c r="AJ95" s="44"/>
      <c r="AK95" s="44"/>
      <c r="AL95" s="44"/>
      <c r="AM95" s="44"/>
      <c r="AN95" s="44"/>
      <c r="AO95" s="44"/>
      <c r="AP95" s="44"/>
      <c r="AQ95" s="44"/>
      <c r="AR95" s="44"/>
      <c r="AS95" s="44"/>
      <c r="AT95" s="44"/>
      <c r="AU95" s="44"/>
      <c r="AV95" s="44"/>
      <c r="AW95" s="44"/>
      <c r="AX95" s="44"/>
      <c r="AY95" s="44"/>
      <c r="AZ95" s="44"/>
      <c r="BA95" s="44"/>
      <c r="BB95" s="44"/>
      <c r="BC95" s="44"/>
      <c r="BD95" s="44"/>
      <c r="BE95" s="44"/>
      <c r="BF95" s="44"/>
      <c r="BG95" s="44"/>
      <c r="BH95" s="44"/>
      <c r="BI95" s="44"/>
      <c r="BJ95" s="44"/>
      <c r="BK95" s="44"/>
    </row>
    <row r="96" spans="1:79" ht="23.1" customHeight="1" x14ac:dyDescent="0.2">
      <c r="A96" s="60" t="s">
        <v>118</v>
      </c>
      <c r="B96" s="61"/>
      <c r="C96" s="61"/>
      <c r="D96" s="62"/>
      <c r="E96" s="51" t="s">
        <v>19</v>
      </c>
      <c r="F96" s="52"/>
      <c r="G96" s="52"/>
      <c r="H96" s="52"/>
      <c r="I96" s="52"/>
      <c r="J96" s="52"/>
      <c r="K96" s="52"/>
      <c r="L96" s="52"/>
      <c r="M96" s="52"/>
      <c r="N96" s="52"/>
      <c r="O96" s="52"/>
      <c r="P96" s="52"/>
      <c r="Q96" s="52"/>
      <c r="R96" s="52"/>
      <c r="S96" s="52"/>
      <c r="T96" s="52"/>
      <c r="U96" s="52"/>
      <c r="V96" s="52"/>
      <c r="W96" s="53"/>
      <c r="X96" s="36" t="s">
        <v>329</v>
      </c>
      <c r="Y96" s="37"/>
      <c r="Z96" s="37"/>
      <c r="AA96" s="37"/>
      <c r="AB96" s="37"/>
      <c r="AC96" s="37"/>
      <c r="AD96" s="37"/>
      <c r="AE96" s="37"/>
      <c r="AF96" s="37"/>
      <c r="AG96" s="37"/>
      <c r="AH96" s="37"/>
      <c r="AI96" s="37"/>
      <c r="AJ96" s="37"/>
      <c r="AK96" s="37"/>
      <c r="AL96" s="37"/>
      <c r="AM96" s="37"/>
      <c r="AN96" s="37"/>
      <c r="AO96" s="37"/>
      <c r="AP96" s="37"/>
      <c r="AQ96" s="38"/>
      <c r="AR96" s="27" t="s">
        <v>334</v>
      </c>
      <c r="AS96" s="27"/>
      <c r="AT96" s="27"/>
      <c r="AU96" s="27"/>
      <c r="AV96" s="27"/>
      <c r="AW96" s="27"/>
      <c r="AX96" s="27"/>
      <c r="AY96" s="27"/>
      <c r="AZ96" s="27"/>
      <c r="BA96" s="27"/>
      <c r="BB96" s="27"/>
      <c r="BC96" s="27"/>
      <c r="BD96" s="27"/>
      <c r="BE96" s="27"/>
      <c r="BF96" s="27"/>
      <c r="BG96" s="27"/>
      <c r="BH96" s="27"/>
      <c r="BI96" s="27"/>
      <c r="BJ96" s="27"/>
      <c r="BK96" s="27"/>
    </row>
    <row r="97" spans="1:79" ht="48.75" customHeight="1" x14ac:dyDescent="0.2">
      <c r="A97" s="63"/>
      <c r="B97" s="64"/>
      <c r="C97" s="64"/>
      <c r="D97" s="65"/>
      <c r="E97" s="54"/>
      <c r="F97" s="55"/>
      <c r="G97" s="55"/>
      <c r="H97" s="55"/>
      <c r="I97" s="55"/>
      <c r="J97" s="55"/>
      <c r="K97" s="55"/>
      <c r="L97" s="55"/>
      <c r="M97" s="55"/>
      <c r="N97" s="55"/>
      <c r="O97" s="55"/>
      <c r="P97" s="55"/>
      <c r="Q97" s="55"/>
      <c r="R97" s="55"/>
      <c r="S97" s="55"/>
      <c r="T97" s="55"/>
      <c r="U97" s="55"/>
      <c r="V97" s="55"/>
      <c r="W97" s="56"/>
      <c r="X97" s="51" t="s">
        <v>4</v>
      </c>
      <c r="Y97" s="52"/>
      <c r="Z97" s="52"/>
      <c r="AA97" s="52"/>
      <c r="AB97" s="53"/>
      <c r="AC97" s="51" t="s">
        <v>3</v>
      </c>
      <c r="AD97" s="52"/>
      <c r="AE97" s="52"/>
      <c r="AF97" s="52"/>
      <c r="AG97" s="53"/>
      <c r="AH97" s="57" t="s">
        <v>116</v>
      </c>
      <c r="AI97" s="58"/>
      <c r="AJ97" s="58"/>
      <c r="AK97" s="58"/>
      <c r="AL97" s="59"/>
      <c r="AM97" s="36" t="s">
        <v>5</v>
      </c>
      <c r="AN97" s="37"/>
      <c r="AO97" s="37"/>
      <c r="AP97" s="37"/>
      <c r="AQ97" s="38"/>
      <c r="AR97" s="36" t="s">
        <v>4</v>
      </c>
      <c r="AS97" s="37"/>
      <c r="AT97" s="37"/>
      <c r="AU97" s="37"/>
      <c r="AV97" s="38"/>
      <c r="AW97" s="36" t="s">
        <v>3</v>
      </c>
      <c r="AX97" s="37"/>
      <c r="AY97" s="37"/>
      <c r="AZ97" s="37"/>
      <c r="BA97" s="38"/>
      <c r="BB97" s="57" t="s">
        <v>116</v>
      </c>
      <c r="BC97" s="58"/>
      <c r="BD97" s="58"/>
      <c r="BE97" s="58"/>
      <c r="BF97" s="59"/>
      <c r="BG97" s="36" t="s">
        <v>96</v>
      </c>
      <c r="BH97" s="37"/>
      <c r="BI97" s="37"/>
      <c r="BJ97" s="37"/>
      <c r="BK97" s="38"/>
    </row>
    <row r="98" spans="1:79" ht="12.75" customHeight="1" x14ac:dyDescent="0.2">
      <c r="A98" s="36">
        <v>1</v>
      </c>
      <c r="B98" s="37"/>
      <c r="C98" s="37"/>
      <c r="D98" s="38"/>
      <c r="E98" s="36">
        <v>2</v>
      </c>
      <c r="F98" s="37"/>
      <c r="G98" s="37"/>
      <c r="H98" s="37"/>
      <c r="I98" s="37"/>
      <c r="J98" s="37"/>
      <c r="K98" s="37"/>
      <c r="L98" s="37"/>
      <c r="M98" s="37"/>
      <c r="N98" s="37"/>
      <c r="O98" s="37"/>
      <c r="P98" s="37"/>
      <c r="Q98" s="37"/>
      <c r="R98" s="37"/>
      <c r="S98" s="37"/>
      <c r="T98" s="37"/>
      <c r="U98" s="37"/>
      <c r="V98" s="37"/>
      <c r="W98" s="38"/>
      <c r="X98" s="36">
        <v>3</v>
      </c>
      <c r="Y98" s="37"/>
      <c r="Z98" s="37"/>
      <c r="AA98" s="37"/>
      <c r="AB98" s="38"/>
      <c r="AC98" s="36">
        <v>4</v>
      </c>
      <c r="AD98" s="37"/>
      <c r="AE98" s="37"/>
      <c r="AF98" s="37"/>
      <c r="AG98" s="38"/>
      <c r="AH98" s="36">
        <v>5</v>
      </c>
      <c r="AI98" s="37"/>
      <c r="AJ98" s="37"/>
      <c r="AK98" s="37"/>
      <c r="AL98" s="38"/>
      <c r="AM98" s="36">
        <v>6</v>
      </c>
      <c r="AN98" s="37"/>
      <c r="AO98" s="37"/>
      <c r="AP98" s="37"/>
      <c r="AQ98" s="38"/>
      <c r="AR98" s="36">
        <v>7</v>
      </c>
      <c r="AS98" s="37"/>
      <c r="AT98" s="37"/>
      <c r="AU98" s="37"/>
      <c r="AV98" s="38"/>
      <c r="AW98" s="36">
        <v>8</v>
      </c>
      <c r="AX98" s="37"/>
      <c r="AY98" s="37"/>
      <c r="AZ98" s="37"/>
      <c r="BA98" s="38"/>
      <c r="BB98" s="36">
        <v>9</v>
      </c>
      <c r="BC98" s="37"/>
      <c r="BD98" s="37"/>
      <c r="BE98" s="37"/>
      <c r="BF98" s="38"/>
      <c r="BG98" s="36">
        <v>10</v>
      </c>
      <c r="BH98" s="37"/>
      <c r="BI98" s="37"/>
      <c r="BJ98" s="37"/>
      <c r="BK98" s="38"/>
    </row>
    <row r="99" spans="1:79" s="1" customFormat="1" ht="12.75" hidden="1" customHeight="1" x14ac:dyDescent="0.2">
      <c r="A99" s="39" t="s">
        <v>64</v>
      </c>
      <c r="B99" s="40"/>
      <c r="C99" s="40"/>
      <c r="D99" s="41"/>
      <c r="E99" s="39" t="s">
        <v>57</v>
      </c>
      <c r="F99" s="40"/>
      <c r="G99" s="40"/>
      <c r="H99" s="40"/>
      <c r="I99" s="40"/>
      <c r="J99" s="40"/>
      <c r="K99" s="40"/>
      <c r="L99" s="40"/>
      <c r="M99" s="40"/>
      <c r="N99" s="40"/>
      <c r="O99" s="40"/>
      <c r="P99" s="40"/>
      <c r="Q99" s="40"/>
      <c r="R99" s="40"/>
      <c r="S99" s="40"/>
      <c r="T99" s="40"/>
      <c r="U99" s="40"/>
      <c r="V99" s="40"/>
      <c r="W99" s="41"/>
      <c r="X99" s="67" t="s">
        <v>60</v>
      </c>
      <c r="Y99" s="68"/>
      <c r="Z99" s="68"/>
      <c r="AA99" s="68"/>
      <c r="AB99" s="69"/>
      <c r="AC99" s="67" t="s">
        <v>61</v>
      </c>
      <c r="AD99" s="68"/>
      <c r="AE99" s="68"/>
      <c r="AF99" s="68"/>
      <c r="AG99" s="69"/>
      <c r="AH99" s="39" t="s">
        <v>94</v>
      </c>
      <c r="AI99" s="40"/>
      <c r="AJ99" s="40"/>
      <c r="AK99" s="40"/>
      <c r="AL99" s="41"/>
      <c r="AM99" s="47" t="s">
        <v>170</v>
      </c>
      <c r="AN99" s="48"/>
      <c r="AO99" s="48"/>
      <c r="AP99" s="48"/>
      <c r="AQ99" s="49"/>
      <c r="AR99" s="39" t="s">
        <v>62</v>
      </c>
      <c r="AS99" s="40"/>
      <c r="AT99" s="40"/>
      <c r="AU99" s="40"/>
      <c r="AV99" s="41"/>
      <c r="AW99" s="39" t="s">
        <v>63</v>
      </c>
      <c r="AX99" s="40"/>
      <c r="AY99" s="40"/>
      <c r="AZ99" s="40"/>
      <c r="BA99" s="41"/>
      <c r="BB99" s="39" t="s">
        <v>95</v>
      </c>
      <c r="BC99" s="40"/>
      <c r="BD99" s="40"/>
      <c r="BE99" s="40"/>
      <c r="BF99" s="41"/>
      <c r="BG99" s="47" t="s">
        <v>170</v>
      </c>
      <c r="BH99" s="48"/>
      <c r="BI99" s="48"/>
      <c r="BJ99" s="48"/>
      <c r="BK99" s="49"/>
      <c r="CA99" t="s">
        <v>29</v>
      </c>
    </row>
    <row r="100" spans="1:79" s="98" customFormat="1" ht="12.75" customHeight="1" x14ac:dyDescent="0.2">
      <c r="A100" s="88">
        <v>2111</v>
      </c>
      <c r="B100" s="89"/>
      <c r="C100" s="89"/>
      <c r="D100" s="90"/>
      <c r="E100" s="91" t="s">
        <v>182</v>
      </c>
      <c r="F100" s="92"/>
      <c r="G100" s="92"/>
      <c r="H100" s="92"/>
      <c r="I100" s="92"/>
      <c r="J100" s="92"/>
      <c r="K100" s="92"/>
      <c r="L100" s="92"/>
      <c r="M100" s="92"/>
      <c r="N100" s="92"/>
      <c r="O100" s="92"/>
      <c r="P100" s="92"/>
      <c r="Q100" s="92"/>
      <c r="R100" s="92"/>
      <c r="S100" s="92"/>
      <c r="T100" s="92"/>
      <c r="U100" s="92"/>
      <c r="V100" s="92"/>
      <c r="W100" s="93"/>
      <c r="X100" s="95">
        <v>425083800</v>
      </c>
      <c r="Y100" s="96"/>
      <c r="Z100" s="96"/>
      <c r="AA100" s="96"/>
      <c r="AB100" s="97"/>
      <c r="AC100" s="95">
        <v>0</v>
      </c>
      <c r="AD100" s="96"/>
      <c r="AE100" s="96"/>
      <c r="AF100" s="96"/>
      <c r="AG100" s="97"/>
      <c r="AH100" s="95">
        <v>0</v>
      </c>
      <c r="AI100" s="96"/>
      <c r="AJ100" s="96"/>
      <c r="AK100" s="96"/>
      <c r="AL100" s="97"/>
      <c r="AM100" s="95">
        <f>IF(ISNUMBER(X100),X100,0)+IF(ISNUMBER(AC100),AC100,0)</f>
        <v>425083800</v>
      </c>
      <c r="AN100" s="96"/>
      <c r="AO100" s="96"/>
      <c r="AP100" s="96"/>
      <c r="AQ100" s="97"/>
      <c r="AR100" s="95">
        <v>425083800</v>
      </c>
      <c r="AS100" s="96"/>
      <c r="AT100" s="96"/>
      <c r="AU100" s="96"/>
      <c r="AV100" s="97"/>
      <c r="AW100" s="95">
        <v>0</v>
      </c>
      <c r="AX100" s="96"/>
      <c r="AY100" s="96"/>
      <c r="AZ100" s="96"/>
      <c r="BA100" s="97"/>
      <c r="BB100" s="95">
        <v>0</v>
      </c>
      <c r="BC100" s="96"/>
      <c r="BD100" s="96"/>
      <c r="BE100" s="96"/>
      <c r="BF100" s="97"/>
      <c r="BG100" s="94">
        <f>IF(ISNUMBER(AR100),AR100,0)+IF(ISNUMBER(AW100),AW100,0)</f>
        <v>425083800</v>
      </c>
      <c r="BH100" s="94"/>
      <c r="BI100" s="94"/>
      <c r="BJ100" s="94"/>
      <c r="BK100" s="94"/>
      <c r="CA100" s="98" t="s">
        <v>30</v>
      </c>
    </row>
    <row r="101" spans="1:79" s="98" customFormat="1" ht="12.75" customHeight="1" x14ac:dyDescent="0.2">
      <c r="A101" s="88">
        <v>2120</v>
      </c>
      <c r="B101" s="89"/>
      <c r="C101" s="89"/>
      <c r="D101" s="90"/>
      <c r="E101" s="91" t="s">
        <v>183</v>
      </c>
      <c r="F101" s="92"/>
      <c r="G101" s="92"/>
      <c r="H101" s="92"/>
      <c r="I101" s="92"/>
      <c r="J101" s="92"/>
      <c r="K101" s="92"/>
      <c r="L101" s="92"/>
      <c r="M101" s="92"/>
      <c r="N101" s="92"/>
      <c r="O101" s="92"/>
      <c r="P101" s="92"/>
      <c r="Q101" s="92"/>
      <c r="R101" s="92"/>
      <c r="S101" s="92"/>
      <c r="T101" s="92"/>
      <c r="U101" s="92"/>
      <c r="V101" s="92"/>
      <c r="W101" s="93"/>
      <c r="X101" s="95">
        <v>93518400</v>
      </c>
      <c r="Y101" s="96"/>
      <c r="Z101" s="96"/>
      <c r="AA101" s="96"/>
      <c r="AB101" s="97"/>
      <c r="AC101" s="95">
        <v>0</v>
      </c>
      <c r="AD101" s="96"/>
      <c r="AE101" s="96"/>
      <c r="AF101" s="96"/>
      <c r="AG101" s="97"/>
      <c r="AH101" s="95">
        <v>0</v>
      </c>
      <c r="AI101" s="96"/>
      <c r="AJ101" s="96"/>
      <c r="AK101" s="96"/>
      <c r="AL101" s="97"/>
      <c r="AM101" s="95">
        <f>IF(ISNUMBER(X101),X101,0)+IF(ISNUMBER(AC101),AC101,0)</f>
        <v>93518400</v>
      </c>
      <c r="AN101" s="96"/>
      <c r="AO101" s="96"/>
      <c r="AP101" s="96"/>
      <c r="AQ101" s="97"/>
      <c r="AR101" s="95">
        <v>93518400</v>
      </c>
      <c r="AS101" s="96"/>
      <c r="AT101" s="96"/>
      <c r="AU101" s="96"/>
      <c r="AV101" s="97"/>
      <c r="AW101" s="95">
        <v>0</v>
      </c>
      <c r="AX101" s="96"/>
      <c r="AY101" s="96"/>
      <c r="AZ101" s="96"/>
      <c r="BA101" s="97"/>
      <c r="BB101" s="95">
        <v>0</v>
      </c>
      <c r="BC101" s="96"/>
      <c r="BD101" s="96"/>
      <c r="BE101" s="96"/>
      <c r="BF101" s="97"/>
      <c r="BG101" s="94">
        <f>IF(ISNUMBER(AR101),AR101,0)+IF(ISNUMBER(AW101),AW101,0)</f>
        <v>93518400</v>
      </c>
      <c r="BH101" s="94"/>
      <c r="BI101" s="94"/>
      <c r="BJ101" s="94"/>
      <c r="BK101" s="94"/>
    </row>
    <row r="102" spans="1:79" s="98" customFormat="1" ht="12.75" customHeight="1" x14ac:dyDescent="0.2">
      <c r="A102" s="88">
        <v>2210</v>
      </c>
      <c r="B102" s="89"/>
      <c r="C102" s="89"/>
      <c r="D102" s="90"/>
      <c r="E102" s="91" t="s">
        <v>184</v>
      </c>
      <c r="F102" s="92"/>
      <c r="G102" s="92"/>
      <c r="H102" s="92"/>
      <c r="I102" s="92"/>
      <c r="J102" s="92"/>
      <c r="K102" s="92"/>
      <c r="L102" s="92"/>
      <c r="M102" s="92"/>
      <c r="N102" s="92"/>
      <c r="O102" s="92"/>
      <c r="P102" s="92"/>
      <c r="Q102" s="92"/>
      <c r="R102" s="92"/>
      <c r="S102" s="92"/>
      <c r="T102" s="92"/>
      <c r="U102" s="92"/>
      <c r="V102" s="92"/>
      <c r="W102" s="93"/>
      <c r="X102" s="95">
        <v>5349000</v>
      </c>
      <c r="Y102" s="96"/>
      <c r="Z102" s="96"/>
      <c r="AA102" s="96"/>
      <c r="AB102" s="97"/>
      <c r="AC102" s="95">
        <v>0</v>
      </c>
      <c r="AD102" s="96"/>
      <c r="AE102" s="96"/>
      <c r="AF102" s="96"/>
      <c r="AG102" s="97"/>
      <c r="AH102" s="95">
        <v>0</v>
      </c>
      <c r="AI102" s="96"/>
      <c r="AJ102" s="96"/>
      <c r="AK102" s="96"/>
      <c r="AL102" s="97"/>
      <c r="AM102" s="95">
        <f>IF(ISNUMBER(X102),X102,0)+IF(ISNUMBER(AC102),AC102,0)</f>
        <v>5349000</v>
      </c>
      <c r="AN102" s="96"/>
      <c r="AO102" s="96"/>
      <c r="AP102" s="96"/>
      <c r="AQ102" s="97"/>
      <c r="AR102" s="95">
        <v>5349000</v>
      </c>
      <c r="AS102" s="96"/>
      <c r="AT102" s="96"/>
      <c r="AU102" s="96"/>
      <c r="AV102" s="97"/>
      <c r="AW102" s="95">
        <v>0</v>
      </c>
      <c r="AX102" s="96"/>
      <c r="AY102" s="96"/>
      <c r="AZ102" s="96"/>
      <c r="BA102" s="97"/>
      <c r="BB102" s="95">
        <v>0</v>
      </c>
      <c r="BC102" s="96"/>
      <c r="BD102" s="96"/>
      <c r="BE102" s="96"/>
      <c r="BF102" s="97"/>
      <c r="BG102" s="94">
        <f>IF(ISNUMBER(AR102),AR102,0)+IF(ISNUMBER(AW102),AW102,0)</f>
        <v>5349000</v>
      </c>
      <c r="BH102" s="94"/>
      <c r="BI102" s="94"/>
      <c r="BJ102" s="94"/>
      <c r="BK102" s="94"/>
    </row>
    <row r="103" spans="1:79" s="98" customFormat="1" ht="12.75" customHeight="1" x14ac:dyDescent="0.2">
      <c r="A103" s="88">
        <v>2220</v>
      </c>
      <c r="B103" s="89"/>
      <c r="C103" s="89"/>
      <c r="D103" s="90"/>
      <c r="E103" s="91" t="s">
        <v>185</v>
      </c>
      <c r="F103" s="92"/>
      <c r="G103" s="92"/>
      <c r="H103" s="92"/>
      <c r="I103" s="92"/>
      <c r="J103" s="92"/>
      <c r="K103" s="92"/>
      <c r="L103" s="92"/>
      <c r="M103" s="92"/>
      <c r="N103" s="92"/>
      <c r="O103" s="92"/>
      <c r="P103" s="92"/>
      <c r="Q103" s="92"/>
      <c r="R103" s="92"/>
      <c r="S103" s="92"/>
      <c r="T103" s="92"/>
      <c r="U103" s="92"/>
      <c r="V103" s="92"/>
      <c r="W103" s="93"/>
      <c r="X103" s="95">
        <v>446200</v>
      </c>
      <c r="Y103" s="96"/>
      <c r="Z103" s="96"/>
      <c r="AA103" s="96"/>
      <c r="AB103" s="97"/>
      <c r="AC103" s="95">
        <v>0</v>
      </c>
      <c r="AD103" s="96"/>
      <c r="AE103" s="96"/>
      <c r="AF103" s="96"/>
      <c r="AG103" s="97"/>
      <c r="AH103" s="95">
        <v>0</v>
      </c>
      <c r="AI103" s="96"/>
      <c r="AJ103" s="96"/>
      <c r="AK103" s="96"/>
      <c r="AL103" s="97"/>
      <c r="AM103" s="95">
        <f>IF(ISNUMBER(X103),X103,0)+IF(ISNUMBER(AC103),AC103,0)</f>
        <v>446200</v>
      </c>
      <c r="AN103" s="96"/>
      <c r="AO103" s="96"/>
      <c r="AP103" s="96"/>
      <c r="AQ103" s="97"/>
      <c r="AR103" s="95">
        <v>446200</v>
      </c>
      <c r="AS103" s="96"/>
      <c r="AT103" s="96"/>
      <c r="AU103" s="96"/>
      <c r="AV103" s="97"/>
      <c r="AW103" s="95">
        <v>0</v>
      </c>
      <c r="AX103" s="96"/>
      <c r="AY103" s="96"/>
      <c r="AZ103" s="96"/>
      <c r="BA103" s="97"/>
      <c r="BB103" s="95">
        <v>0</v>
      </c>
      <c r="BC103" s="96"/>
      <c r="BD103" s="96"/>
      <c r="BE103" s="96"/>
      <c r="BF103" s="97"/>
      <c r="BG103" s="94">
        <f>IF(ISNUMBER(AR103),AR103,0)+IF(ISNUMBER(AW103),AW103,0)</f>
        <v>446200</v>
      </c>
      <c r="BH103" s="94"/>
      <c r="BI103" s="94"/>
      <c r="BJ103" s="94"/>
      <c r="BK103" s="94"/>
    </row>
    <row r="104" spans="1:79" s="98" customFormat="1" ht="12.75" customHeight="1" x14ac:dyDescent="0.2">
      <c r="A104" s="88">
        <v>2230</v>
      </c>
      <c r="B104" s="89"/>
      <c r="C104" s="89"/>
      <c r="D104" s="90"/>
      <c r="E104" s="91" t="s">
        <v>186</v>
      </c>
      <c r="F104" s="92"/>
      <c r="G104" s="92"/>
      <c r="H104" s="92"/>
      <c r="I104" s="92"/>
      <c r="J104" s="92"/>
      <c r="K104" s="92"/>
      <c r="L104" s="92"/>
      <c r="M104" s="92"/>
      <c r="N104" s="92"/>
      <c r="O104" s="92"/>
      <c r="P104" s="92"/>
      <c r="Q104" s="92"/>
      <c r="R104" s="92"/>
      <c r="S104" s="92"/>
      <c r="T104" s="92"/>
      <c r="U104" s="92"/>
      <c r="V104" s="92"/>
      <c r="W104" s="93"/>
      <c r="X104" s="95">
        <v>39758200</v>
      </c>
      <c r="Y104" s="96"/>
      <c r="Z104" s="96"/>
      <c r="AA104" s="96"/>
      <c r="AB104" s="97"/>
      <c r="AC104" s="95">
        <v>38277600</v>
      </c>
      <c r="AD104" s="96"/>
      <c r="AE104" s="96"/>
      <c r="AF104" s="96"/>
      <c r="AG104" s="97"/>
      <c r="AH104" s="95">
        <v>0</v>
      </c>
      <c r="AI104" s="96"/>
      <c r="AJ104" s="96"/>
      <c r="AK104" s="96"/>
      <c r="AL104" s="97"/>
      <c r="AM104" s="95">
        <f>IF(ISNUMBER(X104),X104,0)+IF(ISNUMBER(AC104),AC104,0)</f>
        <v>78035800</v>
      </c>
      <c r="AN104" s="96"/>
      <c r="AO104" s="96"/>
      <c r="AP104" s="96"/>
      <c r="AQ104" s="97"/>
      <c r="AR104" s="95">
        <v>39758200</v>
      </c>
      <c r="AS104" s="96"/>
      <c r="AT104" s="96"/>
      <c r="AU104" s="96"/>
      <c r="AV104" s="97"/>
      <c r="AW104" s="95">
        <v>38277600</v>
      </c>
      <c r="AX104" s="96"/>
      <c r="AY104" s="96"/>
      <c r="AZ104" s="96"/>
      <c r="BA104" s="97"/>
      <c r="BB104" s="95">
        <v>0</v>
      </c>
      <c r="BC104" s="96"/>
      <c r="BD104" s="96"/>
      <c r="BE104" s="96"/>
      <c r="BF104" s="97"/>
      <c r="BG104" s="94">
        <f>IF(ISNUMBER(AR104),AR104,0)+IF(ISNUMBER(AW104),AW104,0)</f>
        <v>78035800</v>
      </c>
      <c r="BH104" s="94"/>
      <c r="BI104" s="94"/>
      <c r="BJ104" s="94"/>
      <c r="BK104" s="94"/>
    </row>
    <row r="105" spans="1:79" s="98" customFormat="1" ht="12.75" customHeight="1" x14ac:dyDescent="0.2">
      <c r="A105" s="88">
        <v>2240</v>
      </c>
      <c r="B105" s="89"/>
      <c r="C105" s="89"/>
      <c r="D105" s="90"/>
      <c r="E105" s="91" t="s">
        <v>187</v>
      </c>
      <c r="F105" s="92"/>
      <c r="G105" s="92"/>
      <c r="H105" s="92"/>
      <c r="I105" s="92"/>
      <c r="J105" s="92"/>
      <c r="K105" s="92"/>
      <c r="L105" s="92"/>
      <c r="M105" s="92"/>
      <c r="N105" s="92"/>
      <c r="O105" s="92"/>
      <c r="P105" s="92"/>
      <c r="Q105" s="92"/>
      <c r="R105" s="92"/>
      <c r="S105" s="92"/>
      <c r="T105" s="92"/>
      <c r="U105" s="92"/>
      <c r="V105" s="92"/>
      <c r="W105" s="93"/>
      <c r="X105" s="95">
        <v>23370500</v>
      </c>
      <c r="Y105" s="96"/>
      <c r="Z105" s="96"/>
      <c r="AA105" s="96"/>
      <c r="AB105" s="97"/>
      <c r="AC105" s="95">
        <v>0</v>
      </c>
      <c r="AD105" s="96"/>
      <c r="AE105" s="96"/>
      <c r="AF105" s="96"/>
      <c r="AG105" s="97"/>
      <c r="AH105" s="95">
        <v>0</v>
      </c>
      <c r="AI105" s="96"/>
      <c r="AJ105" s="96"/>
      <c r="AK105" s="96"/>
      <c r="AL105" s="97"/>
      <c r="AM105" s="95">
        <f>IF(ISNUMBER(X105),X105,0)+IF(ISNUMBER(AC105),AC105,0)</f>
        <v>23370500</v>
      </c>
      <c r="AN105" s="96"/>
      <c r="AO105" s="96"/>
      <c r="AP105" s="96"/>
      <c r="AQ105" s="97"/>
      <c r="AR105" s="95">
        <v>23370500</v>
      </c>
      <c r="AS105" s="96"/>
      <c r="AT105" s="96"/>
      <c r="AU105" s="96"/>
      <c r="AV105" s="97"/>
      <c r="AW105" s="95">
        <v>0</v>
      </c>
      <c r="AX105" s="96"/>
      <c r="AY105" s="96"/>
      <c r="AZ105" s="96"/>
      <c r="BA105" s="97"/>
      <c r="BB105" s="95">
        <v>0</v>
      </c>
      <c r="BC105" s="96"/>
      <c r="BD105" s="96"/>
      <c r="BE105" s="96"/>
      <c r="BF105" s="97"/>
      <c r="BG105" s="94">
        <f>IF(ISNUMBER(AR105),AR105,0)+IF(ISNUMBER(AW105),AW105,0)</f>
        <v>23370500</v>
      </c>
      <c r="BH105" s="94"/>
      <c r="BI105" s="94"/>
      <c r="BJ105" s="94"/>
      <c r="BK105" s="94"/>
    </row>
    <row r="106" spans="1:79" s="98" customFormat="1" ht="12.75" customHeight="1" x14ac:dyDescent="0.2">
      <c r="A106" s="88">
        <v>2250</v>
      </c>
      <c r="B106" s="89"/>
      <c r="C106" s="89"/>
      <c r="D106" s="90"/>
      <c r="E106" s="91" t="s">
        <v>188</v>
      </c>
      <c r="F106" s="92"/>
      <c r="G106" s="92"/>
      <c r="H106" s="92"/>
      <c r="I106" s="92"/>
      <c r="J106" s="92"/>
      <c r="K106" s="92"/>
      <c r="L106" s="92"/>
      <c r="M106" s="92"/>
      <c r="N106" s="92"/>
      <c r="O106" s="92"/>
      <c r="P106" s="92"/>
      <c r="Q106" s="92"/>
      <c r="R106" s="92"/>
      <c r="S106" s="92"/>
      <c r="T106" s="92"/>
      <c r="U106" s="92"/>
      <c r="V106" s="92"/>
      <c r="W106" s="93"/>
      <c r="X106" s="95">
        <v>0</v>
      </c>
      <c r="Y106" s="96"/>
      <c r="Z106" s="96"/>
      <c r="AA106" s="96"/>
      <c r="AB106" s="97"/>
      <c r="AC106" s="95">
        <v>0</v>
      </c>
      <c r="AD106" s="96"/>
      <c r="AE106" s="96"/>
      <c r="AF106" s="96"/>
      <c r="AG106" s="97"/>
      <c r="AH106" s="95">
        <v>0</v>
      </c>
      <c r="AI106" s="96"/>
      <c r="AJ106" s="96"/>
      <c r="AK106" s="96"/>
      <c r="AL106" s="97"/>
      <c r="AM106" s="95">
        <f>IF(ISNUMBER(X106),X106,0)+IF(ISNUMBER(AC106),AC106,0)</f>
        <v>0</v>
      </c>
      <c r="AN106" s="96"/>
      <c r="AO106" s="96"/>
      <c r="AP106" s="96"/>
      <c r="AQ106" s="97"/>
      <c r="AR106" s="95">
        <v>0</v>
      </c>
      <c r="AS106" s="96"/>
      <c r="AT106" s="96"/>
      <c r="AU106" s="96"/>
      <c r="AV106" s="97"/>
      <c r="AW106" s="95">
        <v>0</v>
      </c>
      <c r="AX106" s="96"/>
      <c r="AY106" s="96"/>
      <c r="AZ106" s="96"/>
      <c r="BA106" s="97"/>
      <c r="BB106" s="95">
        <v>0</v>
      </c>
      <c r="BC106" s="96"/>
      <c r="BD106" s="96"/>
      <c r="BE106" s="96"/>
      <c r="BF106" s="97"/>
      <c r="BG106" s="94">
        <f>IF(ISNUMBER(AR106),AR106,0)+IF(ISNUMBER(AW106),AW106,0)</f>
        <v>0</v>
      </c>
      <c r="BH106" s="94"/>
      <c r="BI106" s="94"/>
      <c r="BJ106" s="94"/>
      <c r="BK106" s="94"/>
    </row>
    <row r="107" spans="1:79" s="98" customFormat="1" ht="12.75" customHeight="1" x14ac:dyDescent="0.2">
      <c r="A107" s="88">
        <v>2271</v>
      </c>
      <c r="B107" s="89"/>
      <c r="C107" s="89"/>
      <c r="D107" s="90"/>
      <c r="E107" s="91" t="s">
        <v>189</v>
      </c>
      <c r="F107" s="92"/>
      <c r="G107" s="92"/>
      <c r="H107" s="92"/>
      <c r="I107" s="92"/>
      <c r="J107" s="92"/>
      <c r="K107" s="92"/>
      <c r="L107" s="92"/>
      <c r="M107" s="92"/>
      <c r="N107" s="92"/>
      <c r="O107" s="92"/>
      <c r="P107" s="92"/>
      <c r="Q107" s="92"/>
      <c r="R107" s="92"/>
      <c r="S107" s="92"/>
      <c r="T107" s="92"/>
      <c r="U107" s="92"/>
      <c r="V107" s="92"/>
      <c r="W107" s="93"/>
      <c r="X107" s="95">
        <v>42511500</v>
      </c>
      <c r="Y107" s="96"/>
      <c r="Z107" s="96"/>
      <c r="AA107" s="96"/>
      <c r="AB107" s="97"/>
      <c r="AC107" s="95">
        <v>0</v>
      </c>
      <c r="AD107" s="96"/>
      <c r="AE107" s="96"/>
      <c r="AF107" s="96"/>
      <c r="AG107" s="97"/>
      <c r="AH107" s="95">
        <v>0</v>
      </c>
      <c r="AI107" s="96"/>
      <c r="AJ107" s="96"/>
      <c r="AK107" s="96"/>
      <c r="AL107" s="97"/>
      <c r="AM107" s="95">
        <f>IF(ISNUMBER(X107),X107,0)+IF(ISNUMBER(AC107),AC107,0)</f>
        <v>42511500</v>
      </c>
      <c r="AN107" s="96"/>
      <c r="AO107" s="96"/>
      <c r="AP107" s="96"/>
      <c r="AQ107" s="97"/>
      <c r="AR107" s="95">
        <v>42511500</v>
      </c>
      <c r="AS107" s="96"/>
      <c r="AT107" s="96"/>
      <c r="AU107" s="96"/>
      <c r="AV107" s="97"/>
      <c r="AW107" s="95">
        <v>0</v>
      </c>
      <c r="AX107" s="96"/>
      <c r="AY107" s="96"/>
      <c r="AZ107" s="96"/>
      <c r="BA107" s="97"/>
      <c r="BB107" s="95">
        <v>0</v>
      </c>
      <c r="BC107" s="96"/>
      <c r="BD107" s="96"/>
      <c r="BE107" s="96"/>
      <c r="BF107" s="97"/>
      <c r="BG107" s="94">
        <f>IF(ISNUMBER(AR107),AR107,0)+IF(ISNUMBER(AW107),AW107,0)</f>
        <v>42511500</v>
      </c>
      <c r="BH107" s="94"/>
      <c r="BI107" s="94"/>
      <c r="BJ107" s="94"/>
      <c r="BK107" s="94"/>
    </row>
    <row r="108" spans="1:79" s="98" customFormat="1" ht="12.75" customHeight="1" x14ac:dyDescent="0.2">
      <c r="A108" s="88">
        <v>2272</v>
      </c>
      <c r="B108" s="89"/>
      <c r="C108" s="89"/>
      <c r="D108" s="90"/>
      <c r="E108" s="91" t="s">
        <v>190</v>
      </c>
      <c r="F108" s="92"/>
      <c r="G108" s="92"/>
      <c r="H108" s="92"/>
      <c r="I108" s="92"/>
      <c r="J108" s="92"/>
      <c r="K108" s="92"/>
      <c r="L108" s="92"/>
      <c r="M108" s="92"/>
      <c r="N108" s="92"/>
      <c r="O108" s="92"/>
      <c r="P108" s="92"/>
      <c r="Q108" s="92"/>
      <c r="R108" s="92"/>
      <c r="S108" s="92"/>
      <c r="T108" s="92"/>
      <c r="U108" s="92"/>
      <c r="V108" s="92"/>
      <c r="W108" s="93"/>
      <c r="X108" s="95">
        <v>3640200</v>
      </c>
      <c r="Y108" s="96"/>
      <c r="Z108" s="96"/>
      <c r="AA108" s="96"/>
      <c r="AB108" s="97"/>
      <c r="AC108" s="95">
        <v>0</v>
      </c>
      <c r="AD108" s="96"/>
      <c r="AE108" s="96"/>
      <c r="AF108" s="96"/>
      <c r="AG108" s="97"/>
      <c r="AH108" s="95">
        <v>0</v>
      </c>
      <c r="AI108" s="96"/>
      <c r="AJ108" s="96"/>
      <c r="AK108" s="96"/>
      <c r="AL108" s="97"/>
      <c r="AM108" s="95">
        <f>IF(ISNUMBER(X108),X108,0)+IF(ISNUMBER(AC108),AC108,0)</f>
        <v>3640200</v>
      </c>
      <c r="AN108" s="96"/>
      <c r="AO108" s="96"/>
      <c r="AP108" s="96"/>
      <c r="AQ108" s="97"/>
      <c r="AR108" s="95">
        <v>3640200</v>
      </c>
      <c r="AS108" s="96"/>
      <c r="AT108" s="96"/>
      <c r="AU108" s="96"/>
      <c r="AV108" s="97"/>
      <c r="AW108" s="95">
        <v>0</v>
      </c>
      <c r="AX108" s="96"/>
      <c r="AY108" s="96"/>
      <c r="AZ108" s="96"/>
      <c r="BA108" s="97"/>
      <c r="BB108" s="95">
        <v>0</v>
      </c>
      <c r="BC108" s="96"/>
      <c r="BD108" s="96"/>
      <c r="BE108" s="96"/>
      <c r="BF108" s="97"/>
      <c r="BG108" s="94">
        <f>IF(ISNUMBER(AR108),AR108,0)+IF(ISNUMBER(AW108),AW108,0)</f>
        <v>3640200</v>
      </c>
      <c r="BH108" s="94"/>
      <c r="BI108" s="94"/>
      <c r="BJ108" s="94"/>
      <c r="BK108" s="94"/>
    </row>
    <row r="109" spans="1:79" s="98" customFormat="1" ht="12.75" customHeight="1" x14ac:dyDescent="0.2">
      <c r="A109" s="88">
        <v>2273</v>
      </c>
      <c r="B109" s="89"/>
      <c r="C109" s="89"/>
      <c r="D109" s="90"/>
      <c r="E109" s="91" t="s">
        <v>191</v>
      </c>
      <c r="F109" s="92"/>
      <c r="G109" s="92"/>
      <c r="H109" s="92"/>
      <c r="I109" s="92"/>
      <c r="J109" s="92"/>
      <c r="K109" s="92"/>
      <c r="L109" s="92"/>
      <c r="M109" s="92"/>
      <c r="N109" s="92"/>
      <c r="O109" s="92"/>
      <c r="P109" s="92"/>
      <c r="Q109" s="92"/>
      <c r="R109" s="92"/>
      <c r="S109" s="92"/>
      <c r="T109" s="92"/>
      <c r="U109" s="92"/>
      <c r="V109" s="92"/>
      <c r="W109" s="93"/>
      <c r="X109" s="95">
        <v>35905000</v>
      </c>
      <c r="Y109" s="96"/>
      <c r="Z109" s="96"/>
      <c r="AA109" s="96"/>
      <c r="AB109" s="97"/>
      <c r="AC109" s="95">
        <v>0</v>
      </c>
      <c r="AD109" s="96"/>
      <c r="AE109" s="96"/>
      <c r="AF109" s="96"/>
      <c r="AG109" s="97"/>
      <c r="AH109" s="95">
        <v>0</v>
      </c>
      <c r="AI109" s="96"/>
      <c r="AJ109" s="96"/>
      <c r="AK109" s="96"/>
      <c r="AL109" s="97"/>
      <c r="AM109" s="95">
        <f>IF(ISNUMBER(X109),X109,0)+IF(ISNUMBER(AC109),AC109,0)</f>
        <v>35905000</v>
      </c>
      <c r="AN109" s="96"/>
      <c r="AO109" s="96"/>
      <c r="AP109" s="96"/>
      <c r="AQ109" s="97"/>
      <c r="AR109" s="95">
        <v>35905000</v>
      </c>
      <c r="AS109" s="96"/>
      <c r="AT109" s="96"/>
      <c r="AU109" s="96"/>
      <c r="AV109" s="97"/>
      <c r="AW109" s="95">
        <v>0</v>
      </c>
      <c r="AX109" s="96"/>
      <c r="AY109" s="96"/>
      <c r="AZ109" s="96"/>
      <c r="BA109" s="97"/>
      <c r="BB109" s="95">
        <v>0</v>
      </c>
      <c r="BC109" s="96"/>
      <c r="BD109" s="96"/>
      <c r="BE109" s="96"/>
      <c r="BF109" s="97"/>
      <c r="BG109" s="94">
        <f>IF(ISNUMBER(AR109),AR109,0)+IF(ISNUMBER(AW109),AW109,0)</f>
        <v>35905000</v>
      </c>
      <c r="BH109" s="94"/>
      <c r="BI109" s="94"/>
      <c r="BJ109" s="94"/>
      <c r="BK109" s="94"/>
    </row>
    <row r="110" spans="1:79" s="98" customFormat="1" ht="12.75" customHeight="1" x14ac:dyDescent="0.2">
      <c r="A110" s="88">
        <v>2274</v>
      </c>
      <c r="B110" s="89"/>
      <c r="C110" s="89"/>
      <c r="D110" s="90"/>
      <c r="E110" s="91" t="s">
        <v>192</v>
      </c>
      <c r="F110" s="92"/>
      <c r="G110" s="92"/>
      <c r="H110" s="92"/>
      <c r="I110" s="92"/>
      <c r="J110" s="92"/>
      <c r="K110" s="92"/>
      <c r="L110" s="92"/>
      <c r="M110" s="92"/>
      <c r="N110" s="92"/>
      <c r="O110" s="92"/>
      <c r="P110" s="92"/>
      <c r="Q110" s="92"/>
      <c r="R110" s="92"/>
      <c r="S110" s="92"/>
      <c r="T110" s="92"/>
      <c r="U110" s="92"/>
      <c r="V110" s="92"/>
      <c r="W110" s="93"/>
      <c r="X110" s="95">
        <v>1213000</v>
      </c>
      <c r="Y110" s="96"/>
      <c r="Z110" s="96"/>
      <c r="AA110" s="96"/>
      <c r="AB110" s="97"/>
      <c r="AC110" s="95">
        <v>0</v>
      </c>
      <c r="AD110" s="96"/>
      <c r="AE110" s="96"/>
      <c r="AF110" s="96"/>
      <c r="AG110" s="97"/>
      <c r="AH110" s="95">
        <v>0</v>
      </c>
      <c r="AI110" s="96"/>
      <c r="AJ110" s="96"/>
      <c r="AK110" s="96"/>
      <c r="AL110" s="97"/>
      <c r="AM110" s="95">
        <f>IF(ISNUMBER(X110),X110,0)+IF(ISNUMBER(AC110),AC110,0)</f>
        <v>1213000</v>
      </c>
      <c r="AN110" s="96"/>
      <c r="AO110" s="96"/>
      <c r="AP110" s="96"/>
      <c r="AQ110" s="97"/>
      <c r="AR110" s="95">
        <v>1213000</v>
      </c>
      <c r="AS110" s="96"/>
      <c r="AT110" s="96"/>
      <c r="AU110" s="96"/>
      <c r="AV110" s="97"/>
      <c r="AW110" s="95">
        <v>0</v>
      </c>
      <c r="AX110" s="96"/>
      <c r="AY110" s="96"/>
      <c r="AZ110" s="96"/>
      <c r="BA110" s="97"/>
      <c r="BB110" s="95">
        <v>0</v>
      </c>
      <c r="BC110" s="96"/>
      <c r="BD110" s="96"/>
      <c r="BE110" s="96"/>
      <c r="BF110" s="97"/>
      <c r="BG110" s="94">
        <f>IF(ISNUMBER(AR110),AR110,0)+IF(ISNUMBER(AW110),AW110,0)</f>
        <v>1213000</v>
      </c>
      <c r="BH110" s="94"/>
      <c r="BI110" s="94"/>
      <c r="BJ110" s="94"/>
      <c r="BK110" s="94"/>
    </row>
    <row r="111" spans="1:79" s="98" customFormat="1" ht="12.75" customHeight="1" x14ac:dyDescent="0.2">
      <c r="A111" s="88">
        <v>2275</v>
      </c>
      <c r="B111" s="89"/>
      <c r="C111" s="89"/>
      <c r="D111" s="90"/>
      <c r="E111" s="91" t="s">
        <v>193</v>
      </c>
      <c r="F111" s="92"/>
      <c r="G111" s="92"/>
      <c r="H111" s="92"/>
      <c r="I111" s="92"/>
      <c r="J111" s="92"/>
      <c r="K111" s="92"/>
      <c r="L111" s="92"/>
      <c r="M111" s="92"/>
      <c r="N111" s="92"/>
      <c r="O111" s="92"/>
      <c r="P111" s="92"/>
      <c r="Q111" s="92"/>
      <c r="R111" s="92"/>
      <c r="S111" s="92"/>
      <c r="T111" s="92"/>
      <c r="U111" s="92"/>
      <c r="V111" s="92"/>
      <c r="W111" s="93"/>
      <c r="X111" s="95">
        <v>1283000</v>
      </c>
      <c r="Y111" s="96"/>
      <c r="Z111" s="96"/>
      <c r="AA111" s="96"/>
      <c r="AB111" s="97"/>
      <c r="AC111" s="95">
        <v>0</v>
      </c>
      <c r="AD111" s="96"/>
      <c r="AE111" s="96"/>
      <c r="AF111" s="96"/>
      <c r="AG111" s="97"/>
      <c r="AH111" s="95">
        <v>0</v>
      </c>
      <c r="AI111" s="96"/>
      <c r="AJ111" s="96"/>
      <c r="AK111" s="96"/>
      <c r="AL111" s="97"/>
      <c r="AM111" s="95">
        <f>IF(ISNUMBER(X111),X111,0)+IF(ISNUMBER(AC111),AC111,0)</f>
        <v>1283000</v>
      </c>
      <c r="AN111" s="96"/>
      <c r="AO111" s="96"/>
      <c r="AP111" s="96"/>
      <c r="AQ111" s="97"/>
      <c r="AR111" s="95">
        <v>1283000</v>
      </c>
      <c r="AS111" s="96"/>
      <c r="AT111" s="96"/>
      <c r="AU111" s="96"/>
      <c r="AV111" s="97"/>
      <c r="AW111" s="95">
        <v>0</v>
      </c>
      <c r="AX111" s="96"/>
      <c r="AY111" s="96"/>
      <c r="AZ111" s="96"/>
      <c r="BA111" s="97"/>
      <c r="BB111" s="95">
        <v>0</v>
      </c>
      <c r="BC111" s="96"/>
      <c r="BD111" s="96"/>
      <c r="BE111" s="96"/>
      <c r="BF111" s="97"/>
      <c r="BG111" s="94">
        <f>IF(ISNUMBER(AR111),AR111,0)+IF(ISNUMBER(AW111),AW111,0)</f>
        <v>1283000</v>
      </c>
      <c r="BH111" s="94"/>
      <c r="BI111" s="94"/>
      <c r="BJ111" s="94"/>
      <c r="BK111" s="94"/>
    </row>
    <row r="112" spans="1:79" s="98" customFormat="1" ht="25.5" customHeight="1" x14ac:dyDescent="0.2">
      <c r="A112" s="88">
        <v>2282</v>
      </c>
      <c r="B112" s="89"/>
      <c r="C112" s="89"/>
      <c r="D112" s="90"/>
      <c r="E112" s="91" t="s">
        <v>194</v>
      </c>
      <c r="F112" s="92"/>
      <c r="G112" s="92"/>
      <c r="H112" s="92"/>
      <c r="I112" s="92"/>
      <c r="J112" s="92"/>
      <c r="K112" s="92"/>
      <c r="L112" s="92"/>
      <c r="M112" s="92"/>
      <c r="N112" s="92"/>
      <c r="O112" s="92"/>
      <c r="P112" s="92"/>
      <c r="Q112" s="92"/>
      <c r="R112" s="92"/>
      <c r="S112" s="92"/>
      <c r="T112" s="92"/>
      <c r="U112" s="92"/>
      <c r="V112" s="92"/>
      <c r="W112" s="93"/>
      <c r="X112" s="95">
        <v>271800</v>
      </c>
      <c r="Y112" s="96"/>
      <c r="Z112" s="96"/>
      <c r="AA112" s="96"/>
      <c r="AB112" s="97"/>
      <c r="AC112" s="95">
        <v>0</v>
      </c>
      <c r="AD112" s="96"/>
      <c r="AE112" s="96"/>
      <c r="AF112" s="96"/>
      <c r="AG112" s="97"/>
      <c r="AH112" s="95">
        <v>0</v>
      </c>
      <c r="AI112" s="96"/>
      <c r="AJ112" s="96"/>
      <c r="AK112" s="96"/>
      <c r="AL112" s="97"/>
      <c r="AM112" s="95">
        <f>IF(ISNUMBER(X112),X112,0)+IF(ISNUMBER(AC112),AC112,0)</f>
        <v>271800</v>
      </c>
      <c r="AN112" s="96"/>
      <c r="AO112" s="96"/>
      <c r="AP112" s="96"/>
      <c r="AQ112" s="97"/>
      <c r="AR112" s="95">
        <v>271800</v>
      </c>
      <c r="AS112" s="96"/>
      <c r="AT112" s="96"/>
      <c r="AU112" s="96"/>
      <c r="AV112" s="97"/>
      <c r="AW112" s="95">
        <v>0</v>
      </c>
      <c r="AX112" s="96"/>
      <c r="AY112" s="96"/>
      <c r="AZ112" s="96"/>
      <c r="BA112" s="97"/>
      <c r="BB112" s="95">
        <v>0</v>
      </c>
      <c r="BC112" s="96"/>
      <c r="BD112" s="96"/>
      <c r="BE112" s="96"/>
      <c r="BF112" s="97"/>
      <c r="BG112" s="94">
        <f>IF(ISNUMBER(AR112),AR112,0)+IF(ISNUMBER(AW112),AW112,0)</f>
        <v>271800</v>
      </c>
      <c r="BH112" s="94"/>
      <c r="BI112" s="94"/>
      <c r="BJ112" s="94"/>
      <c r="BK112" s="94"/>
    </row>
    <row r="113" spans="1:79" s="98" customFormat="1" ht="12.75" customHeight="1" x14ac:dyDescent="0.2">
      <c r="A113" s="88">
        <v>2800</v>
      </c>
      <c r="B113" s="89"/>
      <c r="C113" s="89"/>
      <c r="D113" s="90"/>
      <c r="E113" s="91" t="s">
        <v>195</v>
      </c>
      <c r="F113" s="92"/>
      <c r="G113" s="92"/>
      <c r="H113" s="92"/>
      <c r="I113" s="92"/>
      <c r="J113" s="92"/>
      <c r="K113" s="92"/>
      <c r="L113" s="92"/>
      <c r="M113" s="92"/>
      <c r="N113" s="92"/>
      <c r="O113" s="92"/>
      <c r="P113" s="92"/>
      <c r="Q113" s="92"/>
      <c r="R113" s="92"/>
      <c r="S113" s="92"/>
      <c r="T113" s="92"/>
      <c r="U113" s="92"/>
      <c r="V113" s="92"/>
      <c r="W113" s="93"/>
      <c r="X113" s="95">
        <v>0</v>
      </c>
      <c r="Y113" s="96"/>
      <c r="Z113" s="96"/>
      <c r="AA113" s="96"/>
      <c r="AB113" s="97"/>
      <c r="AC113" s="95">
        <v>0</v>
      </c>
      <c r="AD113" s="96"/>
      <c r="AE113" s="96"/>
      <c r="AF113" s="96"/>
      <c r="AG113" s="97"/>
      <c r="AH113" s="95">
        <v>0</v>
      </c>
      <c r="AI113" s="96"/>
      <c r="AJ113" s="96"/>
      <c r="AK113" s="96"/>
      <c r="AL113" s="97"/>
      <c r="AM113" s="95">
        <f>IF(ISNUMBER(X113),X113,0)+IF(ISNUMBER(AC113),AC113,0)</f>
        <v>0</v>
      </c>
      <c r="AN113" s="96"/>
      <c r="AO113" s="96"/>
      <c r="AP113" s="96"/>
      <c r="AQ113" s="97"/>
      <c r="AR113" s="95">
        <v>0</v>
      </c>
      <c r="AS113" s="96"/>
      <c r="AT113" s="96"/>
      <c r="AU113" s="96"/>
      <c r="AV113" s="97"/>
      <c r="AW113" s="95">
        <v>0</v>
      </c>
      <c r="AX113" s="96"/>
      <c r="AY113" s="96"/>
      <c r="AZ113" s="96"/>
      <c r="BA113" s="97"/>
      <c r="BB113" s="95">
        <v>0</v>
      </c>
      <c r="BC113" s="96"/>
      <c r="BD113" s="96"/>
      <c r="BE113" s="96"/>
      <c r="BF113" s="97"/>
      <c r="BG113" s="94">
        <f>IF(ISNUMBER(AR113),AR113,0)+IF(ISNUMBER(AW113),AW113,0)</f>
        <v>0</v>
      </c>
      <c r="BH113" s="94"/>
      <c r="BI113" s="94"/>
      <c r="BJ113" s="94"/>
      <c r="BK113" s="94"/>
    </row>
    <row r="114" spans="1:79" s="98" customFormat="1" ht="25.5" customHeight="1" x14ac:dyDescent="0.2">
      <c r="A114" s="88">
        <v>3110</v>
      </c>
      <c r="B114" s="89"/>
      <c r="C114" s="89"/>
      <c r="D114" s="90"/>
      <c r="E114" s="91" t="s">
        <v>196</v>
      </c>
      <c r="F114" s="92"/>
      <c r="G114" s="92"/>
      <c r="H114" s="92"/>
      <c r="I114" s="92"/>
      <c r="J114" s="92"/>
      <c r="K114" s="92"/>
      <c r="L114" s="92"/>
      <c r="M114" s="92"/>
      <c r="N114" s="92"/>
      <c r="O114" s="92"/>
      <c r="P114" s="92"/>
      <c r="Q114" s="92"/>
      <c r="R114" s="92"/>
      <c r="S114" s="92"/>
      <c r="T114" s="92"/>
      <c r="U114" s="92"/>
      <c r="V114" s="92"/>
      <c r="W114" s="93"/>
      <c r="X114" s="95">
        <v>0</v>
      </c>
      <c r="Y114" s="96"/>
      <c r="Z114" s="96"/>
      <c r="AA114" s="96"/>
      <c r="AB114" s="97"/>
      <c r="AC114" s="95">
        <v>1956700</v>
      </c>
      <c r="AD114" s="96"/>
      <c r="AE114" s="96"/>
      <c r="AF114" s="96"/>
      <c r="AG114" s="97"/>
      <c r="AH114" s="95">
        <v>1956700</v>
      </c>
      <c r="AI114" s="96"/>
      <c r="AJ114" s="96"/>
      <c r="AK114" s="96"/>
      <c r="AL114" s="97"/>
      <c r="AM114" s="95">
        <f>IF(ISNUMBER(X114),X114,0)+IF(ISNUMBER(AC114),AC114,0)</f>
        <v>1956700</v>
      </c>
      <c r="AN114" s="96"/>
      <c r="AO114" s="96"/>
      <c r="AP114" s="96"/>
      <c r="AQ114" s="97"/>
      <c r="AR114" s="95">
        <v>0</v>
      </c>
      <c r="AS114" s="96"/>
      <c r="AT114" s="96"/>
      <c r="AU114" s="96"/>
      <c r="AV114" s="97"/>
      <c r="AW114" s="95">
        <v>1956700</v>
      </c>
      <c r="AX114" s="96"/>
      <c r="AY114" s="96"/>
      <c r="AZ114" s="96"/>
      <c r="BA114" s="97"/>
      <c r="BB114" s="95">
        <v>1956700</v>
      </c>
      <c r="BC114" s="96"/>
      <c r="BD114" s="96"/>
      <c r="BE114" s="96"/>
      <c r="BF114" s="97"/>
      <c r="BG114" s="94">
        <f>IF(ISNUMBER(AR114),AR114,0)+IF(ISNUMBER(AW114),AW114,0)</f>
        <v>1956700</v>
      </c>
      <c r="BH114" s="94"/>
      <c r="BI114" s="94"/>
      <c r="BJ114" s="94"/>
      <c r="BK114" s="94"/>
    </row>
    <row r="115" spans="1:79" s="98" customFormat="1" ht="12.75" customHeight="1" x14ac:dyDescent="0.2">
      <c r="A115" s="88">
        <v>3132</v>
      </c>
      <c r="B115" s="89"/>
      <c r="C115" s="89"/>
      <c r="D115" s="90"/>
      <c r="E115" s="91" t="s">
        <v>197</v>
      </c>
      <c r="F115" s="92"/>
      <c r="G115" s="92"/>
      <c r="H115" s="92"/>
      <c r="I115" s="92"/>
      <c r="J115" s="92"/>
      <c r="K115" s="92"/>
      <c r="L115" s="92"/>
      <c r="M115" s="92"/>
      <c r="N115" s="92"/>
      <c r="O115" s="92"/>
      <c r="P115" s="92"/>
      <c r="Q115" s="92"/>
      <c r="R115" s="92"/>
      <c r="S115" s="92"/>
      <c r="T115" s="92"/>
      <c r="U115" s="92"/>
      <c r="V115" s="92"/>
      <c r="W115" s="93"/>
      <c r="X115" s="95">
        <v>0</v>
      </c>
      <c r="Y115" s="96"/>
      <c r="Z115" s="96"/>
      <c r="AA115" s="96"/>
      <c r="AB115" s="97"/>
      <c r="AC115" s="95">
        <v>952300</v>
      </c>
      <c r="AD115" s="96"/>
      <c r="AE115" s="96"/>
      <c r="AF115" s="96"/>
      <c r="AG115" s="97"/>
      <c r="AH115" s="95">
        <v>952300</v>
      </c>
      <c r="AI115" s="96"/>
      <c r="AJ115" s="96"/>
      <c r="AK115" s="96"/>
      <c r="AL115" s="97"/>
      <c r="AM115" s="95">
        <f>IF(ISNUMBER(X115),X115,0)+IF(ISNUMBER(AC115),AC115,0)</f>
        <v>952300</v>
      </c>
      <c r="AN115" s="96"/>
      <c r="AO115" s="96"/>
      <c r="AP115" s="96"/>
      <c r="AQ115" s="97"/>
      <c r="AR115" s="95">
        <v>0</v>
      </c>
      <c r="AS115" s="96"/>
      <c r="AT115" s="96"/>
      <c r="AU115" s="96"/>
      <c r="AV115" s="97"/>
      <c r="AW115" s="95">
        <v>1410300</v>
      </c>
      <c r="AX115" s="96"/>
      <c r="AY115" s="96"/>
      <c r="AZ115" s="96"/>
      <c r="BA115" s="97"/>
      <c r="BB115" s="95">
        <v>1410300</v>
      </c>
      <c r="BC115" s="96"/>
      <c r="BD115" s="96"/>
      <c r="BE115" s="96"/>
      <c r="BF115" s="97"/>
      <c r="BG115" s="94">
        <f>IF(ISNUMBER(AR115),AR115,0)+IF(ISNUMBER(AW115),AW115,0)</f>
        <v>1410300</v>
      </c>
      <c r="BH115" s="94"/>
      <c r="BI115" s="94"/>
      <c r="BJ115" s="94"/>
      <c r="BK115" s="94"/>
    </row>
    <row r="116" spans="1:79" s="98" customFormat="1" ht="12.75" customHeight="1" x14ac:dyDescent="0.2">
      <c r="A116" s="88">
        <v>3142</v>
      </c>
      <c r="B116" s="89"/>
      <c r="C116" s="89"/>
      <c r="D116" s="90"/>
      <c r="E116" s="91" t="s">
        <v>198</v>
      </c>
      <c r="F116" s="92"/>
      <c r="G116" s="92"/>
      <c r="H116" s="92"/>
      <c r="I116" s="92"/>
      <c r="J116" s="92"/>
      <c r="K116" s="92"/>
      <c r="L116" s="92"/>
      <c r="M116" s="92"/>
      <c r="N116" s="92"/>
      <c r="O116" s="92"/>
      <c r="P116" s="92"/>
      <c r="Q116" s="92"/>
      <c r="R116" s="92"/>
      <c r="S116" s="92"/>
      <c r="T116" s="92"/>
      <c r="U116" s="92"/>
      <c r="V116" s="92"/>
      <c r="W116" s="93"/>
      <c r="X116" s="95">
        <v>0</v>
      </c>
      <c r="Y116" s="96"/>
      <c r="Z116" s="96"/>
      <c r="AA116" s="96"/>
      <c r="AB116" s="97"/>
      <c r="AC116" s="95">
        <v>0</v>
      </c>
      <c r="AD116" s="96"/>
      <c r="AE116" s="96"/>
      <c r="AF116" s="96"/>
      <c r="AG116" s="97"/>
      <c r="AH116" s="95">
        <v>0</v>
      </c>
      <c r="AI116" s="96"/>
      <c r="AJ116" s="96"/>
      <c r="AK116" s="96"/>
      <c r="AL116" s="97"/>
      <c r="AM116" s="95">
        <f>IF(ISNUMBER(X116),X116,0)+IF(ISNUMBER(AC116),AC116,0)</f>
        <v>0</v>
      </c>
      <c r="AN116" s="96"/>
      <c r="AO116" s="96"/>
      <c r="AP116" s="96"/>
      <c r="AQ116" s="97"/>
      <c r="AR116" s="95">
        <v>0</v>
      </c>
      <c r="AS116" s="96"/>
      <c r="AT116" s="96"/>
      <c r="AU116" s="96"/>
      <c r="AV116" s="97"/>
      <c r="AW116" s="95">
        <v>0</v>
      </c>
      <c r="AX116" s="96"/>
      <c r="AY116" s="96"/>
      <c r="AZ116" s="96"/>
      <c r="BA116" s="97"/>
      <c r="BB116" s="95">
        <v>0</v>
      </c>
      <c r="BC116" s="96"/>
      <c r="BD116" s="96"/>
      <c r="BE116" s="96"/>
      <c r="BF116" s="97"/>
      <c r="BG116" s="94">
        <f>IF(ISNUMBER(AR116),AR116,0)+IF(ISNUMBER(AW116),AW116,0)</f>
        <v>0</v>
      </c>
      <c r="BH116" s="94"/>
      <c r="BI116" s="94"/>
      <c r="BJ116" s="94"/>
      <c r="BK116" s="94"/>
    </row>
    <row r="117" spans="1:79" s="98" customFormat="1" ht="12.75" customHeight="1" x14ac:dyDescent="0.2">
      <c r="A117" s="88">
        <v>3143</v>
      </c>
      <c r="B117" s="89"/>
      <c r="C117" s="89"/>
      <c r="D117" s="90"/>
      <c r="E117" s="91" t="s">
        <v>199</v>
      </c>
      <c r="F117" s="92"/>
      <c r="G117" s="92"/>
      <c r="H117" s="92"/>
      <c r="I117" s="92"/>
      <c r="J117" s="92"/>
      <c r="K117" s="92"/>
      <c r="L117" s="92"/>
      <c r="M117" s="92"/>
      <c r="N117" s="92"/>
      <c r="O117" s="92"/>
      <c r="P117" s="92"/>
      <c r="Q117" s="92"/>
      <c r="R117" s="92"/>
      <c r="S117" s="92"/>
      <c r="T117" s="92"/>
      <c r="U117" s="92"/>
      <c r="V117" s="92"/>
      <c r="W117" s="93"/>
      <c r="X117" s="95">
        <v>0</v>
      </c>
      <c r="Y117" s="96"/>
      <c r="Z117" s="96"/>
      <c r="AA117" s="96"/>
      <c r="AB117" s="97"/>
      <c r="AC117" s="95">
        <v>0</v>
      </c>
      <c r="AD117" s="96"/>
      <c r="AE117" s="96"/>
      <c r="AF117" s="96"/>
      <c r="AG117" s="97"/>
      <c r="AH117" s="95">
        <v>0</v>
      </c>
      <c r="AI117" s="96"/>
      <c r="AJ117" s="96"/>
      <c r="AK117" s="96"/>
      <c r="AL117" s="97"/>
      <c r="AM117" s="95">
        <f>IF(ISNUMBER(X117),X117,0)+IF(ISNUMBER(AC117),AC117,0)</f>
        <v>0</v>
      </c>
      <c r="AN117" s="96"/>
      <c r="AO117" s="96"/>
      <c r="AP117" s="96"/>
      <c r="AQ117" s="97"/>
      <c r="AR117" s="95">
        <v>0</v>
      </c>
      <c r="AS117" s="96"/>
      <c r="AT117" s="96"/>
      <c r="AU117" s="96"/>
      <c r="AV117" s="97"/>
      <c r="AW117" s="95">
        <v>0</v>
      </c>
      <c r="AX117" s="96"/>
      <c r="AY117" s="96"/>
      <c r="AZ117" s="96"/>
      <c r="BA117" s="97"/>
      <c r="BB117" s="95">
        <v>0</v>
      </c>
      <c r="BC117" s="96"/>
      <c r="BD117" s="96"/>
      <c r="BE117" s="96"/>
      <c r="BF117" s="97"/>
      <c r="BG117" s="94">
        <f>IF(ISNUMBER(AR117),AR117,0)+IF(ISNUMBER(AW117),AW117,0)</f>
        <v>0</v>
      </c>
      <c r="BH117" s="94"/>
      <c r="BI117" s="94"/>
      <c r="BJ117" s="94"/>
      <c r="BK117" s="94"/>
    </row>
    <row r="118" spans="1:79" s="6" customFormat="1" ht="12.75" customHeight="1" x14ac:dyDescent="0.2">
      <c r="A118" s="85"/>
      <c r="B118" s="86"/>
      <c r="C118" s="86"/>
      <c r="D118" s="87"/>
      <c r="E118" s="99" t="s">
        <v>147</v>
      </c>
      <c r="F118" s="100"/>
      <c r="G118" s="100"/>
      <c r="H118" s="100"/>
      <c r="I118" s="100"/>
      <c r="J118" s="100"/>
      <c r="K118" s="100"/>
      <c r="L118" s="100"/>
      <c r="M118" s="100"/>
      <c r="N118" s="100"/>
      <c r="O118" s="100"/>
      <c r="P118" s="100"/>
      <c r="Q118" s="100"/>
      <c r="R118" s="100"/>
      <c r="S118" s="100"/>
      <c r="T118" s="100"/>
      <c r="U118" s="100"/>
      <c r="V118" s="100"/>
      <c r="W118" s="101"/>
      <c r="X118" s="103">
        <v>672350600</v>
      </c>
      <c r="Y118" s="104"/>
      <c r="Z118" s="104"/>
      <c r="AA118" s="104"/>
      <c r="AB118" s="105"/>
      <c r="AC118" s="103">
        <v>41186600</v>
      </c>
      <c r="AD118" s="104"/>
      <c r="AE118" s="104"/>
      <c r="AF118" s="104"/>
      <c r="AG118" s="105"/>
      <c r="AH118" s="103">
        <v>2909000</v>
      </c>
      <c r="AI118" s="104"/>
      <c r="AJ118" s="104"/>
      <c r="AK118" s="104"/>
      <c r="AL118" s="105"/>
      <c r="AM118" s="103">
        <f>IF(ISNUMBER(X118),X118,0)+IF(ISNUMBER(AC118),AC118,0)</f>
        <v>713537200</v>
      </c>
      <c r="AN118" s="104"/>
      <c r="AO118" s="104"/>
      <c r="AP118" s="104"/>
      <c r="AQ118" s="105"/>
      <c r="AR118" s="103">
        <v>672350600</v>
      </c>
      <c r="AS118" s="104"/>
      <c r="AT118" s="104"/>
      <c r="AU118" s="104"/>
      <c r="AV118" s="105"/>
      <c r="AW118" s="103">
        <v>41644600</v>
      </c>
      <c r="AX118" s="104"/>
      <c r="AY118" s="104"/>
      <c r="AZ118" s="104"/>
      <c r="BA118" s="105"/>
      <c r="BB118" s="103">
        <v>3367000</v>
      </c>
      <c r="BC118" s="104"/>
      <c r="BD118" s="104"/>
      <c r="BE118" s="104"/>
      <c r="BF118" s="105"/>
      <c r="BG118" s="102">
        <f>IF(ISNUMBER(AR118),AR118,0)+IF(ISNUMBER(AW118),AW118,0)</f>
        <v>713995200</v>
      </c>
      <c r="BH118" s="102"/>
      <c r="BI118" s="102"/>
      <c r="BJ118" s="102"/>
      <c r="BK118" s="102"/>
    </row>
    <row r="120" spans="1:79" ht="14.25" customHeight="1" x14ac:dyDescent="0.2">
      <c r="A120" s="29" t="s">
        <v>336</v>
      </c>
      <c r="B120" s="29"/>
      <c r="C120" s="29"/>
      <c r="D120" s="29"/>
      <c r="E120" s="29"/>
      <c r="F120" s="29"/>
      <c r="G120" s="29"/>
      <c r="H120" s="29"/>
      <c r="I120" s="29"/>
      <c r="J120" s="29"/>
      <c r="K120" s="29"/>
      <c r="L120" s="29"/>
      <c r="M120" s="29"/>
      <c r="N120" s="29"/>
      <c r="O120" s="29"/>
      <c r="P120" s="29"/>
      <c r="Q120" s="29"/>
      <c r="R120" s="29"/>
      <c r="S120" s="29"/>
      <c r="T120" s="29"/>
      <c r="U120" s="29"/>
      <c r="V120" s="29"/>
      <c r="W120" s="29"/>
      <c r="X120" s="29"/>
      <c r="Y120" s="29"/>
      <c r="Z120" s="29"/>
      <c r="AA120" s="29"/>
      <c r="AB120" s="29"/>
      <c r="AC120" s="29"/>
      <c r="AD120" s="29"/>
      <c r="AE120" s="29"/>
      <c r="AF120" s="29"/>
      <c r="AG120" s="29"/>
      <c r="AH120" s="29"/>
      <c r="AI120" s="29"/>
      <c r="AJ120" s="29"/>
      <c r="AK120" s="29"/>
      <c r="AL120" s="29"/>
      <c r="AM120" s="29"/>
      <c r="AN120" s="29"/>
      <c r="AO120" s="29"/>
      <c r="AP120" s="29"/>
      <c r="AQ120" s="29"/>
      <c r="AR120" s="29"/>
      <c r="AS120" s="29"/>
      <c r="AT120" s="29"/>
      <c r="AU120" s="29"/>
      <c r="AV120" s="29"/>
      <c r="AW120" s="29"/>
      <c r="AX120" s="29"/>
      <c r="AY120" s="29"/>
      <c r="AZ120" s="29"/>
      <c r="BA120" s="29"/>
      <c r="BB120" s="29"/>
      <c r="BC120" s="29"/>
      <c r="BD120" s="29"/>
      <c r="BE120" s="29"/>
      <c r="BF120" s="29"/>
      <c r="BG120" s="29"/>
      <c r="BH120" s="29"/>
      <c r="BI120" s="29"/>
      <c r="BJ120" s="29"/>
      <c r="BK120" s="29"/>
      <c r="BL120" s="29"/>
    </row>
    <row r="121" spans="1:79" ht="15" customHeight="1" x14ac:dyDescent="0.2">
      <c r="A121" s="44" t="s">
        <v>307</v>
      </c>
      <c r="B121" s="44"/>
      <c r="C121" s="44"/>
      <c r="D121" s="44"/>
      <c r="E121" s="44"/>
      <c r="F121" s="44"/>
      <c r="G121" s="44"/>
      <c r="H121" s="44"/>
      <c r="I121" s="44"/>
      <c r="J121" s="44"/>
      <c r="K121" s="44"/>
      <c r="L121" s="44"/>
      <c r="M121" s="44"/>
      <c r="N121" s="44"/>
      <c r="O121" s="44"/>
      <c r="P121" s="44"/>
      <c r="Q121" s="44"/>
      <c r="R121" s="44"/>
      <c r="S121" s="44"/>
      <c r="T121" s="44"/>
      <c r="U121" s="44"/>
      <c r="V121" s="44"/>
      <c r="W121" s="44"/>
      <c r="X121" s="44"/>
      <c r="Y121" s="44"/>
      <c r="Z121" s="44"/>
      <c r="AA121" s="44"/>
      <c r="AB121" s="44"/>
      <c r="AC121" s="44"/>
      <c r="AD121" s="44"/>
      <c r="AE121" s="44"/>
      <c r="AF121" s="44"/>
      <c r="AG121" s="44"/>
      <c r="AH121" s="44"/>
      <c r="AI121" s="44"/>
      <c r="AJ121" s="44"/>
      <c r="AK121" s="44"/>
      <c r="AL121" s="44"/>
      <c r="AM121" s="44"/>
      <c r="AN121" s="44"/>
      <c r="AO121" s="44"/>
      <c r="AP121" s="44"/>
      <c r="AQ121" s="44"/>
      <c r="AR121" s="44"/>
      <c r="AS121" s="44"/>
      <c r="AT121" s="44"/>
      <c r="AU121" s="44"/>
      <c r="AV121" s="44"/>
      <c r="AW121" s="44"/>
      <c r="AX121" s="44"/>
      <c r="AY121" s="44"/>
      <c r="AZ121" s="44"/>
      <c r="BA121" s="44"/>
      <c r="BB121" s="44"/>
      <c r="BC121" s="44"/>
      <c r="BD121" s="44"/>
      <c r="BE121" s="44"/>
      <c r="BF121" s="44"/>
      <c r="BG121" s="44"/>
      <c r="BH121" s="44"/>
      <c r="BI121" s="44"/>
      <c r="BJ121" s="44"/>
      <c r="BK121" s="44"/>
    </row>
    <row r="122" spans="1:79" ht="23.1" customHeight="1" x14ac:dyDescent="0.2">
      <c r="A122" s="60" t="s">
        <v>119</v>
      </c>
      <c r="B122" s="61"/>
      <c r="C122" s="61"/>
      <c r="D122" s="61"/>
      <c r="E122" s="62"/>
      <c r="F122" s="51" t="s">
        <v>19</v>
      </c>
      <c r="G122" s="52"/>
      <c r="H122" s="52"/>
      <c r="I122" s="52"/>
      <c r="J122" s="52"/>
      <c r="K122" s="52"/>
      <c r="L122" s="52"/>
      <c r="M122" s="52"/>
      <c r="N122" s="52"/>
      <c r="O122" s="52"/>
      <c r="P122" s="52"/>
      <c r="Q122" s="52"/>
      <c r="R122" s="52"/>
      <c r="S122" s="52"/>
      <c r="T122" s="52"/>
      <c r="U122" s="52"/>
      <c r="V122" s="52"/>
      <c r="W122" s="53"/>
      <c r="X122" s="27" t="s">
        <v>329</v>
      </c>
      <c r="Y122" s="27"/>
      <c r="Z122" s="27"/>
      <c r="AA122" s="27"/>
      <c r="AB122" s="27"/>
      <c r="AC122" s="27"/>
      <c r="AD122" s="27"/>
      <c r="AE122" s="27"/>
      <c r="AF122" s="27"/>
      <c r="AG122" s="27"/>
      <c r="AH122" s="27"/>
      <c r="AI122" s="27"/>
      <c r="AJ122" s="27"/>
      <c r="AK122" s="27"/>
      <c r="AL122" s="27"/>
      <c r="AM122" s="27"/>
      <c r="AN122" s="27"/>
      <c r="AO122" s="27"/>
      <c r="AP122" s="27"/>
      <c r="AQ122" s="27"/>
      <c r="AR122" s="36" t="s">
        <v>334</v>
      </c>
      <c r="AS122" s="37"/>
      <c r="AT122" s="37"/>
      <c r="AU122" s="37"/>
      <c r="AV122" s="37"/>
      <c r="AW122" s="37"/>
      <c r="AX122" s="37"/>
      <c r="AY122" s="37"/>
      <c r="AZ122" s="37"/>
      <c r="BA122" s="37"/>
      <c r="BB122" s="37"/>
      <c r="BC122" s="37"/>
      <c r="BD122" s="37"/>
      <c r="BE122" s="37"/>
      <c r="BF122" s="37"/>
      <c r="BG122" s="37"/>
      <c r="BH122" s="37"/>
      <c r="BI122" s="37"/>
      <c r="BJ122" s="37"/>
      <c r="BK122" s="38"/>
    </row>
    <row r="123" spans="1:79" ht="53.25" customHeight="1" x14ac:dyDescent="0.2">
      <c r="A123" s="63"/>
      <c r="B123" s="64"/>
      <c r="C123" s="64"/>
      <c r="D123" s="64"/>
      <c r="E123" s="65"/>
      <c r="F123" s="54"/>
      <c r="G123" s="55"/>
      <c r="H123" s="55"/>
      <c r="I123" s="55"/>
      <c r="J123" s="55"/>
      <c r="K123" s="55"/>
      <c r="L123" s="55"/>
      <c r="M123" s="55"/>
      <c r="N123" s="55"/>
      <c r="O123" s="55"/>
      <c r="P123" s="55"/>
      <c r="Q123" s="55"/>
      <c r="R123" s="55"/>
      <c r="S123" s="55"/>
      <c r="T123" s="55"/>
      <c r="U123" s="55"/>
      <c r="V123" s="55"/>
      <c r="W123" s="56"/>
      <c r="X123" s="36" t="s">
        <v>4</v>
      </c>
      <c r="Y123" s="37"/>
      <c r="Z123" s="37"/>
      <c r="AA123" s="37"/>
      <c r="AB123" s="38"/>
      <c r="AC123" s="36" t="s">
        <v>3</v>
      </c>
      <c r="AD123" s="37"/>
      <c r="AE123" s="37"/>
      <c r="AF123" s="37"/>
      <c r="AG123" s="38"/>
      <c r="AH123" s="57" t="s">
        <v>116</v>
      </c>
      <c r="AI123" s="58"/>
      <c r="AJ123" s="58"/>
      <c r="AK123" s="58"/>
      <c r="AL123" s="59"/>
      <c r="AM123" s="36" t="s">
        <v>5</v>
      </c>
      <c r="AN123" s="37"/>
      <c r="AO123" s="37"/>
      <c r="AP123" s="37"/>
      <c r="AQ123" s="38"/>
      <c r="AR123" s="36" t="s">
        <v>4</v>
      </c>
      <c r="AS123" s="37"/>
      <c r="AT123" s="37"/>
      <c r="AU123" s="37"/>
      <c r="AV123" s="38"/>
      <c r="AW123" s="36" t="s">
        <v>3</v>
      </c>
      <c r="AX123" s="37"/>
      <c r="AY123" s="37"/>
      <c r="AZ123" s="37"/>
      <c r="BA123" s="38"/>
      <c r="BB123" s="73" t="s">
        <v>116</v>
      </c>
      <c r="BC123" s="73"/>
      <c r="BD123" s="73"/>
      <c r="BE123" s="73"/>
      <c r="BF123" s="73"/>
      <c r="BG123" s="36" t="s">
        <v>96</v>
      </c>
      <c r="BH123" s="37"/>
      <c r="BI123" s="37"/>
      <c r="BJ123" s="37"/>
      <c r="BK123" s="38"/>
    </row>
    <row r="124" spans="1:79" ht="15" customHeight="1" x14ac:dyDescent="0.2">
      <c r="A124" s="36">
        <v>1</v>
      </c>
      <c r="B124" s="37"/>
      <c r="C124" s="37"/>
      <c r="D124" s="37"/>
      <c r="E124" s="38"/>
      <c r="F124" s="36">
        <v>2</v>
      </c>
      <c r="G124" s="37"/>
      <c r="H124" s="37"/>
      <c r="I124" s="37"/>
      <c r="J124" s="37"/>
      <c r="K124" s="37"/>
      <c r="L124" s="37"/>
      <c r="M124" s="37"/>
      <c r="N124" s="37"/>
      <c r="O124" s="37"/>
      <c r="P124" s="37"/>
      <c r="Q124" s="37"/>
      <c r="R124" s="37"/>
      <c r="S124" s="37"/>
      <c r="T124" s="37"/>
      <c r="U124" s="37"/>
      <c r="V124" s="37"/>
      <c r="W124" s="38"/>
      <c r="X124" s="36">
        <v>3</v>
      </c>
      <c r="Y124" s="37"/>
      <c r="Z124" s="37"/>
      <c r="AA124" s="37"/>
      <c r="AB124" s="38"/>
      <c r="AC124" s="36">
        <v>4</v>
      </c>
      <c r="AD124" s="37"/>
      <c r="AE124" s="37"/>
      <c r="AF124" s="37"/>
      <c r="AG124" s="38"/>
      <c r="AH124" s="36">
        <v>5</v>
      </c>
      <c r="AI124" s="37"/>
      <c r="AJ124" s="37"/>
      <c r="AK124" s="37"/>
      <c r="AL124" s="38"/>
      <c r="AM124" s="36">
        <v>6</v>
      </c>
      <c r="AN124" s="37"/>
      <c r="AO124" s="37"/>
      <c r="AP124" s="37"/>
      <c r="AQ124" s="38"/>
      <c r="AR124" s="36">
        <v>7</v>
      </c>
      <c r="AS124" s="37"/>
      <c r="AT124" s="37"/>
      <c r="AU124" s="37"/>
      <c r="AV124" s="38"/>
      <c r="AW124" s="36">
        <v>8</v>
      </c>
      <c r="AX124" s="37"/>
      <c r="AY124" s="37"/>
      <c r="AZ124" s="37"/>
      <c r="BA124" s="38"/>
      <c r="BB124" s="36">
        <v>9</v>
      </c>
      <c r="BC124" s="37"/>
      <c r="BD124" s="37"/>
      <c r="BE124" s="37"/>
      <c r="BF124" s="38"/>
      <c r="BG124" s="36">
        <v>10</v>
      </c>
      <c r="BH124" s="37"/>
      <c r="BI124" s="37"/>
      <c r="BJ124" s="37"/>
      <c r="BK124" s="38"/>
    </row>
    <row r="125" spans="1:79" s="1" customFormat="1" ht="15" hidden="1" customHeight="1" x14ac:dyDescent="0.2">
      <c r="A125" s="39" t="s">
        <v>64</v>
      </c>
      <c r="B125" s="40"/>
      <c r="C125" s="40"/>
      <c r="D125" s="40"/>
      <c r="E125" s="41"/>
      <c r="F125" s="39" t="s">
        <v>57</v>
      </c>
      <c r="G125" s="40"/>
      <c r="H125" s="40"/>
      <c r="I125" s="40"/>
      <c r="J125" s="40"/>
      <c r="K125" s="40"/>
      <c r="L125" s="40"/>
      <c r="M125" s="40"/>
      <c r="N125" s="40"/>
      <c r="O125" s="40"/>
      <c r="P125" s="40"/>
      <c r="Q125" s="40"/>
      <c r="R125" s="40"/>
      <c r="S125" s="40"/>
      <c r="T125" s="40"/>
      <c r="U125" s="40"/>
      <c r="V125" s="40"/>
      <c r="W125" s="41"/>
      <c r="X125" s="39" t="s">
        <v>60</v>
      </c>
      <c r="Y125" s="40"/>
      <c r="Z125" s="40"/>
      <c r="AA125" s="40"/>
      <c r="AB125" s="41"/>
      <c r="AC125" s="39" t="s">
        <v>61</v>
      </c>
      <c r="AD125" s="40"/>
      <c r="AE125" s="40"/>
      <c r="AF125" s="40"/>
      <c r="AG125" s="41"/>
      <c r="AH125" s="39" t="s">
        <v>94</v>
      </c>
      <c r="AI125" s="40"/>
      <c r="AJ125" s="40"/>
      <c r="AK125" s="40"/>
      <c r="AL125" s="41"/>
      <c r="AM125" s="47" t="s">
        <v>170</v>
      </c>
      <c r="AN125" s="48"/>
      <c r="AO125" s="48"/>
      <c r="AP125" s="48"/>
      <c r="AQ125" s="49"/>
      <c r="AR125" s="39" t="s">
        <v>62</v>
      </c>
      <c r="AS125" s="40"/>
      <c r="AT125" s="40"/>
      <c r="AU125" s="40"/>
      <c r="AV125" s="41"/>
      <c r="AW125" s="39" t="s">
        <v>63</v>
      </c>
      <c r="AX125" s="40"/>
      <c r="AY125" s="40"/>
      <c r="AZ125" s="40"/>
      <c r="BA125" s="41"/>
      <c r="BB125" s="39" t="s">
        <v>95</v>
      </c>
      <c r="BC125" s="40"/>
      <c r="BD125" s="40"/>
      <c r="BE125" s="40"/>
      <c r="BF125" s="41"/>
      <c r="BG125" s="47" t="s">
        <v>170</v>
      </c>
      <c r="BH125" s="48"/>
      <c r="BI125" s="48"/>
      <c r="BJ125" s="48"/>
      <c r="BK125" s="49"/>
      <c r="CA125" t="s">
        <v>31</v>
      </c>
    </row>
    <row r="126" spans="1:79" s="6" customFormat="1" ht="12.75" customHeight="1" x14ac:dyDescent="0.2">
      <c r="A126" s="85"/>
      <c r="B126" s="86"/>
      <c r="C126" s="86"/>
      <c r="D126" s="86"/>
      <c r="E126" s="87"/>
      <c r="F126" s="85" t="s">
        <v>147</v>
      </c>
      <c r="G126" s="86"/>
      <c r="H126" s="86"/>
      <c r="I126" s="86"/>
      <c r="J126" s="86"/>
      <c r="K126" s="86"/>
      <c r="L126" s="86"/>
      <c r="M126" s="86"/>
      <c r="N126" s="86"/>
      <c r="O126" s="86"/>
      <c r="P126" s="86"/>
      <c r="Q126" s="86"/>
      <c r="R126" s="86"/>
      <c r="S126" s="86"/>
      <c r="T126" s="86"/>
      <c r="U126" s="86"/>
      <c r="V126" s="86"/>
      <c r="W126" s="87"/>
      <c r="X126" s="106"/>
      <c r="Y126" s="107"/>
      <c r="Z126" s="107"/>
      <c r="AA126" s="107"/>
      <c r="AB126" s="108"/>
      <c r="AC126" s="106"/>
      <c r="AD126" s="107"/>
      <c r="AE126" s="107"/>
      <c r="AF126" s="107"/>
      <c r="AG126" s="108"/>
      <c r="AH126" s="102"/>
      <c r="AI126" s="102"/>
      <c r="AJ126" s="102"/>
      <c r="AK126" s="102"/>
      <c r="AL126" s="102"/>
      <c r="AM126" s="102">
        <f>IF(ISNUMBER(X126),X126,0)+IF(ISNUMBER(AC126),AC126,0)</f>
        <v>0</v>
      </c>
      <c r="AN126" s="102"/>
      <c r="AO126" s="102"/>
      <c r="AP126" s="102"/>
      <c r="AQ126" s="102"/>
      <c r="AR126" s="102"/>
      <c r="AS126" s="102"/>
      <c r="AT126" s="102"/>
      <c r="AU126" s="102"/>
      <c r="AV126" s="102"/>
      <c r="AW126" s="102"/>
      <c r="AX126" s="102"/>
      <c r="AY126" s="102"/>
      <c r="AZ126" s="102"/>
      <c r="BA126" s="102"/>
      <c r="BB126" s="102"/>
      <c r="BC126" s="102"/>
      <c r="BD126" s="102"/>
      <c r="BE126" s="102"/>
      <c r="BF126" s="102"/>
      <c r="BG126" s="102">
        <f>IF(ISNUMBER(AR126),AR126,0)+IF(ISNUMBER(AW126),AW126,0)</f>
        <v>0</v>
      </c>
      <c r="BH126" s="102"/>
      <c r="BI126" s="102"/>
      <c r="BJ126" s="102"/>
      <c r="BK126" s="102"/>
      <c r="CA126" s="6" t="s">
        <v>32</v>
      </c>
    </row>
    <row r="129" spans="1:79" ht="14.25" customHeight="1" x14ac:dyDescent="0.2">
      <c r="A129" s="29" t="s">
        <v>120</v>
      </c>
      <c r="B129" s="29"/>
      <c r="C129" s="29"/>
      <c r="D129" s="29"/>
      <c r="E129" s="29"/>
      <c r="F129" s="29"/>
      <c r="G129" s="29"/>
      <c r="H129" s="29"/>
      <c r="I129" s="29"/>
      <c r="J129" s="29"/>
      <c r="K129" s="29"/>
      <c r="L129" s="29"/>
      <c r="M129" s="29"/>
      <c r="N129" s="29"/>
      <c r="O129" s="29"/>
      <c r="P129" s="29"/>
      <c r="Q129" s="29"/>
      <c r="R129" s="29"/>
      <c r="S129" s="29"/>
      <c r="T129" s="29"/>
      <c r="U129" s="29"/>
      <c r="V129" s="29"/>
      <c r="W129" s="29"/>
      <c r="X129" s="29"/>
      <c r="Y129" s="29"/>
      <c r="Z129" s="29"/>
      <c r="AA129" s="29"/>
      <c r="AB129" s="29"/>
      <c r="AC129" s="29"/>
      <c r="AD129" s="29"/>
      <c r="AE129" s="29"/>
      <c r="AF129" s="29"/>
      <c r="AG129" s="29"/>
      <c r="AH129" s="29"/>
      <c r="AI129" s="29"/>
      <c r="AJ129" s="29"/>
      <c r="AK129" s="29"/>
      <c r="AL129" s="29"/>
      <c r="AM129" s="29"/>
      <c r="AN129" s="29"/>
      <c r="AO129" s="29"/>
      <c r="AP129" s="29"/>
      <c r="AQ129" s="29"/>
      <c r="AR129" s="29"/>
      <c r="AS129" s="29"/>
      <c r="AT129" s="29"/>
      <c r="AU129" s="29"/>
      <c r="AV129" s="29"/>
      <c r="AW129" s="29"/>
      <c r="AX129" s="29"/>
      <c r="AY129" s="29"/>
      <c r="AZ129" s="29"/>
      <c r="BA129" s="29"/>
      <c r="BB129" s="29"/>
      <c r="BC129" s="29"/>
      <c r="BD129" s="29"/>
      <c r="BE129" s="29"/>
      <c r="BF129" s="29"/>
      <c r="BG129" s="29"/>
      <c r="BH129" s="29"/>
      <c r="BI129" s="29"/>
      <c r="BJ129" s="29"/>
      <c r="BK129" s="29"/>
      <c r="BL129" s="29"/>
    </row>
    <row r="130" spans="1:79" ht="14.25" customHeight="1" x14ac:dyDescent="0.2">
      <c r="A130" s="29" t="s">
        <v>322</v>
      </c>
      <c r="B130" s="29"/>
      <c r="C130" s="29"/>
      <c r="D130" s="29"/>
      <c r="E130" s="29"/>
      <c r="F130" s="29"/>
      <c r="G130" s="29"/>
      <c r="H130" s="29"/>
      <c r="I130" s="29"/>
      <c r="J130" s="29"/>
      <c r="K130" s="29"/>
      <c r="L130" s="29"/>
      <c r="M130" s="29"/>
      <c r="N130" s="29"/>
      <c r="O130" s="29"/>
      <c r="P130" s="29"/>
      <c r="Q130" s="29"/>
      <c r="R130" s="29"/>
      <c r="S130" s="29"/>
      <c r="T130" s="29"/>
      <c r="U130" s="29"/>
      <c r="V130" s="29"/>
      <c r="W130" s="29"/>
      <c r="X130" s="29"/>
      <c r="Y130" s="29"/>
      <c r="Z130" s="29"/>
      <c r="AA130" s="29"/>
      <c r="AB130" s="29"/>
      <c r="AC130" s="29"/>
      <c r="AD130" s="29"/>
      <c r="AE130" s="29"/>
      <c r="AF130" s="29"/>
      <c r="AG130" s="29"/>
      <c r="AH130" s="29"/>
      <c r="AI130" s="29"/>
      <c r="AJ130" s="29"/>
      <c r="AK130" s="29"/>
      <c r="AL130" s="29"/>
      <c r="AM130" s="29"/>
      <c r="AN130" s="29"/>
      <c r="AO130" s="29"/>
      <c r="AP130" s="29"/>
      <c r="AQ130" s="29"/>
      <c r="AR130" s="29"/>
      <c r="AS130" s="29"/>
      <c r="AT130" s="29"/>
      <c r="AU130" s="29"/>
      <c r="AV130" s="29"/>
      <c r="AW130" s="29"/>
      <c r="AX130" s="29"/>
      <c r="AY130" s="29"/>
      <c r="AZ130" s="29"/>
      <c r="BA130" s="29"/>
      <c r="BB130" s="29"/>
      <c r="BC130" s="29"/>
      <c r="BD130" s="29"/>
      <c r="BE130" s="29"/>
      <c r="BF130" s="29"/>
      <c r="BG130" s="29"/>
      <c r="BH130" s="29"/>
      <c r="BI130" s="29"/>
      <c r="BJ130" s="29"/>
      <c r="BK130" s="29"/>
      <c r="BL130" s="29"/>
    </row>
    <row r="131" spans="1:79" ht="15" customHeight="1" x14ac:dyDescent="0.2">
      <c r="A131" s="44" t="s">
        <v>307</v>
      </c>
      <c r="B131" s="44"/>
      <c r="C131" s="44"/>
      <c r="D131" s="44"/>
      <c r="E131" s="44"/>
      <c r="F131" s="44"/>
      <c r="G131" s="44"/>
      <c r="H131" s="44"/>
      <c r="I131" s="44"/>
      <c r="J131" s="44"/>
      <c r="K131" s="44"/>
      <c r="L131" s="44"/>
      <c r="M131" s="44"/>
      <c r="N131" s="44"/>
      <c r="O131" s="44"/>
      <c r="P131" s="44"/>
      <c r="Q131" s="44"/>
      <c r="R131" s="44"/>
      <c r="S131" s="44"/>
      <c r="T131" s="44"/>
      <c r="U131" s="44"/>
      <c r="V131" s="44"/>
      <c r="W131" s="44"/>
      <c r="X131" s="44"/>
      <c r="Y131" s="44"/>
      <c r="Z131" s="44"/>
      <c r="AA131" s="44"/>
      <c r="AB131" s="44"/>
      <c r="AC131" s="44"/>
      <c r="AD131" s="44"/>
      <c r="AE131" s="44"/>
      <c r="AF131" s="44"/>
      <c r="AG131" s="44"/>
      <c r="AH131" s="44"/>
      <c r="AI131" s="44"/>
      <c r="AJ131" s="44"/>
      <c r="AK131" s="44"/>
      <c r="AL131" s="44"/>
      <c r="AM131" s="44"/>
      <c r="AN131" s="44"/>
      <c r="AO131" s="44"/>
      <c r="AP131" s="44"/>
      <c r="AQ131" s="44"/>
      <c r="AR131" s="44"/>
      <c r="AS131" s="44"/>
      <c r="AT131" s="44"/>
      <c r="AU131" s="44"/>
      <c r="AV131" s="44"/>
      <c r="AW131" s="44"/>
      <c r="AX131" s="44"/>
      <c r="AY131" s="44"/>
      <c r="AZ131" s="44"/>
      <c r="BA131" s="44"/>
      <c r="BB131" s="44"/>
      <c r="BC131" s="44"/>
      <c r="BD131" s="44"/>
      <c r="BE131" s="44"/>
      <c r="BF131" s="44"/>
      <c r="BG131" s="44"/>
      <c r="BH131" s="44"/>
      <c r="BI131" s="44"/>
      <c r="BJ131" s="44"/>
      <c r="BK131" s="44"/>
      <c r="BL131" s="44"/>
      <c r="BM131" s="44"/>
      <c r="BN131" s="44"/>
      <c r="BO131" s="44"/>
      <c r="BP131" s="44"/>
      <c r="BQ131" s="44"/>
      <c r="BR131" s="44"/>
      <c r="BS131" s="44"/>
      <c r="BT131" s="44"/>
      <c r="BU131" s="44"/>
      <c r="BV131" s="44"/>
      <c r="BW131" s="44"/>
      <c r="BX131" s="44"/>
      <c r="BY131" s="44"/>
    </row>
    <row r="132" spans="1:79" ht="23.1" customHeight="1" x14ac:dyDescent="0.2">
      <c r="A132" s="51" t="s">
        <v>6</v>
      </c>
      <c r="B132" s="52"/>
      <c r="C132" s="52"/>
      <c r="D132" s="51" t="s">
        <v>121</v>
      </c>
      <c r="E132" s="52"/>
      <c r="F132" s="52"/>
      <c r="G132" s="52"/>
      <c r="H132" s="52"/>
      <c r="I132" s="52"/>
      <c r="J132" s="52"/>
      <c r="K132" s="52"/>
      <c r="L132" s="52"/>
      <c r="M132" s="52"/>
      <c r="N132" s="52"/>
      <c r="O132" s="52"/>
      <c r="P132" s="52"/>
      <c r="Q132" s="52"/>
      <c r="R132" s="52"/>
      <c r="S132" s="52"/>
      <c r="T132" s="53"/>
      <c r="U132" s="36" t="s">
        <v>308</v>
      </c>
      <c r="V132" s="37"/>
      <c r="W132" s="37"/>
      <c r="X132" s="37"/>
      <c r="Y132" s="37"/>
      <c r="Z132" s="37"/>
      <c r="AA132" s="37"/>
      <c r="AB132" s="37"/>
      <c r="AC132" s="37"/>
      <c r="AD132" s="37"/>
      <c r="AE132" s="37"/>
      <c r="AF132" s="37"/>
      <c r="AG132" s="37"/>
      <c r="AH132" s="37"/>
      <c r="AI132" s="37"/>
      <c r="AJ132" s="37"/>
      <c r="AK132" s="37"/>
      <c r="AL132" s="37"/>
      <c r="AM132" s="38"/>
      <c r="AN132" s="36" t="s">
        <v>311</v>
      </c>
      <c r="AO132" s="37"/>
      <c r="AP132" s="37"/>
      <c r="AQ132" s="37"/>
      <c r="AR132" s="37"/>
      <c r="AS132" s="37"/>
      <c r="AT132" s="37"/>
      <c r="AU132" s="37"/>
      <c r="AV132" s="37"/>
      <c r="AW132" s="37"/>
      <c r="AX132" s="37"/>
      <c r="AY132" s="37"/>
      <c r="AZ132" s="37"/>
      <c r="BA132" s="37"/>
      <c r="BB132" s="37"/>
      <c r="BC132" s="37"/>
      <c r="BD132" s="37"/>
      <c r="BE132" s="37"/>
      <c r="BF132" s="38"/>
      <c r="BG132" s="27" t="s">
        <v>319</v>
      </c>
      <c r="BH132" s="27"/>
      <c r="BI132" s="27"/>
      <c r="BJ132" s="27"/>
      <c r="BK132" s="27"/>
      <c r="BL132" s="27"/>
      <c r="BM132" s="27"/>
      <c r="BN132" s="27"/>
      <c r="BO132" s="27"/>
      <c r="BP132" s="27"/>
      <c r="BQ132" s="27"/>
      <c r="BR132" s="27"/>
      <c r="BS132" s="27"/>
      <c r="BT132" s="27"/>
      <c r="BU132" s="27"/>
      <c r="BV132" s="27"/>
      <c r="BW132" s="27"/>
      <c r="BX132" s="27"/>
      <c r="BY132" s="27"/>
    </row>
    <row r="133" spans="1:79" ht="52.5" customHeight="1" x14ac:dyDescent="0.2">
      <c r="A133" s="54"/>
      <c r="B133" s="55"/>
      <c r="C133" s="55"/>
      <c r="D133" s="54"/>
      <c r="E133" s="55"/>
      <c r="F133" s="55"/>
      <c r="G133" s="55"/>
      <c r="H133" s="55"/>
      <c r="I133" s="55"/>
      <c r="J133" s="55"/>
      <c r="K133" s="55"/>
      <c r="L133" s="55"/>
      <c r="M133" s="55"/>
      <c r="N133" s="55"/>
      <c r="O133" s="55"/>
      <c r="P133" s="55"/>
      <c r="Q133" s="55"/>
      <c r="R133" s="55"/>
      <c r="S133" s="55"/>
      <c r="T133" s="56"/>
      <c r="U133" s="36" t="s">
        <v>4</v>
      </c>
      <c r="V133" s="37"/>
      <c r="W133" s="37"/>
      <c r="X133" s="37"/>
      <c r="Y133" s="38"/>
      <c r="Z133" s="36" t="s">
        <v>3</v>
      </c>
      <c r="AA133" s="37"/>
      <c r="AB133" s="37"/>
      <c r="AC133" s="37"/>
      <c r="AD133" s="38"/>
      <c r="AE133" s="57" t="s">
        <v>116</v>
      </c>
      <c r="AF133" s="58"/>
      <c r="AG133" s="58"/>
      <c r="AH133" s="59"/>
      <c r="AI133" s="36" t="s">
        <v>5</v>
      </c>
      <c r="AJ133" s="37"/>
      <c r="AK133" s="37"/>
      <c r="AL133" s="37"/>
      <c r="AM133" s="38"/>
      <c r="AN133" s="36" t="s">
        <v>4</v>
      </c>
      <c r="AO133" s="37"/>
      <c r="AP133" s="37"/>
      <c r="AQ133" s="37"/>
      <c r="AR133" s="38"/>
      <c r="AS133" s="36" t="s">
        <v>3</v>
      </c>
      <c r="AT133" s="37"/>
      <c r="AU133" s="37"/>
      <c r="AV133" s="37"/>
      <c r="AW133" s="38"/>
      <c r="AX133" s="57" t="s">
        <v>116</v>
      </c>
      <c r="AY133" s="58"/>
      <c r="AZ133" s="58"/>
      <c r="BA133" s="59"/>
      <c r="BB133" s="36" t="s">
        <v>96</v>
      </c>
      <c r="BC133" s="37"/>
      <c r="BD133" s="37"/>
      <c r="BE133" s="37"/>
      <c r="BF133" s="38"/>
      <c r="BG133" s="36" t="s">
        <v>4</v>
      </c>
      <c r="BH133" s="37"/>
      <c r="BI133" s="37"/>
      <c r="BJ133" s="37"/>
      <c r="BK133" s="38"/>
      <c r="BL133" s="27" t="s">
        <v>3</v>
      </c>
      <c r="BM133" s="27"/>
      <c r="BN133" s="27"/>
      <c r="BO133" s="27"/>
      <c r="BP133" s="27"/>
      <c r="BQ133" s="73" t="s">
        <v>116</v>
      </c>
      <c r="BR133" s="73"/>
      <c r="BS133" s="73"/>
      <c r="BT133" s="73"/>
      <c r="BU133" s="36" t="s">
        <v>97</v>
      </c>
      <c r="BV133" s="37"/>
      <c r="BW133" s="37"/>
      <c r="BX133" s="37"/>
      <c r="BY133" s="38"/>
    </row>
    <row r="134" spans="1:79" ht="15" customHeight="1" x14ac:dyDescent="0.2">
      <c r="A134" s="36">
        <v>1</v>
      </c>
      <c r="B134" s="37"/>
      <c r="C134" s="37"/>
      <c r="D134" s="36">
        <v>2</v>
      </c>
      <c r="E134" s="37"/>
      <c r="F134" s="37"/>
      <c r="G134" s="37"/>
      <c r="H134" s="37"/>
      <c r="I134" s="37"/>
      <c r="J134" s="37"/>
      <c r="K134" s="37"/>
      <c r="L134" s="37"/>
      <c r="M134" s="37"/>
      <c r="N134" s="37"/>
      <c r="O134" s="37"/>
      <c r="P134" s="37"/>
      <c r="Q134" s="37"/>
      <c r="R134" s="37"/>
      <c r="S134" s="37"/>
      <c r="T134" s="38"/>
      <c r="U134" s="36">
        <v>3</v>
      </c>
      <c r="V134" s="37"/>
      <c r="W134" s="37"/>
      <c r="X134" s="37"/>
      <c r="Y134" s="38"/>
      <c r="Z134" s="36">
        <v>4</v>
      </c>
      <c r="AA134" s="37"/>
      <c r="AB134" s="37"/>
      <c r="AC134" s="37"/>
      <c r="AD134" s="38"/>
      <c r="AE134" s="36">
        <v>5</v>
      </c>
      <c r="AF134" s="37"/>
      <c r="AG134" s="37"/>
      <c r="AH134" s="38"/>
      <c r="AI134" s="36">
        <v>6</v>
      </c>
      <c r="AJ134" s="37"/>
      <c r="AK134" s="37"/>
      <c r="AL134" s="37"/>
      <c r="AM134" s="38"/>
      <c r="AN134" s="36">
        <v>7</v>
      </c>
      <c r="AO134" s="37"/>
      <c r="AP134" s="37"/>
      <c r="AQ134" s="37"/>
      <c r="AR134" s="38"/>
      <c r="AS134" s="36">
        <v>8</v>
      </c>
      <c r="AT134" s="37"/>
      <c r="AU134" s="37"/>
      <c r="AV134" s="37"/>
      <c r="AW134" s="38"/>
      <c r="AX134" s="27">
        <v>9</v>
      </c>
      <c r="AY134" s="27"/>
      <c r="AZ134" s="27"/>
      <c r="BA134" s="27"/>
      <c r="BB134" s="36">
        <v>10</v>
      </c>
      <c r="BC134" s="37"/>
      <c r="BD134" s="37"/>
      <c r="BE134" s="37"/>
      <c r="BF134" s="38"/>
      <c r="BG134" s="36">
        <v>11</v>
      </c>
      <c r="BH134" s="37"/>
      <c r="BI134" s="37"/>
      <c r="BJ134" s="37"/>
      <c r="BK134" s="38"/>
      <c r="BL134" s="27">
        <v>12</v>
      </c>
      <c r="BM134" s="27"/>
      <c r="BN134" s="27"/>
      <c r="BO134" s="27"/>
      <c r="BP134" s="27"/>
      <c r="BQ134" s="36">
        <v>13</v>
      </c>
      <c r="BR134" s="37"/>
      <c r="BS134" s="37"/>
      <c r="BT134" s="38"/>
      <c r="BU134" s="36">
        <v>14</v>
      </c>
      <c r="BV134" s="37"/>
      <c r="BW134" s="37"/>
      <c r="BX134" s="37"/>
      <c r="BY134" s="38"/>
    </row>
    <row r="135" spans="1:79" s="1" customFormat="1" ht="14.25" hidden="1" customHeight="1" x14ac:dyDescent="0.2">
      <c r="A135" s="39" t="s">
        <v>69</v>
      </c>
      <c r="B135" s="40"/>
      <c r="C135" s="40"/>
      <c r="D135" s="39" t="s">
        <v>57</v>
      </c>
      <c r="E135" s="40"/>
      <c r="F135" s="40"/>
      <c r="G135" s="40"/>
      <c r="H135" s="40"/>
      <c r="I135" s="40"/>
      <c r="J135" s="40"/>
      <c r="K135" s="40"/>
      <c r="L135" s="40"/>
      <c r="M135" s="40"/>
      <c r="N135" s="40"/>
      <c r="O135" s="40"/>
      <c r="P135" s="40"/>
      <c r="Q135" s="40"/>
      <c r="R135" s="40"/>
      <c r="S135" s="40"/>
      <c r="T135" s="41"/>
      <c r="U135" s="26" t="s">
        <v>65</v>
      </c>
      <c r="V135" s="26"/>
      <c r="W135" s="26"/>
      <c r="X135" s="26"/>
      <c r="Y135" s="26"/>
      <c r="Z135" s="26" t="s">
        <v>66</v>
      </c>
      <c r="AA135" s="26"/>
      <c r="AB135" s="26"/>
      <c r="AC135" s="26"/>
      <c r="AD135" s="26"/>
      <c r="AE135" s="26" t="s">
        <v>91</v>
      </c>
      <c r="AF135" s="26"/>
      <c r="AG135" s="26"/>
      <c r="AH135" s="26"/>
      <c r="AI135" s="50" t="s">
        <v>169</v>
      </c>
      <c r="AJ135" s="50"/>
      <c r="AK135" s="50"/>
      <c r="AL135" s="50"/>
      <c r="AM135" s="50"/>
      <c r="AN135" s="26" t="s">
        <v>67</v>
      </c>
      <c r="AO135" s="26"/>
      <c r="AP135" s="26"/>
      <c r="AQ135" s="26"/>
      <c r="AR135" s="26"/>
      <c r="AS135" s="26" t="s">
        <v>68</v>
      </c>
      <c r="AT135" s="26"/>
      <c r="AU135" s="26"/>
      <c r="AV135" s="26"/>
      <c r="AW135" s="26"/>
      <c r="AX135" s="26" t="s">
        <v>92</v>
      </c>
      <c r="AY135" s="26"/>
      <c r="AZ135" s="26"/>
      <c r="BA135" s="26"/>
      <c r="BB135" s="50" t="s">
        <v>169</v>
      </c>
      <c r="BC135" s="50"/>
      <c r="BD135" s="50"/>
      <c r="BE135" s="50"/>
      <c r="BF135" s="50"/>
      <c r="BG135" s="26" t="s">
        <v>58</v>
      </c>
      <c r="BH135" s="26"/>
      <c r="BI135" s="26"/>
      <c r="BJ135" s="26"/>
      <c r="BK135" s="26"/>
      <c r="BL135" s="26" t="s">
        <v>59</v>
      </c>
      <c r="BM135" s="26"/>
      <c r="BN135" s="26"/>
      <c r="BO135" s="26"/>
      <c r="BP135" s="26"/>
      <c r="BQ135" s="26" t="s">
        <v>93</v>
      </c>
      <c r="BR135" s="26"/>
      <c r="BS135" s="26"/>
      <c r="BT135" s="26"/>
      <c r="BU135" s="50" t="s">
        <v>169</v>
      </c>
      <c r="BV135" s="50"/>
      <c r="BW135" s="50"/>
      <c r="BX135" s="50"/>
      <c r="BY135" s="50"/>
      <c r="CA135" t="s">
        <v>33</v>
      </c>
    </row>
    <row r="136" spans="1:79" s="98" customFormat="1" ht="25.5" customHeight="1" x14ac:dyDescent="0.2">
      <c r="A136" s="88">
        <v>1</v>
      </c>
      <c r="B136" s="89"/>
      <c r="C136" s="89"/>
      <c r="D136" s="91" t="s">
        <v>200</v>
      </c>
      <c r="E136" s="92"/>
      <c r="F136" s="92"/>
      <c r="G136" s="92"/>
      <c r="H136" s="92"/>
      <c r="I136" s="92"/>
      <c r="J136" s="92"/>
      <c r="K136" s="92"/>
      <c r="L136" s="92"/>
      <c r="M136" s="92"/>
      <c r="N136" s="92"/>
      <c r="O136" s="92"/>
      <c r="P136" s="92"/>
      <c r="Q136" s="92"/>
      <c r="R136" s="92"/>
      <c r="S136" s="92"/>
      <c r="T136" s="93"/>
      <c r="U136" s="95">
        <v>24912715</v>
      </c>
      <c r="V136" s="96"/>
      <c r="W136" s="96"/>
      <c r="X136" s="96"/>
      <c r="Y136" s="97"/>
      <c r="Z136" s="95">
        <v>29871361</v>
      </c>
      <c r="AA136" s="96"/>
      <c r="AB136" s="96"/>
      <c r="AC136" s="96"/>
      <c r="AD136" s="97"/>
      <c r="AE136" s="95">
        <v>0</v>
      </c>
      <c r="AF136" s="96"/>
      <c r="AG136" s="96"/>
      <c r="AH136" s="97"/>
      <c r="AI136" s="95">
        <f>IF(ISNUMBER(U136),U136,0)+IF(ISNUMBER(Z136),Z136,0)</f>
        <v>54784076</v>
      </c>
      <c r="AJ136" s="96"/>
      <c r="AK136" s="96"/>
      <c r="AL136" s="96"/>
      <c r="AM136" s="97"/>
      <c r="AN136" s="95">
        <v>37286600</v>
      </c>
      <c r="AO136" s="96"/>
      <c r="AP136" s="96"/>
      <c r="AQ136" s="96"/>
      <c r="AR136" s="97"/>
      <c r="AS136" s="95">
        <v>41243000</v>
      </c>
      <c r="AT136" s="96"/>
      <c r="AU136" s="96"/>
      <c r="AV136" s="96"/>
      <c r="AW136" s="97"/>
      <c r="AX136" s="95">
        <v>0</v>
      </c>
      <c r="AY136" s="96"/>
      <c r="AZ136" s="96"/>
      <c r="BA136" s="97"/>
      <c r="BB136" s="95">
        <f>IF(ISNUMBER(AN136),AN136,0)+IF(ISNUMBER(AS136),AS136,0)</f>
        <v>78529600</v>
      </c>
      <c r="BC136" s="96"/>
      <c r="BD136" s="96"/>
      <c r="BE136" s="96"/>
      <c r="BF136" s="97"/>
      <c r="BG136" s="95">
        <v>39758200</v>
      </c>
      <c r="BH136" s="96"/>
      <c r="BI136" s="96"/>
      <c r="BJ136" s="96"/>
      <c r="BK136" s="97"/>
      <c r="BL136" s="95">
        <v>38277600</v>
      </c>
      <c r="BM136" s="96"/>
      <c r="BN136" s="96"/>
      <c r="BO136" s="96"/>
      <c r="BP136" s="97"/>
      <c r="BQ136" s="95">
        <v>0</v>
      </c>
      <c r="BR136" s="96"/>
      <c r="BS136" s="96"/>
      <c r="BT136" s="97"/>
      <c r="BU136" s="95">
        <f>IF(ISNUMBER(BG136),BG136,0)+IF(ISNUMBER(BL136),BL136,0)</f>
        <v>78035800</v>
      </c>
      <c r="BV136" s="96"/>
      <c r="BW136" s="96"/>
      <c r="BX136" s="96"/>
      <c r="BY136" s="97"/>
      <c r="CA136" s="98" t="s">
        <v>34</v>
      </c>
    </row>
    <row r="137" spans="1:79" s="98" customFormat="1" ht="51" customHeight="1" x14ac:dyDescent="0.2">
      <c r="A137" s="88">
        <v>2</v>
      </c>
      <c r="B137" s="89"/>
      <c r="C137" s="89"/>
      <c r="D137" s="91" t="s">
        <v>201</v>
      </c>
      <c r="E137" s="92"/>
      <c r="F137" s="92"/>
      <c r="G137" s="92"/>
      <c r="H137" s="92"/>
      <c r="I137" s="92"/>
      <c r="J137" s="92"/>
      <c r="K137" s="92"/>
      <c r="L137" s="92"/>
      <c r="M137" s="92"/>
      <c r="N137" s="92"/>
      <c r="O137" s="92"/>
      <c r="P137" s="92"/>
      <c r="Q137" s="92"/>
      <c r="R137" s="92"/>
      <c r="S137" s="92"/>
      <c r="T137" s="93"/>
      <c r="U137" s="95">
        <v>962012</v>
      </c>
      <c r="V137" s="96"/>
      <c r="W137" s="96"/>
      <c r="X137" s="96"/>
      <c r="Y137" s="97"/>
      <c r="Z137" s="95">
        <v>0</v>
      </c>
      <c r="AA137" s="96"/>
      <c r="AB137" s="96"/>
      <c r="AC137" s="96"/>
      <c r="AD137" s="97"/>
      <c r="AE137" s="95">
        <v>0</v>
      </c>
      <c r="AF137" s="96"/>
      <c r="AG137" s="96"/>
      <c r="AH137" s="97"/>
      <c r="AI137" s="95">
        <f>IF(ISNUMBER(U137),U137,0)+IF(ISNUMBER(Z137),Z137,0)</f>
        <v>962012</v>
      </c>
      <c r="AJ137" s="96"/>
      <c r="AK137" s="96"/>
      <c r="AL137" s="96"/>
      <c r="AM137" s="97"/>
      <c r="AN137" s="95">
        <v>0</v>
      </c>
      <c r="AO137" s="96"/>
      <c r="AP137" s="96"/>
      <c r="AQ137" s="96"/>
      <c r="AR137" s="97"/>
      <c r="AS137" s="95">
        <v>0</v>
      </c>
      <c r="AT137" s="96"/>
      <c r="AU137" s="96"/>
      <c r="AV137" s="96"/>
      <c r="AW137" s="97"/>
      <c r="AX137" s="95">
        <v>0</v>
      </c>
      <c r="AY137" s="96"/>
      <c r="AZ137" s="96"/>
      <c r="BA137" s="97"/>
      <c r="BB137" s="95">
        <f>IF(ISNUMBER(AN137),AN137,0)+IF(ISNUMBER(AS137),AS137,0)</f>
        <v>0</v>
      </c>
      <c r="BC137" s="96"/>
      <c r="BD137" s="96"/>
      <c r="BE137" s="96"/>
      <c r="BF137" s="97"/>
      <c r="BG137" s="95">
        <v>0</v>
      </c>
      <c r="BH137" s="96"/>
      <c r="BI137" s="96"/>
      <c r="BJ137" s="96"/>
      <c r="BK137" s="97"/>
      <c r="BL137" s="95">
        <v>0</v>
      </c>
      <c r="BM137" s="96"/>
      <c r="BN137" s="96"/>
      <c r="BO137" s="96"/>
      <c r="BP137" s="97"/>
      <c r="BQ137" s="95">
        <v>0</v>
      </c>
      <c r="BR137" s="96"/>
      <c r="BS137" s="96"/>
      <c r="BT137" s="97"/>
      <c r="BU137" s="95">
        <f>IF(ISNUMBER(BG137),BG137,0)+IF(ISNUMBER(BL137),BL137,0)</f>
        <v>0</v>
      </c>
      <c r="BV137" s="96"/>
      <c r="BW137" s="96"/>
      <c r="BX137" s="96"/>
      <c r="BY137" s="97"/>
    </row>
    <row r="138" spans="1:79" s="98" customFormat="1" ht="38.25" customHeight="1" x14ac:dyDescent="0.2">
      <c r="A138" s="88">
        <v>3</v>
      </c>
      <c r="B138" s="89"/>
      <c r="C138" s="89"/>
      <c r="D138" s="91" t="s">
        <v>202</v>
      </c>
      <c r="E138" s="92"/>
      <c r="F138" s="92"/>
      <c r="G138" s="92"/>
      <c r="H138" s="92"/>
      <c r="I138" s="92"/>
      <c r="J138" s="92"/>
      <c r="K138" s="92"/>
      <c r="L138" s="92"/>
      <c r="M138" s="92"/>
      <c r="N138" s="92"/>
      <c r="O138" s="92"/>
      <c r="P138" s="92"/>
      <c r="Q138" s="92"/>
      <c r="R138" s="92"/>
      <c r="S138" s="92"/>
      <c r="T138" s="93"/>
      <c r="U138" s="95">
        <v>494214482</v>
      </c>
      <c r="V138" s="96"/>
      <c r="W138" s="96"/>
      <c r="X138" s="96"/>
      <c r="Y138" s="97"/>
      <c r="Z138" s="95">
        <v>7950285</v>
      </c>
      <c r="AA138" s="96"/>
      <c r="AB138" s="96"/>
      <c r="AC138" s="96"/>
      <c r="AD138" s="97"/>
      <c r="AE138" s="95">
        <v>1488034</v>
      </c>
      <c r="AF138" s="96"/>
      <c r="AG138" s="96"/>
      <c r="AH138" s="97"/>
      <c r="AI138" s="95">
        <f>IF(ISNUMBER(U138),U138,0)+IF(ISNUMBER(Z138),Z138,0)</f>
        <v>502164767</v>
      </c>
      <c r="AJ138" s="96"/>
      <c r="AK138" s="96"/>
      <c r="AL138" s="96"/>
      <c r="AM138" s="97"/>
      <c r="AN138" s="95">
        <v>630030009</v>
      </c>
      <c r="AO138" s="96"/>
      <c r="AP138" s="96"/>
      <c r="AQ138" s="96"/>
      <c r="AR138" s="97"/>
      <c r="AS138" s="95">
        <v>5490574</v>
      </c>
      <c r="AT138" s="96"/>
      <c r="AU138" s="96"/>
      <c r="AV138" s="96"/>
      <c r="AW138" s="97"/>
      <c r="AX138" s="95">
        <v>0</v>
      </c>
      <c r="AY138" s="96"/>
      <c r="AZ138" s="96"/>
      <c r="BA138" s="97"/>
      <c r="BB138" s="95">
        <f>IF(ISNUMBER(AN138),AN138,0)+IF(ISNUMBER(AS138),AS138,0)</f>
        <v>635520583</v>
      </c>
      <c r="BC138" s="96"/>
      <c r="BD138" s="96"/>
      <c r="BE138" s="96"/>
      <c r="BF138" s="97"/>
      <c r="BG138" s="95">
        <v>632592400</v>
      </c>
      <c r="BH138" s="96"/>
      <c r="BI138" s="96"/>
      <c r="BJ138" s="96"/>
      <c r="BK138" s="97"/>
      <c r="BL138" s="95">
        <v>890000</v>
      </c>
      <c r="BM138" s="96"/>
      <c r="BN138" s="96"/>
      <c r="BO138" s="96"/>
      <c r="BP138" s="97"/>
      <c r="BQ138" s="95">
        <v>890000</v>
      </c>
      <c r="BR138" s="96"/>
      <c r="BS138" s="96"/>
      <c r="BT138" s="97"/>
      <c r="BU138" s="95">
        <f>IF(ISNUMBER(BG138),BG138,0)+IF(ISNUMBER(BL138),BL138,0)</f>
        <v>633482400</v>
      </c>
      <c r="BV138" s="96"/>
      <c r="BW138" s="96"/>
      <c r="BX138" s="96"/>
      <c r="BY138" s="97"/>
    </row>
    <row r="139" spans="1:79" s="6" customFormat="1" ht="12.75" customHeight="1" x14ac:dyDescent="0.2">
      <c r="A139" s="85"/>
      <c r="B139" s="86"/>
      <c r="C139" s="86"/>
      <c r="D139" s="99" t="s">
        <v>147</v>
      </c>
      <c r="E139" s="100"/>
      <c r="F139" s="100"/>
      <c r="G139" s="100"/>
      <c r="H139" s="100"/>
      <c r="I139" s="100"/>
      <c r="J139" s="100"/>
      <c r="K139" s="100"/>
      <c r="L139" s="100"/>
      <c r="M139" s="100"/>
      <c r="N139" s="100"/>
      <c r="O139" s="100"/>
      <c r="P139" s="100"/>
      <c r="Q139" s="100"/>
      <c r="R139" s="100"/>
      <c r="S139" s="100"/>
      <c r="T139" s="101"/>
      <c r="U139" s="103">
        <v>520089209</v>
      </c>
      <c r="V139" s="104"/>
      <c r="W139" s="104"/>
      <c r="X139" s="104"/>
      <c r="Y139" s="105"/>
      <c r="Z139" s="103">
        <v>37821646</v>
      </c>
      <c r="AA139" s="104"/>
      <c r="AB139" s="104"/>
      <c r="AC139" s="104"/>
      <c r="AD139" s="105"/>
      <c r="AE139" s="103">
        <v>1488034</v>
      </c>
      <c r="AF139" s="104"/>
      <c r="AG139" s="104"/>
      <c r="AH139" s="105"/>
      <c r="AI139" s="103">
        <f>IF(ISNUMBER(U139),U139,0)+IF(ISNUMBER(Z139),Z139,0)</f>
        <v>557910855</v>
      </c>
      <c r="AJ139" s="104"/>
      <c r="AK139" s="104"/>
      <c r="AL139" s="104"/>
      <c r="AM139" s="105"/>
      <c r="AN139" s="103">
        <v>667316609</v>
      </c>
      <c r="AO139" s="104"/>
      <c r="AP139" s="104"/>
      <c r="AQ139" s="104"/>
      <c r="AR139" s="105"/>
      <c r="AS139" s="103">
        <v>46733574</v>
      </c>
      <c r="AT139" s="104"/>
      <c r="AU139" s="104"/>
      <c r="AV139" s="104"/>
      <c r="AW139" s="105"/>
      <c r="AX139" s="103">
        <v>0</v>
      </c>
      <c r="AY139" s="104"/>
      <c r="AZ139" s="104"/>
      <c r="BA139" s="105"/>
      <c r="BB139" s="103">
        <f>IF(ISNUMBER(AN139),AN139,0)+IF(ISNUMBER(AS139),AS139,0)</f>
        <v>714050183</v>
      </c>
      <c r="BC139" s="104"/>
      <c r="BD139" s="104"/>
      <c r="BE139" s="104"/>
      <c r="BF139" s="105"/>
      <c r="BG139" s="103">
        <v>672350600</v>
      </c>
      <c r="BH139" s="104"/>
      <c r="BI139" s="104"/>
      <c r="BJ139" s="104"/>
      <c r="BK139" s="105"/>
      <c r="BL139" s="103">
        <v>39167600</v>
      </c>
      <c r="BM139" s="104"/>
      <c r="BN139" s="104"/>
      <c r="BO139" s="104"/>
      <c r="BP139" s="105"/>
      <c r="BQ139" s="103">
        <v>890000</v>
      </c>
      <c r="BR139" s="104"/>
      <c r="BS139" s="104"/>
      <c r="BT139" s="105"/>
      <c r="BU139" s="103">
        <f>IF(ISNUMBER(BG139),BG139,0)+IF(ISNUMBER(BL139),BL139,0)</f>
        <v>711518200</v>
      </c>
      <c r="BV139" s="104"/>
      <c r="BW139" s="104"/>
      <c r="BX139" s="104"/>
      <c r="BY139" s="105"/>
    </row>
    <row r="141" spans="1:79" ht="14.25" customHeight="1" x14ac:dyDescent="0.2">
      <c r="A141" s="29" t="s">
        <v>337</v>
      </c>
      <c r="B141" s="29"/>
      <c r="C141" s="29"/>
      <c r="D141" s="29"/>
      <c r="E141" s="29"/>
      <c r="F141" s="29"/>
      <c r="G141" s="29"/>
      <c r="H141" s="29"/>
      <c r="I141" s="29"/>
      <c r="J141" s="29"/>
      <c r="K141" s="29"/>
      <c r="L141" s="29"/>
      <c r="M141" s="29"/>
      <c r="N141" s="29"/>
      <c r="O141" s="29"/>
      <c r="P141" s="29"/>
      <c r="Q141" s="29"/>
      <c r="R141" s="29"/>
      <c r="S141" s="29"/>
      <c r="T141" s="29"/>
      <c r="U141" s="29"/>
      <c r="V141" s="29"/>
      <c r="W141" s="29"/>
      <c r="X141" s="29"/>
      <c r="Y141" s="29"/>
      <c r="Z141" s="29"/>
      <c r="AA141" s="29"/>
      <c r="AB141" s="29"/>
      <c r="AC141" s="29"/>
      <c r="AD141" s="29"/>
      <c r="AE141" s="29"/>
      <c r="AF141" s="29"/>
      <c r="AG141" s="29"/>
      <c r="AH141" s="29"/>
      <c r="AI141" s="29"/>
      <c r="AJ141" s="29"/>
      <c r="AK141" s="29"/>
      <c r="AL141" s="29"/>
      <c r="AM141" s="29"/>
      <c r="AN141" s="29"/>
      <c r="AO141" s="29"/>
      <c r="AP141" s="29"/>
      <c r="AQ141" s="29"/>
      <c r="AR141" s="29"/>
      <c r="AS141" s="29"/>
      <c r="AT141" s="29"/>
      <c r="AU141" s="29"/>
      <c r="AV141" s="29"/>
      <c r="AW141" s="29"/>
      <c r="AX141" s="29"/>
      <c r="AY141" s="29"/>
      <c r="AZ141" s="29"/>
      <c r="BA141" s="29"/>
      <c r="BB141" s="29"/>
      <c r="BC141" s="29"/>
      <c r="BD141" s="29"/>
      <c r="BE141" s="29"/>
      <c r="BF141" s="29"/>
      <c r="BG141" s="29"/>
      <c r="BH141" s="29"/>
      <c r="BI141" s="29"/>
      <c r="BJ141" s="29"/>
      <c r="BK141" s="29"/>
      <c r="BL141" s="29"/>
    </row>
    <row r="142" spans="1:79" ht="15" customHeight="1" x14ac:dyDescent="0.2">
      <c r="A142" s="74" t="s">
        <v>307</v>
      </c>
      <c r="B142" s="74"/>
      <c r="C142" s="74"/>
      <c r="D142" s="74"/>
      <c r="E142" s="74"/>
      <c r="F142" s="74"/>
      <c r="G142" s="74"/>
      <c r="H142" s="74"/>
      <c r="I142" s="74"/>
      <c r="J142" s="74"/>
      <c r="K142" s="74"/>
      <c r="L142" s="74"/>
      <c r="M142" s="74"/>
      <c r="N142" s="74"/>
      <c r="O142" s="74"/>
      <c r="P142" s="74"/>
      <c r="Q142" s="74"/>
      <c r="R142" s="74"/>
      <c r="S142" s="74"/>
      <c r="T142" s="74"/>
      <c r="U142" s="74"/>
      <c r="V142" s="74"/>
      <c r="W142" s="74"/>
      <c r="X142" s="74"/>
      <c r="Y142" s="74"/>
      <c r="Z142" s="74"/>
      <c r="AA142" s="74"/>
      <c r="AB142" s="74"/>
      <c r="AC142" s="74"/>
      <c r="AD142" s="74"/>
      <c r="AE142" s="74"/>
      <c r="AF142" s="74"/>
      <c r="AG142" s="74"/>
      <c r="AH142" s="74"/>
      <c r="AI142" s="74"/>
      <c r="AJ142" s="74"/>
      <c r="AK142" s="74"/>
      <c r="AL142" s="74"/>
      <c r="AM142" s="74"/>
      <c r="AN142" s="74"/>
      <c r="AO142" s="74"/>
      <c r="AP142" s="74"/>
      <c r="AQ142" s="74"/>
      <c r="AR142" s="74"/>
      <c r="AS142" s="74"/>
      <c r="AT142" s="74"/>
      <c r="AU142" s="74"/>
      <c r="AV142" s="74"/>
      <c r="AW142" s="74"/>
      <c r="AX142" s="74"/>
      <c r="AY142" s="74"/>
      <c r="AZ142" s="74"/>
      <c r="BA142" s="74"/>
      <c r="BB142" s="74"/>
      <c r="BC142" s="74"/>
      <c r="BD142" s="74"/>
      <c r="BE142" s="74"/>
      <c r="BF142" s="74"/>
      <c r="BG142" s="74"/>
      <c r="BH142" s="74"/>
    </row>
    <row r="143" spans="1:79" ht="23.1" customHeight="1" x14ac:dyDescent="0.2">
      <c r="A143" s="51" t="s">
        <v>6</v>
      </c>
      <c r="B143" s="52"/>
      <c r="C143" s="52"/>
      <c r="D143" s="51" t="s">
        <v>121</v>
      </c>
      <c r="E143" s="52"/>
      <c r="F143" s="52"/>
      <c r="G143" s="52"/>
      <c r="H143" s="52"/>
      <c r="I143" s="52"/>
      <c r="J143" s="52"/>
      <c r="K143" s="52"/>
      <c r="L143" s="52"/>
      <c r="M143" s="52"/>
      <c r="N143" s="52"/>
      <c r="O143" s="52"/>
      <c r="P143" s="52"/>
      <c r="Q143" s="52"/>
      <c r="R143" s="52"/>
      <c r="S143" s="52"/>
      <c r="T143" s="53"/>
      <c r="U143" s="27" t="s">
        <v>329</v>
      </c>
      <c r="V143" s="27"/>
      <c r="W143" s="27"/>
      <c r="X143" s="27"/>
      <c r="Y143" s="27"/>
      <c r="Z143" s="27"/>
      <c r="AA143" s="27"/>
      <c r="AB143" s="27"/>
      <c r="AC143" s="27"/>
      <c r="AD143" s="27"/>
      <c r="AE143" s="27"/>
      <c r="AF143" s="27"/>
      <c r="AG143" s="27"/>
      <c r="AH143" s="27"/>
      <c r="AI143" s="27"/>
      <c r="AJ143" s="27"/>
      <c r="AK143" s="27"/>
      <c r="AL143" s="27"/>
      <c r="AM143" s="27"/>
      <c r="AN143" s="27"/>
      <c r="AO143" s="27" t="s">
        <v>334</v>
      </c>
      <c r="AP143" s="27"/>
      <c r="AQ143" s="27"/>
      <c r="AR143" s="27"/>
      <c r="AS143" s="27"/>
      <c r="AT143" s="27"/>
      <c r="AU143" s="27"/>
      <c r="AV143" s="27"/>
      <c r="AW143" s="27"/>
      <c r="AX143" s="27"/>
      <c r="AY143" s="27"/>
      <c r="AZ143" s="27"/>
      <c r="BA143" s="27"/>
      <c r="BB143" s="27"/>
      <c r="BC143" s="27"/>
      <c r="BD143" s="27"/>
      <c r="BE143" s="27"/>
      <c r="BF143" s="27"/>
      <c r="BG143" s="27"/>
      <c r="BH143" s="27"/>
    </row>
    <row r="144" spans="1:79" ht="54" customHeight="1" x14ac:dyDescent="0.2">
      <c r="A144" s="54"/>
      <c r="B144" s="55"/>
      <c r="C144" s="55"/>
      <c r="D144" s="54"/>
      <c r="E144" s="55"/>
      <c r="F144" s="55"/>
      <c r="G144" s="55"/>
      <c r="H144" s="55"/>
      <c r="I144" s="55"/>
      <c r="J144" s="55"/>
      <c r="K144" s="55"/>
      <c r="L144" s="55"/>
      <c r="M144" s="55"/>
      <c r="N144" s="55"/>
      <c r="O144" s="55"/>
      <c r="P144" s="55"/>
      <c r="Q144" s="55"/>
      <c r="R144" s="55"/>
      <c r="S144" s="55"/>
      <c r="T144" s="56"/>
      <c r="U144" s="36" t="s">
        <v>4</v>
      </c>
      <c r="V144" s="37"/>
      <c r="W144" s="37"/>
      <c r="X144" s="37"/>
      <c r="Y144" s="38"/>
      <c r="Z144" s="36" t="s">
        <v>3</v>
      </c>
      <c r="AA144" s="37"/>
      <c r="AB144" s="37"/>
      <c r="AC144" s="37"/>
      <c r="AD144" s="38"/>
      <c r="AE144" s="57" t="s">
        <v>116</v>
      </c>
      <c r="AF144" s="58"/>
      <c r="AG144" s="58"/>
      <c r="AH144" s="58"/>
      <c r="AI144" s="59"/>
      <c r="AJ144" s="36" t="s">
        <v>5</v>
      </c>
      <c r="AK144" s="37"/>
      <c r="AL144" s="37"/>
      <c r="AM144" s="37"/>
      <c r="AN144" s="38"/>
      <c r="AO144" s="36" t="s">
        <v>4</v>
      </c>
      <c r="AP144" s="37"/>
      <c r="AQ144" s="37"/>
      <c r="AR144" s="37"/>
      <c r="AS144" s="38"/>
      <c r="AT144" s="36" t="s">
        <v>3</v>
      </c>
      <c r="AU144" s="37"/>
      <c r="AV144" s="37"/>
      <c r="AW144" s="37"/>
      <c r="AX144" s="38"/>
      <c r="AY144" s="57" t="s">
        <v>116</v>
      </c>
      <c r="AZ144" s="58"/>
      <c r="BA144" s="58"/>
      <c r="BB144" s="58"/>
      <c r="BC144" s="59"/>
      <c r="BD144" s="27" t="s">
        <v>96</v>
      </c>
      <c r="BE144" s="27"/>
      <c r="BF144" s="27"/>
      <c r="BG144" s="27"/>
      <c r="BH144" s="27"/>
    </row>
    <row r="145" spans="1:79" ht="15" customHeight="1" x14ac:dyDescent="0.2">
      <c r="A145" s="36" t="s">
        <v>168</v>
      </c>
      <c r="B145" s="37"/>
      <c r="C145" s="37"/>
      <c r="D145" s="36">
        <v>2</v>
      </c>
      <c r="E145" s="37"/>
      <c r="F145" s="37"/>
      <c r="G145" s="37"/>
      <c r="H145" s="37"/>
      <c r="I145" s="37"/>
      <c r="J145" s="37"/>
      <c r="K145" s="37"/>
      <c r="L145" s="37"/>
      <c r="M145" s="37"/>
      <c r="N145" s="37"/>
      <c r="O145" s="37"/>
      <c r="P145" s="37"/>
      <c r="Q145" s="37"/>
      <c r="R145" s="37"/>
      <c r="S145" s="37"/>
      <c r="T145" s="38"/>
      <c r="U145" s="36">
        <v>3</v>
      </c>
      <c r="V145" s="37"/>
      <c r="W145" s="37"/>
      <c r="X145" s="37"/>
      <c r="Y145" s="38"/>
      <c r="Z145" s="36">
        <v>4</v>
      </c>
      <c r="AA145" s="37"/>
      <c r="AB145" s="37"/>
      <c r="AC145" s="37"/>
      <c r="AD145" s="38"/>
      <c r="AE145" s="36">
        <v>5</v>
      </c>
      <c r="AF145" s="37"/>
      <c r="AG145" s="37"/>
      <c r="AH145" s="37"/>
      <c r="AI145" s="38"/>
      <c r="AJ145" s="36">
        <v>6</v>
      </c>
      <c r="AK145" s="37"/>
      <c r="AL145" s="37"/>
      <c r="AM145" s="37"/>
      <c r="AN145" s="38"/>
      <c r="AO145" s="36">
        <v>7</v>
      </c>
      <c r="AP145" s="37"/>
      <c r="AQ145" s="37"/>
      <c r="AR145" s="37"/>
      <c r="AS145" s="38"/>
      <c r="AT145" s="36">
        <v>8</v>
      </c>
      <c r="AU145" s="37"/>
      <c r="AV145" s="37"/>
      <c r="AW145" s="37"/>
      <c r="AX145" s="38"/>
      <c r="AY145" s="36">
        <v>9</v>
      </c>
      <c r="AZ145" s="37"/>
      <c r="BA145" s="37"/>
      <c r="BB145" s="37"/>
      <c r="BC145" s="38"/>
      <c r="BD145" s="36">
        <v>10</v>
      </c>
      <c r="BE145" s="37"/>
      <c r="BF145" s="37"/>
      <c r="BG145" s="37"/>
      <c r="BH145" s="38"/>
    </row>
    <row r="146" spans="1:79" s="1" customFormat="1" ht="12.75" hidden="1" customHeight="1" x14ac:dyDescent="0.2">
      <c r="A146" s="39" t="s">
        <v>69</v>
      </c>
      <c r="B146" s="40"/>
      <c r="C146" s="40"/>
      <c r="D146" s="39" t="s">
        <v>57</v>
      </c>
      <c r="E146" s="40"/>
      <c r="F146" s="40"/>
      <c r="G146" s="40"/>
      <c r="H146" s="40"/>
      <c r="I146" s="40"/>
      <c r="J146" s="40"/>
      <c r="K146" s="40"/>
      <c r="L146" s="40"/>
      <c r="M146" s="40"/>
      <c r="N146" s="40"/>
      <c r="O146" s="40"/>
      <c r="P146" s="40"/>
      <c r="Q146" s="40"/>
      <c r="R146" s="40"/>
      <c r="S146" s="40"/>
      <c r="T146" s="41"/>
      <c r="U146" s="39" t="s">
        <v>60</v>
      </c>
      <c r="V146" s="40"/>
      <c r="W146" s="40"/>
      <c r="X146" s="40"/>
      <c r="Y146" s="41"/>
      <c r="Z146" s="39" t="s">
        <v>61</v>
      </c>
      <c r="AA146" s="40"/>
      <c r="AB146" s="40"/>
      <c r="AC146" s="40"/>
      <c r="AD146" s="41"/>
      <c r="AE146" s="39" t="s">
        <v>94</v>
      </c>
      <c r="AF146" s="40"/>
      <c r="AG146" s="40"/>
      <c r="AH146" s="40"/>
      <c r="AI146" s="41"/>
      <c r="AJ146" s="47" t="s">
        <v>170</v>
      </c>
      <c r="AK146" s="48"/>
      <c r="AL146" s="48"/>
      <c r="AM146" s="48"/>
      <c r="AN146" s="49"/>
      <c r="AO146" s="39" t="s">
        <v>62</v>
      </c>
      <c r="AP146" s="40"/>
      <c r="AQ146" s="40"/>
      <c r="AR146" s="40"/>
      <c r="AS146" s="41"/>
      <c r="AT146" s="39" t="s">
        <v>63</v>
      </c>
      <c r="AU146" s="40"/>
      <c r="AV146" s="40"/>
      <c r="AW146" s="40"/>
      <c r="AX146" s="41"/>
      <c r="AY146" s="39" t="s">
        <v>95</v>
      </c>
      <c r="AZ146" s="40"/>
      <c r="BA146" s="40"/>
      <c r="BB146" s="40"/>
      <c r="BC146" s="41"/>
      <c r="BD146" s="50" t="s">
        <v>170</v>
      </c>
      <c r="BE146" s="50"/>
      <c r="BF146" s="50"/>
      <c r="BG146" s="50"/>
      <c r="BH146" s="50"/>
      <c r="CA146" s="1" t="s">
        <v>35</v>
      </c>
    </row>
    <row r="147" spans="1:79" s="98" customFormat="1" ht="25.5" customHeight="1" x14ac:dyDescent="0.2">
      <c r="A147" s="88">
        <v>1</v>
      </c>
      <c r="B147" s="89"/>
      <c r="C147" s="89"/>
      <c r="D147" s="91" t="s">
        <v>200</v>
      </c>
      <c r="E147" s="92"/>
      <c r="F147" s="92"/>
      <c r="G147" s="92"/>
      <c r="H147" s="92"/>
      <c r="I147" s="92"/>
      <c r="J147" s="92"/>
      <c r="K147" s="92"/>
      <c r="L147" s="92"/>
      <c r="M147" s="92"/>
      <c r="N147" s="92"/>
      <c r="O147" s="92"/>
      <c r="P147" s="92"/>
      <c r="Q147" s="92"/>
      <c r="R147" s="92"/>
      <c r="S147" s="92"/>
      <c r="T147" s="93"/>
      <c r="U147" s="95">
        <v>39758200</v>
      </c>
      <c r="V147" s="96"/>
      <c r="W147" s="96"/>
      <c r="X147" s="96"/>
      <c r="Y147" s="97"/>
      <c r="Z147" s="95">
        <v>38277600</v>
      </c>
      <c r="AA147" s="96"/>
      <c r="AB147" s="96"/>
      <c r="AC147" s="96"/>
      <c r="AD147" s="97"/>
      <c r="AE147" s="94">
        <v>0</v>
      </c>
      <c r="AF147" s="94"/>
      <c r="AG147" s="94"/>
      <c r="AH147" s="94"/>
      <c r="AI147" s="94"/>
      <c r="AJ147" s="109">
        <f>IF(ISNUMBER(U147),U147,0)+IF(ISNUMBER(Z147),Z147,0)</f>
        <v>78035800</v>
      </c>
      <c r="AK147" s="109"/>
      <c r="AL147" s="109"/>
      <c r="AM147" s="109"/>
      <c r="AN147" s="109"/>
      <c r="AO147" s="94">
        <v>39758200</v>
      </c>
      <c r="AP147" s="94"/>
      <c r="AQ147" s="94"/>
      <c r="AR147" s="94"/>
      <c r="AS147" s="94"/>
      <c r="AT147" s="109">
        <v>38277600</v>
      </c>
      <c r="AU147" s="109"/>
      <c r="AV147" s="109"/>
      <c r="AW147" s="109"/>
      <c r="AX147" s="109"/>
      <c r="AY147" s="94">
        <v>0</v>
      </c>
      <c r="AZ147" s="94"/>
      <c r="BA147" s="94"/>
      <c r="BB147" s="94"/>
      <c r="BC147" s="94"/>
      <c r="BD147" s="109">
        <f>IF(ISNUMBER(AO147),AO147,0)+IF(ISNUMBER(AT147),AT147,0)</f>
        <v>78035800</v>
      </c>
      <c r="BE147" s="109"/>
      <c r="BF147" s="109"/>
      <c r="BG147" s="109"/>
      <c r="BH147" s="109"/>
      <c r="CA147" s="98" t="s">
        <v>36</v>
      </c>
    </row>
    <row r="148" spans="1:79" s="98" customFormat="1" ht="51" customHeight="1" x14ac:dyDescent="0.2">
      <c r="A148" s="88">
        <v>2</v>
      </c>
      <c r="B148" s="89"/>
      <c r="C148" s="89"/>
      <c r="D148" s="91" t="s">
        <v>201</v>
      </c>
      <c r="E148" s="92"/>
      <c r="F148" s="92"/>
      <c r="G148" s="92"/>
      <c r="H148" s="92"/>
      <c r="I148" s="92"/>
      <c r="J148" s="92"/>
      <c r="K148" s="92"/>
      <c r="L148" s="92"/>
      <c r="M148" s="92"/>
      <c r="N148" s="92"/>
      <c r="O148" s="92"/>
      <c r="P148" s="92"/>
      <c r="Q148" s="92"/>
      <c r="R148" s="92"/>
      <c r="S148" s="92"/>
      <c r="T148" s="93"/>
      <c r="U148" s="95">
        <v>0</v>
      </c>
      <c r="V148" s="96"/>
      <c r="W148" s="96"/>
      <c r="X148" s="96"/>
      <c r="Y148" s="97"/>
      <c r="Z148" s="95">
        <v>0</v>
      </c>
      <c r="AA148" s="96"/>
      <c r="AB148" s="96"/>
      <c r="AC148" s="96"/>
      <c r="AD148" s="97"/>
      <c r="AE148" s="94">
        <v>0</v>
      </c>
      <c r="AF148" s="94"/>
      <c r="AG148" s="94"/>
      <c r="AH148" s="94"/>
      <c r="AI148" s="94"/>
      <c r="AJ148" s="109">
        <f>IF(ISNUMBER(U148),U148,0)+IF(ISNUMBER(Z148),Z148,0)</f>
        <v>0</v>
      </c>
      <c r="AK148" s="109"/>
      <c r="AL148" s="109"/>
      <c r="AM148" s="109"/>
      <c r="AN148" s="109"/>
      <c r="AO148" s="94">
        <v>0</v>
      </c>
      <c r="AP148" s="94"/>
      <c r="AQ148" s="94"/>
      <c r="AR148" s="94"/>
      <c r="AS148" s="94"/>
      <c r="AT148" s="109">
        <v>0</v>
      </c>
      <c r="AU148" s="109"/>
      <c r="AV148" s="109"/>
      <c r="AW148" s="109"/>
      <c r="AX148" s="109"/>
      <c r="AY148" s="94">
        <v>0</v>
      </c>
      <c r="AZ148" s="94"/>
      <c r="BA148" s="94"/>
      <c r="BB148" s="94"/>
      <c r="BC148" s="94"/>
      <c r="BD148" s="109">
        <f>IF(ISNUMBER(AO148),AO148,0)+IF(ISNUMBER(AT148),AT148,0)</f>
        <v>0</v>
      </c>
      <c r="BE148" s="109"/>
      <c r="BF148" s="109"/>
      <c r="BG148" s="109"/>
      <c r="BH148" s="109"/>
    </row>
    <row r="149" spans="1:79" s="98" customFormat="1" ht="38.25" customHeight="1" x14ac:dyDescent="0.2">
      <c r="A149" s="88">
        <v>3</v>
      </c>
      <c r="B149" s="89"/>
      <c r="C149" s="89"/>
      <c r="D149" s="91" t="s">
        <v>202</v>
      </c>
      <c r="E149" s="92"/>
      <c r="F149" s="92"/>
      <c r="G149" s="92"/>
      <c r="H149" s="92"/>
      <c r="I149" s="92"/>
      <c r="J149" s="92"/>
      <c r="K149" s="92"/>
      <c r="L149" s="92"/>
      <c r="M149" s="92"/>
      <c r="N149" s="92"/>
      <c r="O149" s="92"/>
      <c r="P149" s="92"/>
      <c r="Q149" s="92"/>
      <c r="R149" s="92"/>
      <c r="S149" s="92"/>
      <c r="T149" s="93"/>
      <c r="U149" s="95">
        <v>632592400</v>
      </c>
      <c r="V149" s="96"/>
      <c r="W149" s="96"/>
      <c r="X149" s="96"/>
      <c r="Y149" s="97"/>
      <c r="Z149" s="95">
        <v>2909000</v>
      </c>
      <c r="AA149" s="96"/>
      <c r="AB149" s="96"/>
      <c r="AC149" s="96"/>
      <c r="AD149" s="97"/>
      <c r="AE149" s="94">
        <v>2909000</v>
      </c>
      <c r="AF149" s="94"/>
      <c r="AG149" s="94"/>
      <c r="AH149" s="94"/>
      <c r="AI149" s="94"/>
      <c r="AJ149" s="109">
        <f>IF(ISNUMBER(U149),U149,0)+IF(ISNUMBER(Z149),Z149,0)</f>
        <v>635501400</v>
      </c>
      <c r="AK149" s="109"/>
      <c r="AL149" s="109"/>
      <c r="AM149" s="109"/>
      <c r="AN149" s="109"/>
      <c r="AO149" s="94">
        <v>632592400</v>
      </c>
      <c r="AP149" s="94"/>
      <c r="AQ149" s="94"/>
      <c r="AR149" s="94"/>
      <c r="AS149" s="94"/>
      <c r="AT149" s="109">
        <v>3367000</v>
      </c>
      <c r="AU149" s="109"/>
      <c r="AV149" s="109"/>
      <c r="AW149" s="109"/>
      <c r="AX149" s="109"/>
      <c r="AY149" s="94">
        <v>3367000</v>
      </c>
      <c r="AZ149" s="94"/>
      <c r="BA149" s="94"/>
      <c r="BB149" s="94"/>
      <c r="BC149" s="94"/>
      <c r="BD149" s="109">
        <f>IF(ISNUMBER(AO149),AO149,0)+IF(ISNUMBER(AT149),AT149,0)</f>
        <v>635959400</v>
      </c>
      <c r="BE149" s="109"/>
      <c r="BF149" s="109"/>
      <c r="BG149" s="109"/>
      <c r="BH149" s="109"/>
    </row>
    <row r="150" spans="1:79" s="6" customFormat="1" ht="12.75" customHeight="1" x14ac:dyDescent="0.2">
      <c r="A150" s="85"/>
      <c r="B150" s="86"/>
      <c r="C150" s="86"/>
      <c r="D150" s="99" t="s">
        <v>147</v>
      </c>
      <c r="E150" s="100"/>
      <c r="F150" s="100"/>
      <c r="G150" s="100"/>
      <c r="H150" s="100"/>
      <c r="I150" s="100"/>
      <c r="J150" s="100"/>
      <c r="K150" s="100"/>
      <c r="L150" s="100"/>
      <c r="M150" s="100"/>
      <c r="N150" s="100"/>
      <c r="O150" s="100"/>
      <c r="P150" s="100"/>
      <c r="Q150" s="100"/>
      <c r="R150" s="100"/>
      <c r="S150" s="100"/>
      <c r="T150" s="101"/>
      <c r="U150" s="103">
        <v>672350600</v>
      </c>
      <c r="V150" s="104"/>
      <c r="W150" s="104"/>
      <c r="X150" s="104"/>
      <c r="Y150" s="105"/>
      <c r="Z150" s="103">
        <v>41186600</v>
      </c>
      <c r="AA150" s="104"/>
      <c r="AB150" s="104"/>
      <c r="AC150" s="104"/>
      <c r="AD150" s="105"/>
      <c r="AE150" s="102">
        <v>2909000</v>
      </c>
      <c r="AF150" s="102"/>
      <c r="AG150" s="102"/>
      <c r="AH150" s="102"/>
      <c r="AI150" s="102"/>
      <c r="AJ150" s="84">
        <f>IF(ISNUMBER(U150),U150,0)+IF(ISNUMBER(Z150),Z150,0)</f>
        <v>713537200</v>
      </c>
      <c r="AK150" s="84"/>
      <c r="AL150" s="84"/>
      <c r="AM150" s="84"/>
      <c r="AN150" s="84"/>
      <c r="AO150" s="102">
        <v>672350600</v>
      </c>
      <c r="AP150" s="102"/>
      <c r="AQ150" s="102"/>
      <c r="AR150" s="102"/>
      <c r="AS150" s="102"/>
      <c r="AT150" s="84">
        <v>41644600</v>
      </c>
      <c r="AU150" s="84"/>
      <c r="AV150" s="84"/>
      <c r="AW150" s="84"/>
      <c r="AX150" s="84"/>
      <c r="AY150" s="102">
        <v>3367000</v>
      </c>
      <c r="AZ150" s="102"/>
      <c r="BA150" s="102"/>
      <c r="BB150" s="102"/>
      <c r="BC150" s="102"/>
      <c r="BD150" s="84">
        <f>IF(ISNUMBER(AO150),AO150,0)+IF(ISNUMBER(AT150),AT150,0)</f>
        <v>713995200</v>
      </c>
      <c r="BE150" s="84"/>
      <c r="BF150" s="84"/>
      <c r="BG150" s="84"/>
      <c r="BH150" s="84"/>
    </row>
    <row r="151" spans="1:79" s="5" customFormat="1" ht="12.75" customHeight="1" x14ac:dyDescent="0.2">
      <c r="A151" s="17"/>
      <c r="B151" s="17"/>
      <c r="C151" s="17"/>
      <c r="D151" s="17"/>
      <c r="E151" s="17"/>
      <c r="F151" s="17"/>
      <c r="G151" s="17"/>
      <c r="H151" s="17"/>
      <c r="I151" s="17"/>
      <c r="J151" s="17"/>
      <c r="K151" s="17"/>
      <c r="L151" s="17"/>
      <c r="M151" s="17"/>
      <c r="N151" s="17"/>
      <c r="O151" s="17"/>
      <c r="P151" s="17"/>
      <c r="Q151" s="17"/>
      <c r="R151" s="17"/>
      <c r="S151" s="17"/>
      <c r="T151" s="18"/>
      <c r="U151" s="18"/>
      <c r="V151" s="18"/>
      <c r="W151" s="18"/>
      <c r="X151" s="18"/>
      <c r="Y151" s="18"/>
      <c r="Z151" s="18"/>
      <c r="AA151" s="18"/>
      <c r="AB151" s="18"/>
      <c r="AC151" s="18"/>
      <c r="AD151" s="18"/>
      <c r="AE151" s="18"/>
      <c r="AF151" s="18"/>
      <c r="AG151" s="18"/>
      <c r="AH151" s="18"/>
      <c r="AI151" s="18"/>
      <c r="AJ151" s="18"/>
      <c r="AK151" s="18"/>
      <c r="AL151" s="18"/>
      <c r="AM151" s="18"/>
      <c r="AN151" s="18"/>
      <c r="AO151" s="18"/>
      <c r="AP151" s="18"/>
      <c r="AQ151" s="18"/>
      <c r="AR151" s="18"/>
      <c r="AS151" s="18"/>
      <c r="AT151" s="18"/>
      <c r="AU151" s="18"/>
      <c r="AV151" s="18"/>
      <c r="AW151" s="18"/>
      <c r="AX151" s="18"/>
      <c r="AY151" s="18"/>
      <c r="AZ151" s="18"/>
      <c r="BA151" s="18"/>
      <c r="BB151" s="18"/>
      <c r="BC151" s="18"/>
    </row>
    <row r="153" spans="1:79" ht="14.25" customHeight="1" x14ac:dyDescent="0.2">
      <c r="A153" s="29" t="s">
        <v>152</v>
      </c>
      <c r="B153" s="29"/>
      <c r="C153" s="29"/>
      <c r="D153" s="29"/>
      <c r="E153" s="29"/>
      <c r="F153" s="29"/>
      <c r="G153" s="29"/>
      <c r="H153" s="29"/>
      <c r="I153" s="29"/>
      <c r="J153" s="29"/>
      <c r="K153" s="29"/>
      <c r="L153" s="29"/>
      <c r="M153" s="29"/>
      <c r="N153" s="29"/>
      <c r="O153" s="29"/>
      <c r="P153" s="29"/>
      <c r="Q153" s="29"/>
      <c r="R153" s="29"/>
      <c r="S153" s="29"/>
      <c r="T153" s="29"/>
      <c r="U153" s="29"/>
      <c r="V153" s="29"/>
      <c r="W153" s="29"/>
      <c r="X153" s="29"/>
      <c r="Y153" s="29"/>
      <c r="Z153" s="29"/>
      <c r="AA153" s="29"/>
      <c r="AB153" s="29"/>
      <c r="AC153" s="29"/>
      <c r="AD153" s="29"/>
      <c r="AE153" s="29"/>
      <c r="AF153" s="29"/>
      <c r="AG153" s="29"/>
      <c r="AH153" s="29"/>
      <c r="AI153" s="29"/>
      <c r="AJ153" s="29"/>
      <c r="AK153" s="29"/>
      <c r="AL153" s="29"/>
      <c r="AM153" s="29"/>
      <c r="AN153" s="29"/>
      <c r="AO153" s="29"/>
      <c r="AP153" s="29"/>
      <c r="AQ153" s="29"/>
      <c r="AR153" s="29"/>
      <c r="AS153" s="29"/>
      <c r="AT153" s="29"/>
      <c r="AU153" s="29"/>
      <c r="AV153" s="29"/>
      <c r="AW153" s="29"/>
      <c r="AX153" s="29"/>
      <c r="AY153" s="29"/>
      <c r="AZ153" s="29"/>
      <c r="BA153" s="29"/>
      <c r="BB153" s="29"/>
      <c r="BC153" s="29"/>
      <c r="BD153" s="29"/>
      <c r="BE153" s="29"/>
      <c r="BF153" s="29"/>
      <c r="BG153" s="29"/>
      <c r="BH153" s="29"/>
      <c r="BI153" s="29"/>
      <c r="BJ153" s="29"/>
      <c r="BK153" s="29"/>
      <c r="BL153" s="29"/>
    </row>
    <row r="154" spans="1:79" ht="14.25" customHeight="1" x14ac:dyDescent="0.2">
      <c r="A154" s="29" t="s">
        <v>323</v>
      </c>
      <c r="B154" s="29"/>
      <c r="C154" s="29"/>
      <c r="D154" s="29"/>
      <c r="E154" s="29"/>
      <c r="F154" s="29"/>
      <c r="G154" s="29"/>
      <c r="H154" s="29"/>
      <c r="I154" s="29"/>
      <c r="J154" s="29"/>
      <c r="K154" s="29"/>
      <c r="L154" s="29"/>
      <c r="M154" s="29"/>
      <c r="N154" s="29"/>
      <c r="O154" s="29"/>
      <c r="P154" s="29"/>
      <c r="Q154" s="29"/>
      <c r="R154" s="29"/>
      <c r="S154" s="29"/>
      <c r="T154" s="29"/>
      <c r="U154" s="29"/>
      <c r="V154" s="29"/>
      <c r="W154" s="29"/>
      <c r="X154" s="29"/>
      <c r="Y154" s="29"/>
      <c r="Z154" s="29"/>
      <c r="AA154" s="29"/>
      <c r="AB154" s="29"/>
      <c r="AC154" s="29"/>
      <c r="AD154" s="29"/>
      <c r="AE154" s="29"/>
      <c r="AF154" s="29"/>
      <c r="AG154" s="29"/>
      <c r="AH154" s="29"/>
      <c r="AI154" s="29"/>
      <c r="AJ154" s="29"/>
      <c r="AK154" s="29"/>
      <c r="AL154" s="29"/>
      <c r="AM154" s="29"/>
      <c r="AN154" s="29"/>
      <c r="AO154" s="29"/>
      <c r="AP154" s="29"/>
      <c r="AQ154" s="29"/>
      <c r="AR154" s="29"/>
      <c r="AS154" s="29"/>
      <c r="AT154" s="29"/>
      <c r="AU154" s="29"/>
      <c r="AV154" s="29"/>
      <c r="AW154" s="29"/>
      <c r="AX154" s="29"/>
      <c r="AY154" s="29"/>
      <c r="AZ154" s="29"/>
      <c r="BA154" s="29"/>
      <c r="BB154" s="29"/>
      <c r="BC154" s="29"/>
      <c r="BD154" s="29"/>
      <c r="BE154" s="29"/>
      <c r="BF154" s="29"/>
      <c r="BG154" s="29"/>
      <c r="BH154" s="29"/>
      <c r="BI154" s="29"/>
      <c r="BJ154" s="29"/>
      <c r="BK154" s="29"/>
      <c r="BL154" s="29"/>
    </row>
    <row r="155" spans="1:79" ht="23.1" customHeight="1" x14ac:dyDescent="0.2">
      <c r="A155" s="51" t="s">
        <v>6</v>
      </c>
      <c r="B155" s="52"/>
      <c r="C155" s="52"/>
      <c r="D155" s="27" t="s">
        <v>9</v>
      </c>
      <c r="E155" s="27"/>
      <c r="F155" s="27"/>
      <c r="G155" s="27"/>
      <c r="H155" s="27"/>
      <c r="I155" s="27"/>
      <c r="J155" s="27"/>
      <c r="K155" s="27"/>
      <c r="L155" s="27"/>
      <c r="M155" s="27"/>
      <c r="N155" s="27"/>
      <c r="O155" s="27"/>
      <c r="P155" s="27"/>
      <c r="Q155" s="27" t="s">
        <v>8</v>
      </c>
      <c r="R155" s="27"/>
      <c r="S155" s="27"/>
      <c r="T155" s="27"/>
      <c r="U155" s="27"/>
      <c r="V155" s="27" t="s">
        <v>7</v>
      </c>
      <c r="W155" s="27"/>
      <c r="X155" s="27"/>
      <c r="Y155" s="27"/>
      <c r="Z155" s="27"/>
      <c r="AA155" s="27"/>
      <c r="AB155" s="27"/>
      <c r="AC155" s="27"/>
      <c r="AD155" s="27"/>
      <c r="AE155" s="27"/>
      <c r="AF155" s="36" t="s">
        <v>308</v>
      </c>
      <c r="AG155" s="37"/>
      <c r="AH155" s="37"/>
      <c r="AI155" s="37"/>
      <c r="AJ155" s="37"/>
      <c r="AK155" s="37"/>
      <c r="AL155" s="37"/>
      <c r="AM155" s="37"/>
      <c r="AN155" s="37"/>
      <c r="AO155" s="37"/>
      <c r="AP155" s="37"/>
      <c r="AQ155" s="37"/>
      <c r="AR155" s="37"/>
      <c r="AS155" s="37"/>
      <c r="AT155" s="38"/>
      <c r="AU155" s="36" t="s">
        <v>311</v>
      </c>
      <c r="AV155" s="37"/>
      <c r="AW155" s="37"/>
      <c r="AX155" s="37"/>
      <c r="AY155" s="37"/>
      <c r="AZ155" s="37"/>
      <c r="BA155" s="37"/>
      <c r="BB155" s="37"/>
      <c r="BC155" s="37"/>
      <c r="BD155" s="37"/>
      <c r="BE155" s="37"/>
      <c r="BF155" s="37"/>
      <c r="BG155" s="37"/>
      <c r="BH155" s="37"/>
      <c r="BI155" s="38"/>
      <c r="BJ155" s="36" t="s">
        <v>319</v>
      </c>
      <c r="BK155" s="37"/>
      <c r="BL155" s="37"/>
      <c r="BM155" s="37"/>
      <c r="BN155" s="37"/>
      <c r="BO155" s="37"/>
      <c r="BP155" s="37"/>
      <c r="BQ155" s="37"/>
      <c r="BR155" s="37"/>
      <c r="BS155" s="37"/>
      <c r="BT155" s="37"/>
      <c r="BU155" s="37"/>
      <c r="BV155" s="37"/>
      <c r="BW155" s="37"/>
      <c r="BX155" s="38"/>
    </row>
    <row r="156" spans="1:79" ht="32.25" customHeight="1" x14ac:dyDescent="0.2">
      <c r="A156" s="54"/>
      <c r="B156" s="55"/>
      <c r="C156" s="55"/>
      <c r="D156" s="27"/>
      <c r="E156" s="27"/>
      <c r="F156" s="27"/>
      <c r="G156" s="27"/>
      <c r="H156" s="27"/>
      <c r="I156" s="27"/>
      <c r="J156" s="27"/>
      <c r="K156" s="27"/>
      <c r="L156" s="27"/>
      <c r="M156" s="27"/>
      <c r="N156" s="27"/>
      <c r="O156" s="27"/>
      <c r="P156" s="27"/>
      <c r="Q156" s="27"/>
      <c r="R156" s="27"/>
      <c r="S156" s="27"/>
      <c r="T156" s="27"/>
      <c r="U156" s="27"/>
      <c r="V156" s="27"/>
      <c r="W156" s="27"/>
      <c r="X156" s="27"/>
      <c r="Y156" s="27"/>
      <c r="Z156" s="27"/>
      <c r="AA156" s="27"/>
      <c r="AB156" s="27"/>
      <c r="AC156" s="27"/>
      <c r="AD156" s="27"/>
      <c r="AE156" s="27"/>
      <c r="AF156" s="27" t="s">
        <v>4</v>
      </c>
      <c r="AG156" s="27"/>
      <c r="AH156" s="27"/>
      <c r="AI156" s="27"/>
      <c r="AJ156" s="27"/>
      <c r="AK156" s="27" t="s">
        <v>3</v>
      </c>
      <c r="AL156" s="27"/>
      <c r="AM156" s="27"/>
      <c r="AN156" s="27"/>
      <c r="AO156" s="27"/>
      <c r="AP156" s="27" t="s">
        <v>123</v>
      </c>
      <c r="AQ156" s="27"/>
      <c r="AR156" s="27"/>
      <c r="AS156" s="27"/>
      <c r="AT156" s="27"/>
      <c r="AU156" s="27" t="s">
        <v>4</v>
      </c>
      <c r="AV156" s="27"/>
      <c r="AW156" s="27"/>
      <c r="AX156" s="27"/>
      <c r="AY156" s="27"/>
      <c r="AZ156" s="27" t="s">
        <v>3</v>
      </c>
      <c r="BA156" s="27"/>
      <c r="BB156" s="27"/>
      <c r="BC156" s="27"/>
      <c r="BD156" s="27"/>
      <c r="BE156" s="27" t="s">
        <v>90</v>
      </c>
      <c r="BF156" s="27"/>
      <c r="BG156" s="27"/>
      <c r="BH156" s="27"/>
      <c r="BI156" s="27"/>
      <c r="BJ156" s="27" t="s">
        <v>4</v>
      </c>
      <c r="BK156" s="27"/>
      <c r="BL156" s="27"/>
      <c r="BM156" s="27"/>
      <c r="BN156" s="27"/>
      <c r="BO156" s="27" t="s">
        <v>3</v>
      </c>
      <c r="BP156" s="27"/>
      <c r="BQ156" s="27"/>
      <c r="BR156" s="27"/>
      <c r="BS156" s="27"/>
      <c r="BT156" s="27" t="s">
        <v>97</v>
      </c>
      <c r="BU156" s="27"/>
      <c r="BV156" s="27"/>
      <c r="BW156" s="27"/>
      <c r="BX156" s="27"/>
    </row>
    <row r="157" spans="1:79" ht="15" customHeight="1" x14ac:dyDescent="0.2">
      <c r="A157" s="36">
        <v>1</v>
      </c>
      <c r="B157" s="37"/>
      <c r="C157" s="37"/>
      <c r="D157" s="27">
        <v>2</v>
      </c>
      <c r="E157" s="27"/>
      <c r="F157" s="27"/>
      <c r="G157" s="27"/>
      <c r="H157" s="27"/>
      <c r="I157" s="27"/>
      <c r="J157" s="27"/>
      <c r="K157" s="27"/>
      <c r="L157" s="27"/>
      <c r="M157" s="27"/>
      <c r="N157" s="27"/>
      <c r="O157" s="27"/>
      <c r="P157" s="27"/>
      <c r="Q157" s="27">
        <v>3</v>
      </c>
      <c r="R157" s="27"/>
      <c r="S157" s="27"/>
      <c r="T157" s="27"/>
      <c r="U157" s="27"/>
      <c r="V157" s="27">
        <v>4</v>
      </c>
      <c r="W157" s="27"/>
      <c r="X157" s="27"/>
      <c r="Y157" s="27"/>
      <c r="Z157" s="27"/>
      <c r="AA157" s="27"/>
      <c r="AB157" s="27"/>
      <c r="AC157" s="27"/>
      <c r="AD157" s="27"/>
      <c r="AE157" s="27"/>
      <c r="AF157" s="27">
        <v>5</v>
      </c>
      <c r="AG157" s="27"/>
      <c r="AH157" s="27"/>
      <c r="AI157" s="27"/>
      <c r="AJ157" s="27"/>
      <c r="AK157" s="27">
        <v>6</v>
      </c>
      <c r="AL157" s="27"/>
      <c r="AM157" s="27"/>
      <c r="AN157" s="27"/>
      <c r="AO157" s="27"/>
      <c r="AP157" s="27">
        <v>7</v>
      </c>
      <c r="AQ157" s="27"/>
      <c r="AR157" s="27"/>
      <c r="AS157" s="27"/>
      <c r="AT157" s="27"/>
      <c r="AU157" s="27">
        <v>8</v>
      </c>
      <c r="AV157" s="27"/>
      <c r="AW157" s="27"/>
      <c r="AX157" s="27"/>
      <c r="AY157" s="27"/>
      <c r="AZ157" s="27">
        <v>9</v>
      </c>
      <c r="BA157" s="27"/>
      <c r="BB157" s="27"/>
      <c r="BC157" s="27"/>
      <c r="BD157" s="27"/>
      <c r="BE157" s="27">
        <v>10</v>
      </c>
      <c r="BF157" s="27"/>
      <c r="BG157" s="27"/>
      <c r="BH157" s="27"/>
      <c r="BI157" s="27"/>
      <c r="BJ157" s="27">
        <v>11</v>
      </c>
      <c r="BK157" s="27"/>
      <c r="BL157" s="27"/>
      <c r="BM157" s="27"/>
      <c r="BN157" s="27"/>
      <c r="BO157" s="27">
        <v>12</v>
      </c>
      <c r="BP157" s="27"/>
      <c r="BQ157" s="27"/>
      <c r="BR157" s="27"/>
      <c r="BS157" s="27"/>
      <c r="BT157" s="27">
        <v>13</v>
      </c>
      <c r="BU157" s="27"/>
      <c r="BV157" s="27"/>
      <c r="BW157" s="27"/>
      <c r="BX157" s="27"/>
    </row>
    <row r="158" spans="1:79" ht="10.5" hidden="1" customHeight="1" x14ac:dyDescent="0.2">
      <c r="A158" s="39" t="s">
        <v>154</v>
      </c>
      <c r="B158" s="40"/>
      <c r="C158" s="40"/>
      <c r="D158" s="27" t="s">
        <v>57</v>
      </c>
      <c r="E158" s="27"/>
      <c r="F158" s="27"/>
      <c r="G158" s="27"/>
      <c r="H158" s="27"/>
      <c r="I158" s="27"/>
      <c r="J158" s="27"/>
      <c r="K158" s="27"/>
      <c r="L158" s="27"/>
      <c r="M158" s="27"/>
      <c r="N158" s="27"/>
      <c r="O158" s="27"/>
      <c r="P158" s="27"/>
      <c r="Q158" s="27" t="s">
        <v>70</v>
      </c>
      <c r="R158" s="27"/>
      <c r="S158" s="27"/>
      <c r="T158" s="27"/>
      <c r="U158" s="27"/>
      <c r="V158" s="27" t="s">
        <v>71</v>
      </c>
      <c r="W158" s="27"/>
      <c r="X158" s="27"/>
      <c r="Y158" s="27"/>
      <c r="Z158" s="27"/>
      <c r="AA158" s="27"/>
      <c r="AB158" s="27"/>
      <c r="AC158" s="27"/>
      <c r="AD158" s="27"/>
      <c r="AE158" s="27"/>
      <c r="AF158" s="26" t="s">
        <v>111</v>
      </c>
      <c r="AG158" s="26"/>
      <c r="AH158" s="26"/>
      <c r="AI158" s="26"/>
      <c r="AJ158" s="26"/>
      <c r="AK158" s="30" t="s">
        <v>112</v>
      </c>
      <c r="AL158" s="30"/>
      <c r="AM158" s="30"/>
      <c r="AN158" s="30"/>
      <c r="AO158" s="30"/>
      <c r="AP158" s="50" t="s">
        <v>204</v>
      </c>
      <c r="AQ158" s="50"/>
      <c r="AR158" s="50"/>
      <c r="AS158" s="50"/>
      <c r="AT158" s="50"/>
      <c r="AU158" s="26" t="s">
        <v>113</v>
      </c>
      <c r="AV158" s="26"/>
      <c r="AW158" s="26"/>
      <c r="AX158" s="26"/>
      <c r="AY158" s="26"/>
      <c r="AZ158" s="30" t="s">
        <v>114</v>
      </c>
      <c r="BA158" s="30"/>
      <c r="BB158" s="30"/>
      <c r="BC158" s="30"/>
      <c r="BD158" s="30"/>
      <c r="BE158" s="50" t="s">
        <v>204</v>
      </c>
      <c r="BF158" s="50"/>
      <c r="BG158" s="50"/>
      <c r="BH158" s="50"/>
      <c r="BI158" s="50"/>
      <c r="BJ158" s="26" t="s">
        <v>105</v>
      </c>
      <c r="BK158" s="26"/>
      <c r="BL158" s="26"/>
      <c r="BM158" s="26"/>
      <c r="BN158" s="26"/>
      <c r="BO158" s="30" t="s">
        <v>106</v>
      </c>
      <c r="BP158" s="30"/>
      <c r="BQ158" s="30"/>
      <c r="BR158" s="30"/>
      <c r="BS158" s="30"/>
      <c r="BT158" s="50" t="s">
        <v>204</v>
      </c>
      <c r="BU158" s="50"/>
      <c r="BV158" s="50"/>
      <c r="BW158" s="50"/>
      <c r="BX158" s="50"/>
      <c r="CA158" t="s">
        <v>37</v>
      </c>
    </row>
    <row r="159" spans="1:79" s="6" customFormat="1" ht="15" customHeight="1" x14ac:dyDescent="0.2">
      <c r="A159" s="85">
        <v>0</v>
      </c>
      <c r="B159" s="86"/>
      <c r="C159" s="86"/>
      <c r="D159" s="110" t="s">
        <v>203</v>
      </c>
      <c r="E159" s="110"/>
      <c r="F159" s="110"/>
      <c r="G159" s="110"/>
      <c r="H159" s="110"/>
      <c r="I159" s="110"/>
      <c r="J159" s="110"/>
      <c r="K159" s="110"/>
      <c r="L159" s="110"/>
      <c r="M159" s="110"/>
      <c r="N159" s="110"/>
      <c r="O159" s="110"/>
      <c r="P159" s="110"/>
      <c r="Q159" s="110"/>
      <c r="R159" s="110"/>
      <c r="S159" s="110"/>
      <c r="T159" s="110"/>
      <c r="U159" s="110"/>
      <c r="V159" s="110"/>
      <c r="W159" s="110"/>
      <c r="X159" s="110"/>
      <c r="Y159" s="110"/>
      <c r="Z159" s="110"/>
      <c r="AA159" s="110"/>
      <c r="AB159" s="110"/>
      <c r="AC159" s="110"/>
      <c r="AD159" s="110"/>
      <c r="AE159" s="110"/>
      <c r="AF159" s="111"/>
      <c r="AG159" s="111"/>
      <c r="AH159" s="111"/>
      <c r="AI159" s="111"/>
      <c r="AJ159" s="111"/>
      <c r="AK159" s="111"/>
      <c r="AL159" s="111"/>
      <c r="AM159" s="111"/>
      <c r="AN159" s="111"/>
      <c r="AO159" s="111"/>
      <c r="AP159" s="111"/>
      <c r="AQ159" s="111"/>
      <c r="AR159" s="111"/>
      <c r="AS159" s="111"/>
      <c r="AT159" s="111"/>
      <c r="AU159" s="111"/>
      <c r="AV159" s="111"/>
      <c r="AW159" s="111"/>
      <c r="AX159" s="111"/>
      <c r="AY159" s="111"/>
      <c r="AZ159" s="111"/>
      <c r="BA159" s="111"/>
      <c r="BB159" s="111"/>
      <c r="BC159" s="111"/>
      <c r="BD159" s="111"/>
      <c r="BE159" s="111"/>
      <c r="BF159" s="111"/>
      <c r="BG159" s="111"/>
      <c r="BH159" s="111"/>
      <c r="BI159" s="111"/>
      <c r="BJ159" s="111"/>
      <c r="BK159" s="111"/>
      <c r="BL159" s="111"/>
      <c r="BM159" s="111"/>
      <c r="BN159" s="111"/>
      <c r="BO159" s="111"/>
      <c r="BP159" s="111"/>
      <c r="BQ159" s="111"/>
      <c r="BR159" s="111"/>
      <c r="BS159" s="111"/>
      <c r="BT159" s="111"/>
      <c r="BU159" s="111"/>
      <c r="BV159" s="111"/>
      <c r="BW159" s="111"/>
      <c r="BX159" s="111"/>
      <c r="CA159" s="6" t="s">
        <v>38</v>
      </c>
    </row>
    <row r="160" spans="1:79" s="98" customFormat="1" ht="42.75" customHeight="1" x14ac:dyDescent="0.2">
      <c r="A160" s="88">
        <v>1</v>
      </c>
      <c r="B160" s="89"/>
      <c r="C160" s="89"/>
      <c r="D160" s="113" t="s">
        <v>205</v>
      </c>
      <c r="E160" s="92"/>
      <c r="F160" s="92"/>
      <c r="G160" s="92"/>
      <c r="H160" s="92"/>
      <c r="I160" s="92"/>
      <c r="J160" s="92"/>
      <c r="K160" s="92"/>
      <c r="L160" s="92"/>
      <c r="M160" s="92"/>
      <c r="N160" s="92"/>
      <c r="O160" s="92"/>
      <c r="P160" s="93"/>
      <c r="Q160" s="27" t="s">
        <v>206</v>
      </c>
      <c r="R160" s="27"/>
      <c r="S160" s="27"/>
      <c r="T160" s="27"/>
      <c r="U160" s="27"/>
      <c r="V160" s="113" t="s">
        <v>207</v>
      </c>
      <c r="W160" s="92"/>
      <c r="X160" s="92"/>
      <c r="Y160" s="92"/>
      <c r="Z160" s="92"/>
      <c r="AA160" s="92"/>
      <c r="AB160" s="92"/>
      <c r="AC160" s="92"/>
      <c r="AD160" s="92"/>
      <c r="AE160" s="93"/>
      <c r="AF160" s="114">
        <v>56</v>
      </c>
      <c r="AG160" s="114"/>
      <c r="AH160" s="114"/>
      <c r="AI160" s="114"/>
      <c r="AJ160" s="114"/>
      <c r="AK160" s="114">
        <v>0</v>
      </c>
      <c r="AL160" s="114"/>
      <c r="AM160" s="114"/>
      <c r="AN160" s="114"/>
      <c r="AO160" s="114"/>
      <c r="AP160" s="114">
        <v>56</v>
      </c>
      <c r="AQ160" s="114"/>
      <c r="AR160" s="114"/>
      <c r="AS160" s="114"/>
      <c r="AT160" s="114"/>
      <c r="AU160" s="114">
        <v>56</v>
      </c>
      <c r="AV160" s="114"/>
      <c r="AW160" s="114"/>
      <c r="AX160" s="114"/>
      <c r="AY160" s="114"/>
      <c r="AZ160" s="114">
        <v>0</v>
      </c>
      <c r="BA160" s="114"/>
      <c r="BB160" s="114"/>
      <c r="BC160" s="114"/>
      <c r="BD160" s="114"/>
      <c r="BE160" s="114">
        <v>56</v>
      </c>
      <c r="BF160" s="114"/>
      <c r="BG160" s="114"/>
      <c r="BH160" s="114"/>
      <c r="BI160" s="114"/>
      <c r="BJ160" s="114">
        <v>55</v>
      </c>
      <c r="BK160" s="114"/>
      <c r="BL160" s="114"/>
      <c r="BM160" s="114"/>
      <c r="BN160" s="114"/>
      <c r="BO160" s="114">
        <v>0</v>
      </c>
      <c r="BP160" s="114"/>
      <c r="BQ160" s="114"/>
      <c r="BR160" s="114"/>
      <c r="BS160" s="114"/>
      <c r="BT160" s="114">
        <v>55</v>
      </c>
      <c r="BU160" s="114"/>
      <c r="BV160" s="114"/>
      <c r="BW160" s="114"/>
      <c r="BX160" s="114"/>
    </row>
    <row r="161" spans="1:76" s="98" customFormat="1" ht="45" customHeight="1" x14ac:dyDescent="0.2">
      <c r="A161" s="88">
        <v>2</v>
      </c>
      <c r="B161" s="89"/>
      <c r="C161" s="89"/>
      <c r="D161" s="113" t="s">
        <v>208</v>
      </c>
      <c r="E161" s="92"/>
      <c r="F161" s="92"/>
      <c r="G161" s="92"/>
      <c r="H161" s="92"/>
      <c r="I161" s="92"/>
      <c r="J161" s="92"/>
      <c r="K161" s="92"/>
      <c r="L161" s="92"/>
      <c r="M161" s="92"/>
      <c r="N161" s="92"/>
      <c r="O161" s="92"/>
      <c r="P161" s="93"/>
      <c r="Q161" s="27" t="s">
        <v>206</v>
      </c>
      <c r="R161" s="27"/>
      <c r="S161" s="27"/>
      <c r="T161" s="27"/>
      <c r="U161" s="27"/>
      <c r="V161" s="113" t="s">
        <v>209</v>
      </c>
      <c r="W161" s="92"/>
      <c r="X161" s="92"/>
      <c r="Y161" s="92"/>
      <c r="Z161" s="92"/>
      <c r="AA161" s="92"/>
      <c r="AB161" s="92"/>
      <c r="AC161" s="92"/>
      <c r="AD161" s="92"/>
      <c r="AE161" s="93"/>
      <c r="AF161" s="114">
        <v>418</v>
      </c>
      <c r="AG161" s="114"/>
      <c r="AH161" s="114"/>
      <c r="AI161" s="114"/>
      <c r="AJ161" s="114"/>
      <c r="AK161" s="114">
        <v>0</v>
      </c>
      <c r="AL161" s="114"/>
      <c r="AM161" s="114"/>
      <c r="AN161" s="114"/>
      <c r="AO161" s="114"/>
      <c r="AP161" s="114">
        <v>418</v>
      </c>
      <c r="AQ161" s="114"/>
      <c r="AR161" s="114"/>
      <c r="AS161" s="114"/>
      <c r="AT161" s="114"/>
      <c r="AU161" s="114">
        <v>418</v>
      </c>
      <c r="AV161" s="114"/>
      <c r="AW161" s="114"/>
      <c r="AX161" s="114"/>
      <c r="AY161" s="114"/>
      <c r="AZ161" s="114">
        <v>0</v>
      </c>
      <c r="BA161" s="114"/>
      <c r="BB161" s="114"/>
      <c r="BC161" s="114"/>
      <c r="BD161" s="114"/>
      <c r="BE161" s="114">
        <v>418</v>
      </c>
      <c r="BF161" s="114"/>
      <c r="BG161" s="114"/>
      <c r="BH161" s="114"/>
      <c r="BI161" s="114"/>
      <c r="BJ161" s="114">
        <v>412</v>
      </c>
      <c r="BK161" s="114"/>
      <c r="BL161" s="114"/>
      <c r="BM161" s="114"/>
      <c r="BN161" s="114"/>
      <c r="BO161" s="114">
        <v>0</v>
      </c>
      <c r="BP161" s="114"/>
      <c r="BQ161" s="114"/>
      <c r="BR161" s="114"/>
      <c r="BS161" s="114"/>
      <c r="BT161" s="114">
        <v>412</v>
      </c>
      <c r="BU161" s="114"/>
      <c r="BV161" s="114"/>
      <c r="BW161" s="114"/>
      <c r="BX161" s="114"/>
    </row>
    <row r="162" spans="1:76" s="98" customFormat="1" ht="30" customHeight="1" x14ac:dyDescent="0.2">
      <c r="A162" s="88">
        <v>3</v>
      </c>
      <c r="B162" s="89"/>
      <c r="C162" s="89"/>
      <c r="D162" s="113" t="s">
        <v>210</v>
      </c>
      <c r="E162" s="92"/>
      <c r="F162" s="92"/>
      <c r="G162" s="92"/>
      <c r="H162" s="92"/>
      <c r="I162" s="92"/>
      <c r="J162" s="92"/>
      <c r="K162" s="92"/>
      <c r="L162" s="92"/>
      <c r="M162" s="92"/>
      <c r="N162" s="92"/>
      <c r="O162" s="92"/>
      <c r="P162" s="93"/>
      <c r="Q162" s="27" t="s">
        <v>206</v>
      </c>
      <c r="R162" s="27"/>
      <c r="S162" s="27"/>
      <c r="T162" s="27"/>
      <c r="U162" s="27"/>
      <c r="V162" s="113" t="s">
        <v>211</v>
      </c>
      <c r="W162" s="92"/>
      <c r="X162" s="92"/>
      <c r="Y162" s="92"/>
      <c r="Z162" s="92"/>
      <c r="AA162" s="92"/>
      <c r="AB162" s="92"/>
      <c r="AC162" s="92"/>
      <c r="AD162" s="92"/>
      <c r="AE162" s="93"/>
      <c r="AF162" s="114">
        <v>2685</v>
      </c>
      <c r="AG162" s="114"/>
      <c r="AH162" s="114"/>
      <c r="AI162" s="114"/>
      <c r="AJ162" s="114"/>
      <c r="AK162" s="114">
        <v>0</v>
      </c>
      <c r="AL162" s="114"/>
      <c r="AM162" s="114"/>
      <c r="AN162" s="114"/>
      <c r="AO162" s="114"/>
      <c r="AP162" s="114">
        <v>2685</v>
      </c>
      <c r="AQ162" s="114"/>
      <c r="AR162" s="114"/>
      <c r="AS162" s="114"/>
      <c r="AT162" s="114"/>
      <c r="AU162" s="114">
        <v>2732</v>
      </c>
      <c r="AV162" s="114"/>
      <c r="AW162" s="114"/>
      <c r="AX162" s="114"/>
      <c r="AY162" s="114"/>
      <c r="AZ162" s="114">
        <v>0</v>
      </c>
      <c r="BA162" s="114"/>
      <c r="BB162" s="114"/>
      <c r="BC162" s="114"/>
      <c r="BD162" s="114"/>
      <c r="BE162" s="114">
        <v>2732</v>
      </c>
      <c r="BF162" s="114"/>
      <c r="BG162" s="114"/>
      <c r="BH162" s="114"/>
      <c r="BI162" s="114"/>
      <c r="BJ162" s="114">
        <v>2733</v>
      </c>
      <c r="BK162" s="114"/>
      <c r="BL162" s="114"/>
      <c r="BM162" s="114"/>
      <c r="BN162" s="114"/>
      <c r="BO162" s="114">
        <v>0</v>
      </c>
      <c r="BP162" s="114"/>
      <c r="BQ162" s="114"/>
      <c r="BR162" s="114"/>
      <c r="BS162" s="114"/>
      <c r="BT162" s="114">
        <v>2733</v>
      </c>
      <c r="BU162" s="114"/>
      <c r="BV162" s="114"/>
      <c r="BW162" s="114"/>
      <c r="BX162" s="114"/>
    </row>
    <row r="163" spans="1:76" s="98" customFormat="1" ht="45" customHeight="1" x14ac:dyDescent="0.2">
      <c r="A163" s="88">
        <v>4</v>
      </c>
      <c r="B163" s="89"/>
      <c r="C163" s="89"/>
      <c r="D163" s="113" t="s">
        <v>212</v>
      </c>
      <c r="E163" s="92"/>
      <c r="F163" s="92"/>
      <c r="G163" s="92"/>
      <c r="H163" s="92"/>
      <c r="I163" s="92"/>
      <c r="J163" s="92"/>
      <c r="K163" s="92"/>
      <c r="L163" s="92"/>
      <c r="M163" s="92"/>
      <c r="N163" s="92"/>
      <c r="O163" s="92"/>
      <c r="P163" s="93"/>
      <c r="Q163" s="27" t="s">
        <v>206</v>
      </c>
      <c r="R163" s="27"/>
      <c r="S163" s="27"/>
      <c r="T163" s="27"/>
      <c r="U163" s="27"/>
      <c r="V163" s="113" t="s">
        <v>213</v>
      </c>
      <c r="W163" s="92"/>
      <c r="X163" s="92"/>
      <c r="Y163" s="92"/>
      <c r="Z163" s="92"/>
      <c r="AA163" s="92"/>
      <c r="AB163" s="92"/>
      <c r="AC163" s="92"/>
      <c r="AD163" s="92"/>
      <c r="AE163" s="93"/>
      <c r="AF163" s="114">
        <v>0</v>
      </c>
      <c r="AG163" s="114"/>
      <c r="AH163" s="114"/>
      <c r="AI163" s="114"/>
      <c r="AJ163" s="114"/>
      <c r="AK163" s="114">
        <v>6</v>
      </c>
      <c r="AL163" s="114"/>
      <c r="AM163" s="114"/>
      <c r="AN163" s="114"/>
      <c r="AO163" s="114"/>
      <c r="AP163" s="114">
        <v>6</v>
      </c>
      <c r="AQ163" s="114"/>
      <c r="AR163" s="114"/>
      <c r="AS163" s="114"/>
      <c r="AT163" s="114"/>
      <c r="AU163" s="114">
        <v>0</v>
      </c>
      <c r="AV163" s="114"/>
      <c r="AW163" s="114"/>
      <c r="AX163" s="114"/>
      <c r="AY163" s="114"/>
      <c r="AZ163" s="114">
        <v>10</v>
      </c>
      <c r="BA163" s="114"/>
      <c r="BB163" s="114"/>
      <c r="BC163" s="114"/>
      <c r="BD163" s="114"/>
      <c r="BE163" s="114">
        <v>10</v>
      </c>
      <c r="BF163" s="114"/>
      <c r="BG163" s="114"/>
      <c r="BH163" s="114"/>
      <c r="BI163" s="114"/>
      <c r="BJ163" s="114">
        <v>0</v>
      </c>
      <c r="BK163" s="114"/>
      <c r="BL163" s="114"/>
      <c r="BM163" s="114"/>
      <c r="BN163" s="114"/>
      <c r="BO163" s="114">
        <v>0</v>
      </c>
      <c r="BP163" s="114"/>
      <c r="BQ163" s="114"/>
      <c r="BR163" s="114"/>
      <c r="BS163" s="114"/>
      <c r="BT163" s="114">
        <v>0</v>
      </c>
      <c r="BU163" s="114"/>
      <c r="BV163" s="114"/>
      <c r="BW163" s="114"/>
      <c r="BX163" s="114"/>
    </row>
    <row r="164" spans="1:76" s="98" customFormat="1" ht="30" customHeight="1" x14ac:dyDescent="0.2">
      <c r="A164" s="88">
        <v>5</v>
      </c>
      <c r="B164" s="89"/>
      <c r="C164" s="89"/>
      <c r="D164" s="113" t="s">
        <v>214</v>
      </c>
      <c r="E164" s="92"/>
      <c r="F164" s="92"/>
      <c r="G164" s="92"/>
      <c r="H164" s="92"/>
      <c r="I164" s="92"/>
      <c r="J164" s="92"/>
      <c r="K164" s="92"/>
      <c r="L164" s="92"/>
      <c r="M164" s="92"/>
      <c r="N164" s="92"/>
      <c r="O164" s="92"/>
      <c r="P164" s="93"/>
      <c r="Q164" s="27" t="s">
        <v>206</v>
      </c>
      <c r="R164" s="27"/>
      <c r="S164" s="27"/>
      <c r="T164" s="27"/>
      <c r="U164" s="27"/>
      <c r="V164" s="113" t="s">
        <v>211</v>
      </c>
      <c r="W164" s="92"/>
      <c r="X164" s="92"/>
      <c r="Y164" s="92"/>
      <c r="Z164" s="92"/>
      <c r="AA164" s="92"/>
      <c r="AB164" s="92"/>
      <c r="AC164" s="92"/>
      <c r="AD164" s="92"/>
      <c r="AE164" s="93"/>
      <c r="AF164" s="114">
        <v>1080</v>
      </c>
      <c r="AG164" s="114"/>
      <c r="AH164" s="114"/>
      <c r="AI164" s="114"/>
      <c r="AJ164" s="114"/>
      <c r="AK164" s="114">
        <v>0</v>
      </c>
      <c r="AL164" s="114"/>
      <c r="AM164" s="114"/>
      <c r="AN164" s="114"/>
      <c r="AO164" s="114"/>
      <c r="AP164" s="114">
        <v>1080</v>
      </c>
      <c r="AQ164" s="114"/>
      <c r="AR164" s="114"/>
      <c r="AS164" s="114"/>
      <c r="AT164" s="114"/>
      <c r="AU164" s="114">
        <v>1092</v>
      </c>
      <c r="AV164" s="114"/>
      <c r="AW164" s="114"/>
      <c r="AX164" s="114"/>
      <c r="AY164" s="114"/>
      <c r="AZ164" s="114">
        <v>0</v>
      </c>
      <c r="BA164" s="114"/>
      <c r="BB164" s="114"/>
      <c r="BC164" s="114"/>
      <c r="BD164" s="114"/>
      <c r="BE164" s="114">
        <v>1092</v>
      </c>
      <c r="BF164" s="114"/>
      <c r="BG164" s="114"/>
      <c r="BH164" s="114"/>
      <c r="BI164" s="114"/>
      <c r="BJ164" s="114">
        <v>1101</v>
      </c>
      <c r="BK164" s="114"/>
      <c r="BL164" s="114"/>
      <c r="BM164" s="114"/>
      <c r="BN164" s="114"/>
      <c r="BO164" s="114">
        <v>0</v>
      </c>
      <c r="BP164" s="114"/>
      <c r="BQ164" s="114"/>
      <c r="BR164" s="114"/>
      <c r="BS164" s="114"/>
      <c r="BT164" s="114">
        <v>1101</v>
      </c>
      <c r="BU164" s="114"/>
      <c r="BV164" s="114"/>
      <c r="BW164" s="114"/>
      <c r="BX164" s="114"/>
    </row>
    <row r="165" spans="1:76" s="98" customFormat="1" ht="30" customHeight="1" x14ac:dyDescent="0.2">
      <c r="A165" s="88">
        <v>6</v>
      </c>
      <c r="B165" s="89"/>
      <c r="C165" s="89"/>
      <c r="D165" s="113" t="s">
        <v>215</v>
      </c>
      <c r="E165" s="92"/>
      <c r="F165" s="92"/>
      <c r="G165" s="92"/>
      <c r="H165" s="92"/>
      <c r="I165" s="92"/>
      <c r="J165" s="92"/>
      <c r="K165" s="92"/>
      <c r="L165" s="92"/>
      <c r="M165" s="92"/>
      <c r="N165" s="92"/>
      <c r="O165" s="92"/>
      <c r="P165" s="93"/>
      <c r="Q165" s="27" t="s">
        <v>206</v>
      </c>
      <c r="R165" s="27"/>
      <c r="S165" s="27"/>
      <c r="T165" s="27"/>
      <c r="U165" s="27"/>
      <c r="V165" s="113" t="s">
        <v>213</v>
      </c>
      <c r="W165" s="92"/>
      <c r="X165" s="92"/>
      <c r="Y165" s="92"/>
      <c r="Z165" s="92"/>
      <c r="AA165" s="92"/>
      <c r="AB165" s="92"/>
      <c r="AC165" s="92"/>
      <c r="AD165" s="92"/>
      <c r="AE165" s="93"/>
      <c r="AF165" s="114">
        <v>0</v>
      </c>
      <c r="AG165" s="114"/>
      <c r="AH165" s="114"/>
      <c r="AI165" s="114"/>
      <c r="AJ165" s="114"/>
      <c r="AK165" s="114">
        <v>5</v>
      </c>
      <c r="AL165" s="114"/>
      <c r="AM165" s="114"/>
      <c r="AN165" s="114"/>
      <c r="AO165" s="114"/>
      <c r="AP165" s="114">
        <v>5</v>
      </c>
      <c r="AQ165" s="114"/>
      <c r="AR165" s="114"/>
      <c r="AS165" s="114"/>
      <c r="AT165" s="114"/>
      <c r="AU165" s="114">
        <v>0</v>
      </c>
      <c r="AV165" s="114"/>
      <c r="AW165" s="114"/>
      <c r="AX165" s="114"/>
      <c r="AY165" s="114"/>
      <c r="AZ165" s="114">
        <v>7</v>
      </c>
      <c r="BA165" s="114"/>
      <c r="BB165" s="114"/>
      <c r="BC165" s="114"/>
      <c r="BD165" s="114"/>
      <c r="BE165" s="114">
        <v>7</v>
      </c>
      <c r="BF165" s="114"/>
      <c r="BG165" s="114"/>
      <c r="BH165" s="114"/>
      <c r="BI165" s="114"/>
      <c r="BJ165" s="114">
        <v>0</v>
      </c>
      <c r="BK165" s="114"/>
      <c r="BL165" s="114"/>
      <c r="BM165" s="114"/>
      <c r="BN165" s="114"/>
      <c r="BO165" s="114">
        <v>2</v>
      </c>
      <c r="BP165" s="114"/>
      <c r="BQ165" s="114"/>
      <c r="BR165" s="114"/>
      <c r="BS165" s="114"/>
      <c r="BT165" s="114">
        <v>2</v>
      </c>
      <c r="BU165" s="114"/>
      <c r="BV165" s="114"/>
      <c r="BW165" s="114"/>
      <c r="BX165" s="114"/>
    </row>
    <row r="166" spans="1:76" s="98" customFormat="1" ht="60" customHeight="1" x14ac:dyDescent="0.2">
      <c r="A166" s="88">
        <v>7</v>
      </c>
      <c r="B166" s="89"/>
      <c r="C166" s="89"/>
      <c r="D166" s="113" t="s">
        <v>216</v>
      </c>
      <c r="E166" s="92"/>
      <c r="F166" s="92"/>
      <c r="G166" s="92"/>
      <c r="H166" s="92"/>
      <c r="I166" s="92"/>
      <c r="J166" s="92"/>
      <c r="K166" s="92"/>
      <c r="L166" s="92"/>
      <c r="M166" s="92"/>
      <c r="N166" s="92"/>
      <c r="O166" s="92"/>
      <c r="P166" s="93"/>
      <c r="Q166" s="27" t="s">
        <v>206</v>
      </c>
      <c r="R166" s="27"/>
      <c r="S166" s="27"/>
      <c r="T166" s="27"/>
      <c r="U166" s="27"/>
      <c r="V166" s="113" t="s">
        <v>211</v>
      </c>
      <c r="W166" s="92"/>
      <c r="X166" s="92"/>
      <c r="Y166" s="92"/>
      <c r="Z166" s="92"/>
      <c r="AA166" s="92"/>
      <c r="AB166" s="92"/>
      <c r="AC166" s="92"/>
      <c r="AD166" s="92"/>
      <c r="AE166" s="93"/>
      <c r="AF166" s="114">
        <v>1605</v>
      </c>
      <c r="AG166" s="114"/>
      <c r="AH166" s="114"/>
      <c r="AI166" s="114"/>
      <c r="AJ166" s="114"/>
      <c r="AK166" s="114">
        <v>0</v>
      </c>
      <c r="AL166" s="114"/>
      <c r="AM166" s="114"/>
      <c r="AN166" s="114"/>
      <c r="AO166" s="114"/>
      <c r="AP166" s="114">
        <v>1605</v>
      </c>
      <c r="AQ166" s="114"/>
      <c r="AR166" s="114"/>
      <c r="AS166" s="114"/>
      <c r="AT166" s="114"/>
      <c r="AU166" s="114">
        <v>1640</v>
      </c>
      <c r="AV166" s="114"/>
      <c r="AW166" s="114"/>
      <c r="AX166" s="114"/>
      <c r="AY166" s="114"/>
      <c r="AZ166" s="114">
        <v>0</v>
      </c>
      <c r="BA166" s="114"/>
      <c r="BB166" s="114"/>
      <c r="BC166" s="114"/>
      <c r="BD166" s="114"/>
      <c r="BE166" s="114">
        <v>1640</v>
      </c>
      <c r="BF166" s="114"/>
      <c r="BG166" s="114"/>
      <c r="BH166" s="114"/>
      <c r="BI166" s="114"/>
      <c r="BJ166" s="114">
        <v>1632</v>
      </c>
      <c r="BK166" s="114"/>
      <c r="BL166" s="114"/>
      <c r="BM166" s="114"/>
      <c r="BN166" s="114"/>
      <c r="BO166" s="114">
        <v>0</v>
      </c>
      <c r="BP166" s="114"/>
      <c r="BQ166" s="114"/>
      <c r="BR166" s="114"/>
      <c r="BS166" s="114"/>
      <c r="BT166" s="114">
        <v>1632</v>
      </c>
      <c r="BU166" s="114"/>
      <c r="BV166" s="114"/>
      <c r="BW166" s="114"/>
      <c r="BX166" s="114"/>
    </row>
    <row r="167" spans="1:76" s="98" customFormat="1" ht="45" customHeight="1" x14ac:dyDescent="0.2">
      <c r="A167" s="88">
        <v>8</v>
      </c>
      <c r="B167" s="89"/>
      <c r="C167" s="89"/>
      <c r="D167" s="113" t="s">
        <v>217</v>
      </c>
      <c r="E167" s="92"/>
      <c r="F167" s="92"/>
      <c r="G167" s="92"/>
      <c r="H167" s="92"/>
      <c r="I167" s="92"/>
      <c r="J167" s="92"/>
      <c r="K167" s="92"/>
      <c r="L167" s="92"/>
      <c r="M167" s="92"/>
      <c r="N167" s="92"/>
      <c r="O167" s="92"/>
      <c r="P167" s="93"/>
      <c r="Q167" s="27" t="s">
        <v>206</v>
      </c>
      <c r="R167" s="27"/>
      <c r="S167" s="27"/>
      <c r="T167" s="27"/>
      <c r="U167" s="27"/>
      <c r="V167" s="113" t="s">
        <v>213</v>
      </c>
      <c r="W167" s="92"/>
      <c r="X167" s="92"/>
      <c r="Y167" s="92"/>
      <c r="Z167" s="92"/>
      <c r="AA167" s="92"/>
      <c r="AB167" s="92"/>
      <c r="AC167" s="92"/>
      <c r="AD167" s="92"/>
      <c r="AE167" s="93"/>
      <c r="AF167" s="114">
        <v>0</v>
      </c>
      <c r="AG167" s="114"/>
      <c r="AH167" s="114"/>
      <c r="AI167" s="114"/>
      <c r="AJ167" s="114"/>
      <c r="AK167" s="114">
        <v>0</v>
      </c>
      <c r="AL167" s="114"/>
      <c r="AM167" s="114"/>
      <c r="AN167" s="114"/>
      <c r="AO167" s="114"/>
      <c r="AP167" s="114">
        <v>0</v>
      </c>
      <c r="AQ167" s="114"/>
      <c r="AR167" s="114"/>
      <c r="AS167" s="114"/>
      <c r="AT167" s="114"/>
      <c r="AU167" s="114">
        <v>0</v>
      </c>
      <c r="AV167" s="114"/>
      <c r="AW167" s="114"/>
      <c r="AX167" s="114"/>
      <c r="AY167" s="114"/>
      <c r="AZ167" s="114">
        <v>11</v>
      </c>
      <c r="BA167" s="114"/>
      <c r="BB167" s="114"/>
      <c r="BC167" s="114"/>
      <c r="BD167" s="114"/>
      <c r="BE167" s="114">
        <v>11</v>
      </c>
      <c r="BF167" s="114"/>
      <c r="BG167" s="114"/>
      <c r="BH167" s="114"/>
      <c r="BI167" s="114"/>
      <c r="BJ167" s="114">
        <v>0</v>
      </c>
      <c r="BK167" s="114"/>
      <c r="BL167" s="114"/>
      <c r="BM167" s="114"/>
      <c r="BN167" s="114"/>
      <c r="BO167" s="114">
        <v>1</v>
      </c>
      <c r="BP167" s="114"/>
      <c r="BQ167" s="114"/>
      <c r="BR167" s="114"/>
      <c r="BS167" s="114"/>
      <c r="BT167" s="114">
        <v>1</v>
      </c>
      <c r="BU167" s="114"/>
      <c r="BV167" s="114"/>
      <c r="BW167" s="114"/>
      <c r="BX167" s="114"/>
    </row>
    <row r="168" spans="1:76" s="98" customFormat="1" ht="30" customHeight="1" x14ac:dyDescent="0.2">
      <c r="A168" s="88">
        <v>9</v>
      </c>
      <c r="B168" s="89"/>
      <c r="C168" s="89"/>
      <c r="D168" s="113" t="s">
        <v>218</v>
      </c>
      <c r="E168" s="92"/>
      <c r="F168" s="92"/>
      <c r="G168" s="92"/>
      <c r="H168" s="92"/>
      <c r="I168" s="92"/>
      <c r="J168" s="92"/>
      <c r="K168" s="92"/>
      <c r="L168" s="92"/>
      <c r="M168" s="92"/>
      <c r="N168" s="92"/>
      <c r="O168" s="92"/>
      <c r="P168" s="93"/>
      <c r="Q168" s="27" t="s">
        <v>206</v>
      </c>
      <c r="R168" s="27"/>
      <c r="S168" s="27"/>
      <c r="T168" s="27"/>
      <c r="U168" s="27"/>
      <c r="V168" s="113" t="s">
        <v>211</v>
      </c>
      <c r="W168" s="92"/>
      <c r="X168" s="92"/>
      <c r="Y168" s="92"/>
      <c r="Z168" s="92"/>
      <c r="AA168" s="92"/>
      <c r="AB168" s="92"/>
      <c r="AC168" s="92"/>
      <c r="AD168" s="92"/>
      <c r="AE168" s="93"/>
      <c r="AF168" s="114">
        <v>254</v>
      </c>
      <c r="AG168" s="114"/>
      <c r="AH168" s="114"/>
      <c r="AI168" s="114"/>
      <c r="AJ168" s="114"/>
      <c r="AK168" s="114">
        <v>0</v>
      </c>
      <c r="AL168" s="114"/>
      <c r="AM168" s="114"/>
      <c r="AN168" s="114"/>
      <c r="AO168" s="114"/>
      <c r="AP168" s="114">
        <v>254</v>
      </c>
      <c r="AQ168" s="114"/>
      <c r="AR168" s="114"/>
      <c r="AS168" s="114"/>
      <c r="AT168" s="114"/>
      <c r="AU168" s="114">
        <v>258</v>
      </c>
      <c r="AV168" s="114"/>
      <c r="AW168" s="114"/>
      <c r="AX168" s="114"/>
      <c r="AY168" s="114"/>
      <c r="AZ168" s="114">
        <v>0</v>
      </c>
      <c r="BA168" s="114"/>
      <c r="BB168" s="114"/>
      <c r="BC168" s="114"/>
      <c r="BD168" s="114"/>
      <c r="BE168" s="114">
        <v>258</v>
      </c>
      <c r="BF168" s="114"/>
      <c r="BG168" s="114"/>
      <c r="BH168" s="114"/>
      <c r="BI168" s="114"/>
      <c r="BJ168" s="114">
        <v>277</v>
      </c>
      <c r="BK168" s="114"/>
      <c r="BL168" s="114"/>
      <c r="BM168" s="114"/>
      <c r="BN168" s="114"/>
      <c r="BO168" s="114">
        <v>0</v>
      </c>
      <c r="BP168" s="114"/>
      <c r="BQ168" s="114"/>
      <c r="BR168" s="114"/>
      <c r="BS168" s="114"/>
      <c r="BT168" s="114">
        <v>277</v>
      </c>
      <c r="BU168" s="114"/>
      <c r="BV168" s="114"/>
      <c r="BW168" s="114"/>
      <c r="BX168" s="114"/>
    </row>
    <row r="169" spans="1:76" s="98" customFormat="1" ht="45" customHeight="1" x14ac:dyDescent="0.2">
      <c r="A169" s="88">
        <v>10</v>
      </c>
      <c r="B169" s="89"/>
      <c r="C169" s="89"/>
      <c r="D169" s="113" t="s">
        <v>219</v>
      </c>
      <c r="E169" s="92"/>
      <c r="F169" s="92"/>
      <c r="G169" s="92"/>
      <c r="H169" s="92"/>
      <c r="I169" s="92"/>
      <c r="J169" s="92"/>
      <c r="K169" s="92"/>
      <c r="L169" s="92"/>
      <c r="M169" s="92"/>
      <c r="N169" s="92"/>
      <c r="O169" s="92"/>
      <c r="P169" s="93"/>
      <c r="Q169" s="27" t="s">
        <v>206</v>
      </c>
      <c r="R169" s="27"/>
      <c r="S169" s="27"/>
      <c r="T169" s="27"/>
      <c r="U169" s="27"/>
      <c r="V169" s="113" t="s">
        <v>213</v>
      </c>
      <c r="W169" s="92"/>
      <c r="X169" s="92"/>
      <c r="Y169" s="92"/>
      <c r="Z169" s="92"/>
      <c r="AA169" s="92"/>
      <c r="AB169" s="92"/>
      <c r="AC169" s="92"/>
      <c r="AD169" s="92"/>
      <c r="AE169" s="93"/>
      <c r="AF169" s="114">
        <v>0</v>
      </c>
      <c r="AG169" s="114"/>
      <c r="AH169" s="114"/>
      <c r="AI169" s="114"/>
      <c r="AJ169" s="114"/>
      <c r="AK169" s="114">
        <v>0</v>
      </c>
      <c r="AL169" s="114"/>
      <c r="AM169" s="114"/>
      <c r="AN169" s="114"/>
      <c r="AO169" s="114"/>
      <c r="AP169" s="114">
        <v>0</v>
      </c>
      <c r="AQ169" s="114"/>
      <c r="AR169" s="114"/>
      <c r="AS169" s="114"/>
      <c r="AT169" s="114"/>
      <c r="AU169" s="114">
        <v>0</v>
      </c>
      <c r="AV169" s="114"/>
      <c r="AW169" s="114"/>
      <c r="AX169" s="114"/>
      <c r="AY169" s="114"/>
      <c r="AZ169" s="114">
        <v>2</v>
      </c>
      <c r="BA169" s="114"/>
      <c r="BB169" s="114"/>
      <c r="BC169" s="114"/>
      <c r="BD169" s="114"/>
      <c r="BE169" s="114">
        <v>2</v>
      </c>
      <c r="BF169" s="114"/>
      <c r="BG169" s="114"/>
      <c r="BH169" s="114"/>
      <c r="BI169" s="114"/>
      <c r="BJ169" s="114">
        <v>0</v>
      </c>
      <c r="BK169" s="114"/>
      <c r="BL169" s="114"/>
      <c r="BM169" s="114"/>
      <c r="BN169" s="114"/>
      <c r="BO169" s="114">
        <v>0</v>
      </c>
      <c r="BP169" s="114"/>
      <c r="BQ169" s="114"/>
      <c r="BR169" s="114"/>
      <c r="BS169" s="114"/>
      <c r="BT169" s="114">
        <v>0</v>
      </c>
      <c r="BU169" s="114"/>
      <c r="BV169" s="114"/>
      <c r="BW169" s="114"/>
      <c r="BX169" s="114"/>
    </row>
    <row r="170" spans="1:76" s="98" customFormat="1" ht="30" customHeight="1" x14ac:dyDescent="0.2">
      <c r="A170" s="88">
        <v>11</v>
      </c>
      <c r="B170" s="89"/>
      <c r="C170" s="89"/>
      <c r="D170" s="113" t="s">
        <v>220</v>
      </c>
      <c r="E170" s="92"/>
      <c r="F170" s="92"/>
      <c r="G170" s="92"/>
      <c r="H170" s="92"/>
      <c r="I170" s="92"/>
      <c r="J170" s="92"/>
      <c r="K170" s="92"/>
      <c r="L170" s="92"/>
      <c r="M170" s="92"/>
      <c r="N170" s="92"/>
      <c r="O170" s="92"/>
      <c r="P170" s="93"/>
      <c r="Q170" s="27" t="s">
        <v>206</v>
      </c>
      <c r="R170" s="27"/>
      <c r="S170" s="27"/>
      <c r="T170" s="27"/>
      <c r="U170" s="27"/>
      <c r="V170" s="113" t="s">
        <v>211</v>
      </c>
      <c r="W170" s="92"/>
      <c r="X170" s="92"/>
      <c r="Y170" s="92"/>
      <c r="Z170" s="92"/>
      <c r="AA170" s="92"/>
      <c r="AB170" s="92"/>
      <c r="AC170" s="92"/>
      <c r="AD170" s="92"/>
      <c r="AE170" s="93"/>
      <c r="AF170" s="114">
        <v>283</v>
      </c>
      <c r="AG170" s="114"/>
      <c r="AH170" s="114"/>
      <c r="AI170" s="114"/>
      <c r="AJ170" s="114"/>
      <c r="AK170" s="114">
        <v>0</v>
      </c>
      <c r="AL170" s="114"/>
      <c r="AM170" s="114"/>
      <c r="AN170" s="114"/>
      <c r="AO170" s="114"/>
      <c r="AP170" s="114">
        <v>283</v>
      </c>
      <c r="AQ170" s="114"/>
      <c r="AR170" s="114"/>
      <c r="AS170" s="114"/>
      <c r="AT170" s="114"/>
      <c r="AU170" s="114">
        <v>290</v>
      </c>
      <c r="AV170" s="114"/>
      <c r="AW170" s="114"/>
      <c r="AX170" s="114"/>
      <c r="AY170" s="114"/>
      <c r="AZ170" s="114">
        <v>0</v>
      </c>
      <c r="BA170" s="114"/>
      <c r="BB170" s="114"/>
      <c r="BC170" s="114"/>
      <c r="BD170" s="114"/>
      <c r="BE170" s="114">
        <v>290</v>
      </c>
      <c r="BF170" s="114"/>
      <c r="BG170" s="114"/>
      <c r="BH170" s="114"/>
      <c r="BI170" s="114"/>
      <c r="BJ170" s="114">
        <v>294</v>
      </c>
      <c r="BK170" s="114"/>
      <c r="BL170" s="114"/>
      <c r="BM170" s="114"/>
      <c r="BN170" s="114"/>
      <c r="BO170" s="114">
        <v>0</v>
      </c>
      <c r="BP170" s="114"/>
      <c r="BQ170" s="114"/>
      <c r="BR170" s="114"/>
      <c r="BS170" s="114"/>
      <c r="BT170" s="114">
        <v>294</v>
      </c>
      <c r="BU170" s="114"/>
      <c r="BV170" s="114"/>
      <c r="BW170" s="114"/>
      <c r="BX170" s="114"/>
    </row>
    <row r="171" spans="1:76" s="98" customFormat="1" ht="45" customHeight="1" x14ac:dyDescent="0.2">
      <c r="A171" s="88">
        <v>12</v>
      </c>
      <c r="B171" s="89"/>
      <c r="C171" s="89"/>
      <c r="D171" s="113" t="s">
        <v>221</v>
      </c>
      <c r="E171" s="92"/>
      <c r="F171" s="92"/>
      <c r="G171" s="92"/>
      <c r="H171" s="92"/>
      <c r="I171" s="92"/>
      <c r="J171" s="92"/>
      <c r="K171" s="92"/>
      <c r="L171" s="92"/>
      <c r="M171" s="92"/>
      <c r="N171" s="92"/>
      <c r="O171" s="92"/>
      <c r="P171" s="93"/>
      <c r="Q171" s="27" t="s">
        <v>206</v>
      </c>
      <c r="R171" s="27"/>
      <c r="S171" s="27"/>
      <c r="T171" s="27"/>
      <c r="U171" s="27"/>
      <c r="V171" s="113" t="s">
        <v>213</v>
      </c>
      <c r="W171" s="92"/>
      <c r="X171" s="92"/>
      <c r="Y171" s="92"/>
      <c r="Z171" s="92"/>
      <c r="AA171" s="92"/>
      <c r="AB171" s="92"/>
      <c r="AC171" s="92"/>
      <c r="AD171" s="92"/>
      <c r="AE171" s="93"/>
      <c r="AF171" s="114">
        <v>0</v>
      </c>
      <c r="AG171" s="114"/>
      <c r="AH171" s="114"/>
      <c r="AI171" s="114"/>
      <c r="AJ171" s="114"/>
      <c r="AK171" s="114">
        <v>0</v>
      </c>
      <c r="AL171" s="114"/>
      <c r="AM171" s="114"/>
      <c r="AN171" s="114"/>
      <c r="AO171" s="114"/>
      <c r="AP171" s="114">
        <v>0</v>
      </c>
      <c r="AQ171" s="114"/>
      <c r="AR171" s="114"/>
      <c r="AS171" s="114"/>
      <c r="AT171" s="114"/>
      <c r="AU171" s="114">
        <v>0</v>
      </c>
      <c r="AV171" s="114"/>
      <c r="AW171" s="114"/>
      <c r="AX171" s="114"/>
      <c r="AY171" s="114"/>
      <c r="AZ171" s="114">
        <v>2</v>
      </c>
      <c r="BA171" s="114"/>
      <c r="BB171" s="114"/>
      <c r="BC171" s="114"/>
      <c r="BD171" s="114"/>
      <c r="BE171" s="114">
        <v>2</v>
      </c>
      <c r="BF171" s="114"/>
      <c r="BG171" s="114"/>
      <c r="BH171" s="114"/>
      <c r="BI171" s="114"/>
      <c r="BJ171" s="114">
        <v>0</v>
      </c>
      <c r="BK171" s="114"/>
      <c r="BL171" s="114"/>
      <c r="BM171" s="114"/>
      <c r="BN171" s="114"/>
      <c r="BO171" s="114">
        <v>0</v>
      </c>
      <c r="BP171" s="114"/>
      <c r="BQ171" s="114"/>
      <c r="BR171" s="114"/>
      <c r="BS171" s="114"/>
      <c r="BT171" s="114">
        <v>0</v>
      </c>
      <c r="BU171" s="114"/>
      <c r="BV171" s="114"/>
      <c r="BW171" s="114"/>
      <c r="BX171" s="114"/>
    </row>
    <row r="172" spans="1:76" s="98" customFormat="1" ht="30" customHeight="1" x14ac:dyDescent="0.2">
      <c r="A172" s="88">
        <v>13</v>
      </c>
      <c r="B172" s="89"/>
      <c r="C172" s="89"/>
      <c r="D172" s="113" t="s">
        <v>222</v>
      </c>
      <c r="E172" s="92"/>
      <c r="F172" s="92"/>
      <c r="G172" s="92"/>
      <c r="H172" s="92"/>
      <c r="I172" s="92"/>
      <c r="J172" s="92"/>
      <c r="K172" s="92"/>
      <c r="L172" s="92"/>
      <c r="M172" s="92"/>
      <c r="N172" s="92"/>
      <c r="O172" s="92"/>
      <c r="P172" s="93"/>
      <c r="Q172" s="27" t="s">
        <v>206</v>
      </c>
      <c r="R172" s="27"/>
      <c r="S172" s="27"/>
      <c r="T172" s="27"/>
      <c r="U172" s="27"/>
      <c r="V172" s="113" t="s">
        <v>211</v>
      </c>
      <c r="W172" s="92"/>
      <c r="X172" s="92"/>
      <c r="Y172" s="92"/>
      <c r="Z172" s="92"/>
      <c r="AA172" s="92"/>
      <c r="AB172" s="92"/>
      <c r="AC172" s="92"/>
      <c r="AD172" s="92"/>
      <c r="AE172" s="93"/>
      <c r="AF172" s="114">
        <v>1068</v>
      </c>
      <c r="AG172" s="114"/>
      <c r="AH172" s="114"/>
      <c r="AI172" s="114"/>
      <c r="AJ172" s="114"/>
      <c r="AK172" s="114">
        <v>0</v>
      </c>
      <c r="AL172" s="114"/>
      <c r="AM172" s="114"/>
      <c r="AN172" s="114"/>
      <c r="AO172" s="114"/>
      <c r="AP172" s="114">
        <v>1068</v>
      </c>
      <c r="AQ172" s="114"/>
      <c r="AR172" s="114"/>
      <c r="AS172" s="114"/>
      <c r="AT172" s="114"/>
      <c r="AU172" s="114">
        <v>1092</v>
      </c>
      <c r="AV172" s="114"/>
      <c r="AW172" s="114"/>
      <c r="AX172" s="114"/>
      <c r="AY172" s="114"/>
      <c r="AZ172" s="114">
        <v>0</v>
      </c>
      <c r="BA172" s="114"/>
      <c r="BB172" s="114"/>
      <c r="BC172" s="114"/>
      <c r="BD172" s="114"/>
      <c r="BE172" s="114">
        <v>1092</v>
      </c>
      <c r="BF172" s="114"/>
      <c r="BG172" s="114"/>
      <c r="BH172" s="114"/>
      <c r="BI172" s="114"/>
      <c r="BJ172" s="114">
        <v>1061</v>
      </c>
      <c r="BK172" s="114"/>
      <c r="BL172" s="114"/>
      <c r="BM172" s="114"/>
      <c r="BN172" s="114"/>
      <c r="BO172" s="114">
        <v>0</v>
      </c>
      <c r="BP172" s="114"/>
      <c r="BQ172" s="114"/>
      <c r="BR172" s="114"/>
      <c r="BS172" s="114"/>
      <c r="BT172" s="114">
        <v>1061</v>
      </c>
      <c r="BU172" s="114"/>
      <c r="BV172" s="114"/>
      <c r="BW172" s="114"/>
      <c r="BX172" s="114"/>
    </row>
    <row r="173" spans="1:76" s="6" customFormat="1" ht="45" customHeight="1" x14ac:dyDescent="0.2">
      <c r="A173" s="85">
        <v>0</v>
      </c>
      <c r="B173" s="86"/>
      <c r="C173" s="86"/>
      <c r="D173" s="112" t="s">
        <v>223</v>
      </c>
      <c r="E173" s="100"/>
      <c r="F173" s="100"/>
      <c r="G173" s="100"/>
      <c r="H173" s="100"/>
      <c r="I173" s="100"/>
      <c r="J173" s="100"/>
      <c r="K173" s="100"/>
      <c r="L173" s="100"/>
      <c r="M173" s="100"/>
      <c r="N173" s="100"/>
      <c r="O173" s="100"/>
      <c r="P173" s="101"/>
      <c r="Q173" s="110" t="s">
        <v>224</v>
      </c>
      <c r="R173" s="110"/>
      <c r="S173" s="110"/>
      <c r="T173" s="110"/>
      <c r="U173" s="110"/>
      <c r="V173" s="112"/>
      <c r="W173" s="100"/>
      <c r="X173" s="100"/>
      <c r="Y173" s="100"/>
      <c r="Z173" s="100"/>
      <c r="AA173" s="100"/>
      <c r="AB173" s="100"/>
      <c r="AC173" s="100"/>
      <c r="AD173" s="100"/>
      <c r="AE173" s="101"/>
      <c r="AF173" s="111">
        <v>2265</v>
      </c>
      <c r="AG173" s="111"/>
      <c r="AH173" s="111"/>
      <c r="AI173" s="111"/>
      <c r="AJ173" s="111"/>
      <c r="AK173" s="111">
        <v>0</v>
      </c>
      <c r="AL173" s="111"/>
      <c r="AM173" s="111"/>
      <c r="AN173" s="111"/>
      <c r="AO173" s="111"/>
      <c r="AP173" s="111">
        <v>2265</v>
      </c>
      <c r="AQ173" s="111"/>
      <c r="AR173" s="111"/>
      <c r="AS173" s="111"/>
      <c r="AT173" s="111"/>
      <c r="AU173" s="111">
        <v>2274</v>
      </c>
      <c r="AV173" s="111"/>
      <c r="AW173" s="111"/>
      <c r="AX173" s="111"/>
      <c r="AY173" s="111"/>
      <c r="AZ173" s="111">
        <v>0</v>
      </c>
      <c r="BA173" s="111"/>
      <c r="BB173" s="111"/>
      <c r="BC173" s="111"/>
      <c r="BD173" s="111"/>
      <c r="BE173" s="111">
        <v>2274</v>
      </c>
      <c r="BF173" s="111"/>
      <c r="BG173" s="111"/>
      <c r="BH173" s="111"/>
      <c r="BI173" s="111"/>
      <c r="BJ173" s="111">
        <v>2333</v>
      </c>
      <c r="BK173" s="111"/>
      <c r="BL173" s="111"/>
      <c r="BM173" s="111"/>
      <c r="BN173" s="111"/>
      <c r="BO173" s="111">
        <v>0</v>
      </c>
      <c r="BP173" s="111"/>
      <c r="BQ173" s="111"/>
      <c r="BR173" s="111"/>
      <c r="BS173" s="111"/>
      <c r="BT173" s="111">
        <v>2333</v>
      </c>
      <c r="BU173" s="111"/>
      <c r="BV173" s="111"/>
      <c r="BW173" s="111"/>
      <c r="BX173" s="111"/>
    </row>
    <row r="174" spans="1:76" s="98" customFormat="1" ht="42.75" customHeight="1" x14ac:dyDescent="0.2">
      <c r="A174" s="88">
        <v>14</v>
      </c>
      <c r="B174" s="89"/>
      <c r="C174" s="89"/>
      <c r="D174" s="113" t="s">
        <v>223</v>
      </c>
      <c r="E174" s="92"/>
      <c r="F174" s="92"/>
      <c r="G174" s="92"/>
      <c r="H174" s="92"/>
      <c r="I174" s="92"/>
      <c r="J174" s="92"/>
      <c r="K174" s="92"/>
      <c r="L174" s="92"/>
      <c r="M174" s="92"/>
      <c r="N174" s="92"/>
      <c r="O174" s="92"/>
      <c r="P174" s="93"/>
      <c r="Q174" s="27" t="s">
        <v>224</v>
      </c>
      <c r="R174" s="27"/>
      <c r="S174" s="27"/>
      <c r="T174" s="27"/>
      <c r="U174" s="27"/>
      <c r="V174" s="113" t="s">
        <v>225</v>
      </c>
      <c r="W174" s="92"/>
      <c r="X174" s="92"/>
      <c r="Y174" s="92"/>
      <c r="Z174" s="92"/>
      <c r="AA174" s="92"/>
      <c r="AB174" s="92"/>
      <c r="AC174" s="92"/>
      <c r="AD174" s="92"/>
      <c r="AE174" s="93"/>
      <c r="AF174" s="114">
        <v>2265</v>
      </c>
      <c r="AG174" s="114"/>
      <c r="AH174" s="114"/>
      <c r="AI174" s="114"/>
      <c r="AJ174" s="114"/>
      <c r="AK174" s="114">
        <v>0</v>
      </c>
      <c r="AL174" s="114"/>
      <c r="AM174" s="114"/>
      <c r="AN174" s="114"/>
      <c r="AO174" s="114"/>
      <c r="AP174" s="114">
        <v>2265</v>
      </c>
      <c r="AQ174" s="114"/>
      <c r="AR174" s="114"/>
      <c r="AS174" s="114"/>
      <c r="AT174" s="114"/>
      <c r="AU174" s="114">
        <v>2274</v>
      </c>
      <c r="AV174" s="114"/>
      <c r="AW174" s="114"/>
      <c r="AX174" s="114"/>
      <c r="AY174" s="114"/>
      <c r="AZ174" s="114">
        <v>0</v>
      </c>
      <c r="BA174" s="114"/>
      <c r="BB174" s="114"/>
      <c r="BC174" s="114"/>
      <c r="BD174" s="114"/>
      <c r="BE174" s="114">
        <v>2274</v>
      </c>
      <c r="BF174" s="114"/>
      <c r="BG174" s="114"/>
      <c r="BH174" s="114"/>
      <c r="BI174" s="114"/>
      <c r="BJ174" s="114">
        <v>2333</v>
      </c>
      <c r="BK174" s="114"/>
      <c r="BL174" s="114"/>
      <c r="BM174" s="114"/>
      <c r="BN174" s="114"/>
      <c r="BO174" s="114">
        <v>0</v>
      </c>
      <c r="BP174" s="114"/>
      <c r="BQ174" s="114"/>
      <c r="BR174" s="114"/>
      <c r="BS174" s="114"/>
      <c r="BT174" s="114">
        <v>2333</v>
      </c>
      <c r="BU174" s="114"/>
      <c r="BV174" s="114"/>
      <c r="BW174" s="114"/>
      <c r="BX174" s="114"/>
    </row>
    <row r="175" spans="1:76" s="98" customFormat="1" ht="15" customHeight="1" x14ac:dyDescent="0.2">
      <c r="A175" s="88">
        <v>15</v>
      </c>
      <c r="B175" s="89"/>
      <c r="C175" s="89"/>
      <c r="D175" s="113" t="s">
        <v>226</v>
      </c>
      <c r="E175" s="92"/>
      <c r="F175" s="92"/>
      <c r="G175" s="92"/>
      <c r="H175" s="92"/>
      <c r="I175" s="92"/>
      <c r="J175" s="92"/>
      <c r="K175" s="92"/>
      <c r="L175" s="92"/>
      <c r="M175" s="92"/>
      <c r="N175" s="92"/>
      <c r="O175" s="92"/>
      <c r="P175" s="93"/>
      <c r="Q175" s="27" t="s">
        <v>224</v>
      </c>
      <c r="R175" s="27"/>
      <c r="S175" s="27"/>
      <c r="T175" s="27"/>
      <c r="U175" s="27"/>
      <c r="V175" s="113" t="s">
        <v>225</v>
      </c>
      <c r="W175" s="92"/>
      <c r="X175" s="92"/>
      <c r="Y175" s="92"/>
      <c r="Z175" s="92"/>
      <c r="AA175" s="92"/>
      <c r="AB175" s="92"/>
      <c r="AC175" s="92"/>
      <c r="AD175" s="92"/>
      <c r="AE175" s="93"/>
      <c r="AF175" s="114">
        <v>238</v>
      </c>
      <c r="AG175" s="114"/>
      <c r="AH175" s="114"/>
      <c r="AI175" s="114"/>
      <c r="AJ175" s="114"/>
      <c r="AK175" s="114">
        <v>0</v>
      </c>
      <c r="AL175" s="114"/>
      <c r="AM175" s="114"/>
      <c r="AN175" s="114"/>
      <c r="AO175" s="114"/>
      <c r="AP175" s="114">
        <v>238</v>
      </c>
      <c r="AQ175" s="114"/>
      <c r="AR175" s="114"/>
      <c r="AS175" s="114"/>
      <c r="AT175" s="114"/>
      <c r="AU175" s="114">
        <v>248</v>
      </c>
      <c r="AV175" s="114"/>
      <c r="AW175" s="114"/>
      <c r="AX175" s="114"/>
      <c r="AY175" s="114"/>
      <c r="AZ175" s="114">
        <v>0</v>
      </c>
      <c r="BA175" s="114"/>
      <c r="BB175" s="114"/>
      <c r="BC175" s="114"/>
      <c r="BD175" s="114"/>
      <c r="BE175" s="114">
        <v>248</v>
      </c>
      <c r="BF175" s="114"/>
      <c r="BG175" s="114"/>
      <c r="BH175" s="114"/>
      <c r="BI175" s="114"/>
      <c r="BJ175" s="114">
        <v>248</v>
      </c>
      <c r="BK175" s="114"/>
      <c r="BL175" s="114"/>
      <c r="BM175" s="114"/>
      <c r="BN175" s="114"/>
      <c r="BO175" s="114">
        <v>0</v>
      </c>
      <c r="BP175" s="114"/>
      <c r="BQ175" s="114"/>
      <c r="BR175" s="114"/>
      <c r="BS175" s="114"/>
      <c r="BT175" s="114">
        <v>248</v>
      </c>
      <c r="BU175" s="114"/>
      <c r="BV175" s="114"/>
      <c r="BW175" s="114"/>
      <c r="BX175" s="114"/>
    </row>
    <row r="176" spans="1:76" s="98" customFormat="1" ht="15" customHeight="1" x14ac:dyDescent="0.2">
      <c r="A176" s="88">
        <v>16</v>
      </c>
      <c r="B176" s="89"/>
      <c r="C176" s="89"/>
      <c r="D176" s="113" t="s">
        <v>227</v>
      </c>
      <c r="E176" s="92"/>
      <c r="F176" s="92"/>
      <c r="G176" s="92"/>
      <c r="H176" s="92"/>
      <c r="I176" s="92"/>
      <c r="J176" s="92"/>
      <c r="K176" s="92"/>
      <c r="L176" s="92"/>
      <c r="M176" s="92"/>
      <c r="N176" s="92"/>
      <c r="O176" s="92"/>
      <c r="P176" s="93"/>
      <c r="Q176" s="27" t="s">
        <v>224</v>
      </c>
      <c r="R176" s="27"/>
      <c r="S176" s="27"/>
      <c r="T176" s="27"/>
      <c r="U176" s="27"/>
      <c r="V176" s="113" t="s">
        <v>225</v>
      </c>
      <c r="W176" s="92"/>
      <c r="X176" s="92"/>
      <c r="Y176" s="92"/>
      <c r="Z176" s="92"/>
      <c r="AA176" s="92"/>
      <c r="AB176" s="92"/>
      <c r="AC176" s="92"/>
      <c r="AD176" s="92"/>
      <c r="AE176" s="93"/>
      <c r="AF176" s="114">
        <v>2027</v>
      </c>
      <c r="AG176" s="114"/>
      <c r="AH176" s="114"/>
      <c r="AI176" s="114"/>
      <c r="AJ176" s="114"/>
      <c r="AK176" s="114">
        <v>0</v>
      </c>
      <c r="AL176" s="114"/>
      <c r="AM176" s="114"/>
      <c r="AN176" s="114"/>
      <c r="AO176" s="114"/>
      <c r="AP176" s="114">
        <v>2027</v>
      </c>
      <c r="AQ176" s="114"/>
      <c r="AR176" s="114"/>
      <c r="AS176" s="114"/>
      <c r="AT176" s="114"/>
      <c r="AU176" s="114">
        <v>2026</v>
      </c>
      <c r="AV176" s="114"/>
      <c r="AW176" s="114"/>
      <c r="AX176" s="114"/>
      <c r="AY176" s="114"/>
      <c r="AZ176" s="114">
        <v>0</v>
      </c>
      <c r="BA176" s="114"/>
      <c r="BB176" s="114"/>
      <c r="BC176" s="114"/>
      <c r="BD176" s="114"/>
      <c r="BE176" s="114">
        <v>2026</v>
      </c>
      <c r="BF176" s="114"/>
      <c r="BG176" s="114"/>
      <c r="BH176" s="114"/>
      <c r="BI176" s="114"/>
      <c r="BJ176" s="114">
        <v>2085</v>
      </c>
      <c r="BK176" s="114"/>
      <c r="BL176" s="114"/>
      <c r="BM176" s="114"/>
      <c r="BN176" s="114"/>
      <c r="BO176" s="114">
        <v>0</v>
      </c>
      <c r="BP176" s="114"/>
      <c r="BQ176" s="114"/>
      <c r="BR176" s="114"/>
      <c r="BS176" s="114"/>
      <c r="BT176" s="114">
        <v>2085</v>
      </c>
      <c r="BU176" s="114"/>
      <c r="BV176" s="114"/>
      <c r="BW176" s="114"/>
      <c r="BX176" s="114"/>
    </row>
    <row r="177" spans="1:76" s="98" customFormat="1" ht="30" customHeight="1" x14ac:dyDescent="0.2">
      <c r="A177" s="88">
        <v>17</v>
      </c>
      <c r="B177" s="89"/>
      <c r="C177" s="89"/>
      <c r="D177" s="113" t="s">
        <v>228</v>
      </c>
      <c r="E177" s="92"/>
      <c r="F177" s="92"/>
      <c r="G177" s="92"/>
      <c r="H177" s="92"/>
      <c r="I177" s="92"/>
      <c r="J177" s="92"/>
      <c r="K177" s="92"/>
      <c r="L177" s="92"/>
      <c r="M177" s="92"/>
      <c r="N177" s="92"/>
      <c r="O177" s="92"/>
      <c r="P177" s="93"/>
      <c r="Q177" s="27" t="s">
        <v>206</v>
      </c>
      <c r="R177" s="27"/>
      <c r="S177" s="27"/>
      <c r="T177" s="27"/>
      <c r="U177" s="27"/>
      <c r="V177" s="113" t="s">
        <v>229</v>
      </c>
      <c r="W177" s="92"/>
      <c r="X177" s="92"/>
      <c r="Y177" s="92"/>
      <c r="Z177" s="92"/>
      <c r="AA177" s="92"/>
      <c r="AB177" s="92"/>
      <c r="AC177" s="92"/>
      <c r="AD177" s="92"/>
      <c r="AE177" s="93"/>
      <c r="AF177" s="114">
        <v>2</v>
      </c>
      <c r="AG177" s="114"/>
      <c r="AH177" s="114"/>
      <c r="AI177" s="114"/>
      <c r="AJ177" s="114"/>
      <c r="AK177" s="114">
        <v>0</v>
      </c>
      <c r="AL177" s="114"/>
      <c r="AM177" s="114"/>
      <c r="AN177" s="114"/>
      <c r="AO177" s="114"/>
      <c r="AP177" s="114">
        <v>2</v>
      </c>
      <c r="AQ177" s="114"/>
      <c r="AR177" s="114"/>
      <c r="AS177" s="114"/>
      <c r="AT177" s="114"/>
      <c r="AU177" s="114">
        <v>0</v>
      </c>
      <c r="AV177" s="114"/>
      <c r="AW177" s="114"/>
      <c r="AX177" s="114"/>
      <c r="AY177" s="114"/>
      <c r="AZ177" s="114">
        <v>0</v>
      </c>
      <c r="BA177" s="114"/>
      <c r="BB177" s="114"/>
      <c r="BC177" s="114"/>
      <c r="BD177" s="114"/>
      <c r="BE177" s="114">
        <v>0</v>
      </c>
      <c r="BF177" s="114"/>
      <c r="BG177" s="114"/>
      <c r="BH177" s="114"/>
      <c r="BI177" s="114"/>
      <c r="BJ177" s="114">
        <v>0</v>
      </c>
      <c r="BK177" s="114"/>
      <c r="BL177" s="114"/>
      <c r="BM177" s="114"/>
      <c r="BN177" s="114"/>
      <c r="BO177" s="114">
        <v>0</v>
      </c>
      <c r="BP177" s="114"/>
      <c r="BQ177" s="114"/>
      <c r="BR177" s="114"/>
      <c r="BS177" s="114"/>
      <c r="BT177" s="114">
        <v>0</v>
      </c>
      <c r="BU177" s="114"/>
      <c r="BV177" s="114"/>
      <c r="BW177" s="114"/>
      <c r="BX177" s="114"/>
    </row>
    <row r="178" spans="1:76" s="6" customFormat="1" ht="45" customHeight="1" x14ac:dyDescent="0.2">
      <c r="A178" s="85">
        <v>0</v>
      </c>
      <c r="B178" s="86"/>
      <c r="C178" s="86"/>
      <c r="D178" s="112" t="s">
        <v>223</v>
      </c>
      <c r="E178" s="100"/>
      <c r="F178" s="100"/>
      <c r="G178" s="100"/>
      <c r="H178" s="100"/>
      <c r="I178" s="100"/>
      <c r="J178" s="100"/>
      <c r="K178" s="100"/>
      <c r="L178" s="100"/>
      <c r="M178" s="100"/>
      <c r="N178" s="100"/>
      <c r="O178" s="100"/>
      <c r="P178" s="101"/>
      <c r="Q178" s="110" t="s">
        <v>224</v>
      </c>
      <c r="R178" s="110"/>
      <c r="S178" s="110"/>
      <c r="T178" s="110"/>
      <c r="U178" s="110"/>
      <c r="V178" s="112"/>
      <c r="W178" s="100"/>
      <c r="X178" s="100"/>
      <c r="Y178" s="100"/>
      <c r="Z178" s="100"/>
      <c r="AA178" s="100"/>
      <c r="AB178" s="100"/>
      <c r="AC178" s="100"/>
      <c r="AD178" s="100"/>
      <c r="AE178" s="101"/>
      <c r="AF178" s="111">
        <v>2265</v>
      </c>
      <c r="AG178" s="111"/>
      <c r="AH178" s="111"/>
      <c r="AI178" s="111"/>
      <c r="AJ178" s="111"/>
      <c r="AK178" s="111">
        <v>0</v>
      </c>
      <c r="AL178" s="111"/>
      <c r="AM178" s="111"/>
      <c r="AN178" s="111"/>
      <c r="AO178" s="111"/>
      <c r="AP178" s="111">
        <v>2265</v>
      </c>
      <c r="AQ178" s="111"/>
      <c r="AR178" s="111"/>
      <c r="AS178" s="111"/>
      <c r="AT178" s="111"/>
      <c r="AU178" s="111">
        <v>2274</v>
      </c>
      <c r="AV178" s="111"/>
      <c r="AW178" s="111"/>
      <c r="AX178" s="111"/>
      <c r="AY178" s="111"/>
      <c r="AZ178" s="111">
        <v>0</v>
      </c>
      <c r="BA178" s="111"/>
      <c r="BB178" s="111"/>
      <c r="BC178" s="111"/>
      <c r="BD178" s="111"/>
      <c r="BE178" s="111">
        <v>2274</v>
      </c>
      <c r="BF178" s="111"/>
      <c r="BG178" s="111"/>
      <c r="BH178" s="111"/>
      <c r="BI178" s="111"/>
      <c r="BJ178" s="111">
        <v>2333</v>
      </c>
      <c r="BK178" s="111"/>
      <c r="BL178" s="111"/>
      <c r="BM178" s="111"/>
      <c r="BN178" s="111"/>
      <c r="BO178" s="111">
        <v>0</v>
      </c>
      <c r="BP178" s="111"/>
      <c r="BQ178" s="111"/>
      <c r="BR178" s="111"/>
      <c r="BS178" s="111"/>
      <c r="BT178" s="111">
        <v>2333</v>
      </c>
      <c r="BU178" s="111"/>
      <c r="BV178" s="111"/>
      <c r="BW178" s="111"/>
      <c r="BX178" s="111"/>
    </row>
    <row r="179" spans="1:76" s="98" customFormat="1" ht="15" customHeight="1" x14ac:dyDescent="0.2">
      <c r="A179" s="88">
        <v>18</v>
      </c>
      <c r="B179" s="89"/>
      <c r="C179" s="89"/>
      <c r="D179" s="113" t="s">
        <v>230</v>
      </c>
      <c r="E179" s="92"/>
      <c r="F179" s="92"/>
      <c r="G179" s="92"/>
      <c r="H179" s="92"/>
      <c r="I179" s="92"/>
      <c r="J179" s="92"/>
      <c r="K179" s="92"/>
      <c r="L179" s="92"/>
      <c r="M179" s="92"/>
      <c r="N179" s="92"/>
      <c r="O179" s="92"/>
      <c r="P179" s="93"/>
      <c r="Q179" s="27" t="s">
        <v>224</v>
      </c>
      <c r="R179" s="27"/>
      <c r="S179" s="27"/>
      <c r="T179" s="27"/>
      <c r="U179" s="27"/>
      <c r="V179" s="113" t="s">
        <v>225</v>
      </c>
      <c r="W179" s="92"/>
      <c r="X179" s="92"/>
      <c r="Y179" s="92"/>
      <c r="Z179" s="92"/>
      <c r="AA179" s="92"/>
      <c r="AB179" s="92"/>
      <c r="AC179" s="92"/>
      <c r="AD179" s="92"/>
      <c r="AE179" s="93"/>
      <c r="AF179" s="114">
        <v>0</v>
      </c>
      <c r="AG179" s="114"/>
      <c r="AH179" s="114"/>
      <c r="AI179" s="114"/>
      <c r="AJ179" s="114"/>
      <c r="AK179" s="114">
        <v>0</v>
      </c>
      <c r="AL179" s="114"/>
      <c r="AM179" s="114"/>
      <c r="AN179" s="114"/>
      <c r="AO179" s="114"/>
      <c r="AP179" s="114">
        <v>0</v>
      </c>
      <c r="AQ179" s="114"/>
      <c r="AR179" s="114"/>
      <c r="AS179" s="114"/>
      <c r="AT179" s="114"/>
      <c r="AU179" s="114">
        <v>0</v>
      </c>
      <c r="AV179" s="114"/>
      <c r="AW179" s="114"/>
      <c r="AX179" s="114"/>
      <c r="AY179" s="114"/>
      <c r="AZ179" s="114">
        <v>0</v>
      </c>
      <c r="BA179" s="114"/>
      <c r="BB179" s="114"/>
      <c r="BC179" s="114"/>
      <c r="BD179" s="114"/>
      <c r="BE179" s="114">
        <v>0</v>
      </c>
      <c r="BF179" s="114"/>
      <c r="BG179" s="114"/>
      <c r="BH179" s="114"/>
      <c r="BI179" s="114"/>
      <c r="BJ179" s="114">
        <v>0</v>
      </c>
      <c r="BK179" s="114"/>
      <c r="BL179" s="114"/>
      <c r="BM179" s="114"/>
      <c r="BN179" s="114"/>
      <c r="BO179" s="114">
        <v>0</v>
      </c>
      <c r="BP179" s="114"/>
      <c r="BQ179" s="114"/>
      <c r="BR179" s="114"/>
      <c r="BS179" s="114"/>
      <c r="BT179" s="114">
        <v>0</v>
      </c>
      <c r="BU179" s="114"/>
      <c r="BV179" s="114"/>
      <c r="BW179" s="114"/>
      <c r="BX179" s="114"/>
    </row>
    <row r="180" spans="1:76" s="6" customFormat="1" ht="45" customHeight="1" x14ac:dyDescent="0.2">
      <c r="A180" s="85">
        <v>0</v>
      </c>
      <c r="B180" s="86"/>
      <c r="C180" s="86"/>
      <c r="D180" s="112" t="s">
        <v>223</v>
      </c>
      <c r="E180" s="100"/>
      <c r="F180" s="100"/>
      <c r="G180" s="100"/>
      <c r="H180" s="100"/>
      <c r="I180" s="100"/>
      <c r="J180" s="100"/>
      <c r="K180" s="100"/>
      <c r="L180" s="100"/>
      <c r="M180" s="100"/>
      <c r="N180" s="100"/>
      <c r="O180" s="100"/>
      <c r="P180" s="101"/>
      <c r="Q180" s="110" t="s">
        <v>224</v>
      </c>
      <c r="R180" s="110"/>
      <c r="S180" s="110"/>
      <c r="T180" s="110"/>
      <c r="U180" s="110"/>
      <c r="V180" s="112"/>
      <c r="W180" s="100"/>
      <c r="X180" s="100"/>
      <c r="Y180" s="100"/>
      <c r="Z180" s="100"/>
      <c r="AA180" s="100"/>
      <c r="AB180" s="100"/>
      <c r="AC180" s="100"/>
      <c r="AD180" s="100"/>
      <c r="AE180" s="101"/>
      <c r="AF180" s="111">
        <v>2265</v>
      </c>
      <c r="AG180" s="111"/>
      <c r="AH180" s="111"/>
      <c r="AI180" s="111"/>
      <c r="AJ180" s="111"/>
      <c r="AK180" s="111">
        <v>0</v>
      </c>
      <c r="AL180" s="111"/>
      <c r="AM180" s="111"/>
      <c r="AN180" s="111"/>
      <c r="AO180" s="111"/>
      <c r="AP180" s="111">
        <v>2265</v>
      </c>
      <c r="AQ180" s="111"/>
      <c r="AR180" s="111"/>
      <c r="AS180" s="111"/>
      <c r="AT180" s="111"/>
      <c r="AU180" s="111">
        <v>2274</v>
      </c>
      <c r="AV180" s="111"/>
      <c r="AW180" s="111"/>
      <c r="AX180" s="111"/>
      <c r="AY180" s="111"/>
      <c r="AZ180" s="111">
        <v>0</v>
      </c>
      <c r="BA180" s="111"/>
      <c r="BB180" s="111"/>
      <c r="BC180" s="111"/>
      <c r="BD180" s="111"/>
      <c r="BE180" s="111">
        <v>2274</v>
      </c>
      <c r="BF180" s="111"/>
      <c r="BG180" s="111"/>
      <c r="BH180" s="111"/>
      <c r="BI180" s="111"/>
      <c r="BJ180" s="111">
        <v>2333</v>
      </c>
      <c r="BK180" s="111"/>
      <c r="BL180" s="111"/>
      <c r="BM180" s="111"/>
      <c r="BN180" s="111"/>
      <c r="BO180" s="111">
        <v>0</v>
      </c>
      <c r="BP180" s="111"/>
      <c r="BQ180" s="111"/>
      <c r="BR180" s="111"/>
      <c r="BS180" s="111"/>
      <c r="BT180" s="111">
        <v>2333</v>
      </c>
      <c r="BU180" s="111"/>
      <c r="BV180" s="111"/>
      <c r="BW180" s="111"/>
      <c r="BX180" s="111"/>
    </row>
    <row r="181" spans="1:76" s="98" customFormat="1" ht="15" customHeight="1" x14ac:dyDescent="0.2">
      <c r="A181" s="88">
        <v>19</v>
      </c>
      <c r="B181" s="89"/>
      <c r="C181" s="89"/>
      <c r="D181" s="113" t="s">
        <v>231</v>
      </c>
      <c r="E181" s="92"/>
      <c r="F181" s="92"/>
      <c r="G181" s="92"/>
      <c r="H181" s="92"/>
      <c r="I181" s="92"/>
      <c r="J181" s="92"/>
      <c r="K181" s="92"/>
      <c r="L181" s="92"/>
      <c r="M181" s="92"/>
      <c r="N181" s="92"/>
      <c r="O181" s="92"/>
      <c r="P181" s="93"/>
      <c r="Q181" s="27" t="s">
        <v>224</v>
      </c>
      <c r="R181" s="27"/>
      <c r="S181" s="27"/>
      <c r="T181" s="27"/>
      <c r="U181" s="27"/>
      <c r="V181" s="113" t="s">
        <v>225</v>
      </c>
      <c r="W181" s="92"/>
      <c r="X181" s="92"/>
      <c r="Y181" s="92"/>
      <c r="Z181" s="92"/>
      <c r="AA181" s="92"/>
      <c r="AB181" s="92"/>
      <c r="AC181" s="92"/>
      <c r="AD181" s="92"/>
      <c r="AE181" s="93"/>
      <c r="AF181" s="114">
        <v>0</v>
      </c>
      <c r="AG181" s="114"/>
      <c r="AH181" s="114"/>
      <c r="AI181" s="114"/>
      <c r="AJ181" s="114"/>
      <c r="AK181" s="114">
        <v>0</v>
      </c>
      <c r="AL181" s="114"/>
      <c r="AM181" s="114"/>
      <c r="AN181" s="114"/>
      <c r="AO181" s="114"/>
      <c r="AP181" s="114">
        <v>0</v>
      </c>
      <c r="AQ181" s="114"/>
      <c r="AR181" s="114"/>
      <c r="AS181" s="114"/>
      <c r="AT181" s="114"/>
      <c r="AU181" s="114">
        <v>0</v>
      </c>
      <c r="AV181" s="114"/>
      <c r="AW181" s="114"/>
      <c r="AX181" s="114"/>
      <c r="AY181" s="114"/>
      <c r="AZ181" s="114">
        <v>0</v>
      </c>
      <c r="BA181" s="114"/>
      <c r="BB181" s="114"/>
      <c r="BC181" s="114"/>
      <c r="BD181" s="114"/>
      <c r="BE181" s="114">
        <v>0</v>
      </c>
      <c r="BF181" s="114"/>
      <c r="BG181" s="114"/>
      <c r="BH181" s="114"/>
      <c r="BI181" s="114"/>
      <c r="BJ181" s="114">
        <v>0</v>
      </c>
      <c r="BK181" s="114"/>
      <c r="BL181" s="114"/>
      <c r="BM181" s="114"/>
      <c r="BN181" s="114"/>
      <c r="BO181" s="114">
        <v>0</v>
      </c>
      <c r="BP181" s="114"/>
      <c r="BQ181" s="114"/>
      <c r="BR181" s="114"/>
      <c r="BS181" s="114"/>
      <c r="BT181" s="114">
        <v>0</v>
      </c>
      <c r="BU181" s="114"/>
      <c r="BV181" s="114"/>
      <c r="BW181" s="114"/>
      <c r="BX181" s="114"/>
    </row>
    <row r="182" spans="1:76" s="6" customFormat="1" ht="15" customHeight="1" x14ac:dyDescent="0.2">
      <c r="A182" s="85">
        <v>0</v>
      </c>
      <c r="B182" s="86"/>
      <c r="C182" s="86"/>
      <c r="D182" s="112" t="s">
        <v>232</v>
      </c>
      <c r="E182" s="100"/>
      <c r="F182" s="100"/>
      <c r="G182" s="100"/>
      <c r="H182" s="100"/>
      <c r="I182" s="100"/>
      <c r="J182" s="100"/>
      <c r="K182" s="100"/>
      <c r="L182" s="100"/>
      <c r="M182" s="100"/>
      <c r="N182" s="100"/>
      <c r="O182" s="100"/>
      <c r="P182" s="101"/>
      <c r="Q182" s="110"/>
      <c r="R182" s="110"/>
      <c r="S182" s="110"/>
      <c r="T182" s="110"/>
      <c r="U182" s="110"/>
      <c r="V182" s="112"/>
      <c r="W182" s="100"/>
      <c r="X182" s="100"/>
      <c r="Y182" s="100"/>
      <c r="Z182" s="100"/>
      <c r="AA182" s="100"/>
      <c r="AB182" s="100"/>
      <c r="AC182" s="100"/>
      <c r="AD182" s="100"/>
      <c r="AE182" s="101"/>
      <c r="AF182" s="111"/>
      <c r="AG182" s="111"/>
      <c r="AH182" s="111"/>
      <c r="AI182" s="111"/>
      <c r="AJ182" s="111"/>
      <c r="AK182" s="111"/>
      <c r="AL182" s="111"/>
      <c r="AM182" s="111"/>
      <c r="AN182" s="111"/>
      <c r="AO182" s="111"/>
      <c r="AP182" s="111"/>
      <c r="AQ182" s="111"/>
      <c r="AR182" s="111"/>
      <c r="AS182" s="111"/>
      <c r="AT182" s="111"/>
      <c r="AU182" s="111"/>
      <c r="AV182" s="111"/>
      <c r="AW182" s="111"/>
      <c r="AX182" s="111"/>
      <c r="AY182" s="111"/>
      <c r="AZ182" s="111"/>
      <c r="BA182" s="111"/>
      <c r="BB182" s="111"/>
      <c r="BC182" s="111"/>
      <c r="BD182" s="111"/>
      <c r="BE182" s="111"/>
      <c r="BF182" s="111"/>
      <c r="BG182" s="111"/>
      <c r="BH182" s="111"/>
      <c r="BI182" s="111"/>
      <c r="BJ182" s="111"/>
      <c r="BK182" s="111"/>
      <c r="BL182" s="111"/>
      <c r="BM182" s="111"/>
      <c r="BN182" s="111"/>
      <c r="BO182" s="111"/>
      <c r="BP182" s="111"/>
      <c r="BQ182" s="111"/>
      <c r="BR182" s="111"/>
      <c r="BS182" s="111"/>
      <c r="BT182" s="111"/>
      <c r="BU182" s="111"/>
      <c r="BV182" s="111"/>
      <c r="BW182" s="111"/>
      <c r="BX182" s="111"/>
    </row>
    <row r="183" spans="1:76" s="98" customFormat="1" ht="28.5" customHeight="1" x14ac:dyDescent="0.2">
      <c r="A183" s="88">
        <v>1</v>
      </c>
      <c r="B183" s="89"/>
      <c r="C183" s="89"/>
      <c r="D183" s="113" t="s">
        <v>233</v>
      </c>
      <c r="E183" s="92"/>
      <c r="F183" s="92"/>
      <c r="G183" s="92"/>
      <c r="H183" s="92"/>
      <c r="I183" s="92"/>
      <c r="J183" s="92"/>
      <c r="K183" s="92"/>
      <c r="L183" s="92"/>
      <c r="M183" s="92"/>
      <c r="N183" s="92"/>
      <c r="O183" s="92"/>
      <c r="P183" s="93"/>
      <c r="Q183" s="27" t="s">
        <v>224</v>
      </c>
      <c r="R183" s="27"/>
      <c r="S183" s="27"/>
      <c r="T183" s="27"/>
      <c r="U183" s="27"/>
      <c r="V183" s="113" t="s">
        <v>225</v>
      </c>
      <c r="W183" s="92"/>
      <c r="X183" s="92"/>
      <c r="Y183" s="92"/>
      <c r="Z183" s="92"/>
      <c r="AA183" s="92"/>
      <c r="AB183" s="92"/>
      <c r="AC183" s="92"/>
      <c r="AD183" s="92"/>
      <c r="AE183" s="93"/>
      <c r="AF183" s="114">
        <v>15921</v>
      </c>
      <c r="AG183" s="114"/>
      <c r="AH183" s="114"/>
      <c r="AI183" s="114"/>
      <c r="AJ183" s="114"/>
      <c r="AK183" s="114">
        <v>0</v>
      </c>
      <c r="AL183" s="114"/>
      <c r="AM183" s="114"/>
      <c r="AN183" s="114"/>
      <c r="AO183" s="114"/>
      <c r="AP183" s="114">
        <v>15921</v>
      </c>
      <c r="AQ183" s="114"/>
      <c r="AR183" s="114"/>
      <c r="AS183" s="114"/>
      <c r="AT183" s="114"/>
      <c r="AU183" s="114">
        <v>15921</v>
      </c>
      <c r="AV183" s="114"/>
      <c r="AW183" s="114"/>
      <c r="AX183" s="114"/>
      <c r="AY183" s="114"/>
      <c r="AZ183" s="114">
        <v>0</v>
      </c>
      <c r="BA183" s="114"/>
      <c r="BB183" s="114"/>
      <c r="BC183" s="114"/>
      <c r="BD183" s="114"/>
      <c r="BE183" s="114">
        <v>15921</v>
      </c>
      <c r="BF183" s="114"/>
      <c r="BG183" s="114"/>
      <c r="BH183" s="114"/>
      <c r="BI183" s="114"/>
      <c r="BJ183" s="114">
        <v>14742</v>
      </c>
      <c r="BK183" s="114"/>
      <c r="BL183" s="114"/>
      <c r="BM183" s="114"/>
      <c r="BN183" s="114"/>
      <c r="BO183" s="114">
        <v>0</v>
      </c>
      <c r="BP183" s="114"/>
      <c r="BQ183" s="114"/>
      <c r="BR183" s="114"/>
      <c r="BS183" s="114"/>
      <c r="BT183" s="114">
        <v>14742</v>
      </c>
      <c r="BU183" s="114"/>
      <c r="BV183" s="114"/>
      <c r="BW183" s="114"/>
      <c r="BX183" s="114"/>
    </row>
    <row r="184" spans="1:76" s="98" customFormat="1" ht="15" customHeight="1" x14ac:dyDescent="0.2">
      <c r="A184" s="88">
        <v>2</v>
      </c>
      <c r="B184" s="89"/>
      <c r="C184" s="89"/>
      <c r="D184" s="113" t="s">
        <v>234</v>
      </c>
      <c r="E184" s="92"/>
      <c r="F184" s="92"/>
      <c r="G184" s="92"/>
      <c r="H184" s="92"/>
      <c r="I184" s="92"/>
      <c r="J184" s="92"/>
      <c r="K184" s="92"/>
      <c r="L184" s="92"/>
      <c r="M184" s="92"/>
      <c r="N184" s="92"/>
      <c r="O184" s="92"/>
      <c r="P184" s="93"/>
      <c r="Q184" s="27" t="s">
        <v>224</v>
      </c>
      <c r="R184" s="27"/>
      <c r="S184" s="27"/>
      <c r="T184" s="27"/>
      <c r="U184" s="27"/>
      <c r="V184" s="113" t="s">
        <v>225</v>
      </c>
      <c r="W184" s="92"/>
      <c r="X184" s="92"/>
      <c r="Y184" s="92"/>
      <c r="Z184" s="92"/>
      <c r="AA184" s="92"/>
      <c r="AB184" s="92"/>
      <c r="AC184" s="92"/>
      <c r="AD184" s="92"/>
      <c r="AE184" s="93"/>
      <c r="AF184" s="114">
        <v>5953</v>
      </c>
      <c r="AG184" s="114"/>
      <c r="AH184" s="114"/>
      <c r="AI184" s="114"/>
      <c r="AJ184" s="114"/>
      <c r="AK184" s="114">
        <v>0</v>
      </c>
      <c r="AL184" s="114"/>
      <c r="AM184" s="114"/>
      <c r="AN184" s="114"/>
      <c r="AO184" s="114"/>
      <c r="AP184" s="114">
        <v>5953</v>
      </c>
      <c r="AQ184" s="114"/>
      <c r="AR184" s="114"/>
      <c r="AS184" s="114"/>
      <c r="AT184" s="114"/>
      <c r="AU184" s="114">
        <v>5953</v>
      </c>
      <c r="AV184" s="114"/>
      <c r="AW184" s="114"/>
      <c r="AX184" s="114"/>
      <c r="AY184" s="114"/>
      <c r="AZ184" s="114">
        <v>0</v>
      </c>
      <c r="BA184" s="114"/>
      <c r="BB184" s="114"/>
      <c r="BC184" s="114"/>
      <c r="BD184" s="114"/>
      <c r="BE184" s="114">
        <v>5953</v>
      </c>
      <c r="BF184" s="114"/>
      <c r="BG184" s="114"/>
      <c r="BH184" s="114"/>
      <c r="BI184" s="114"/>
      <c r="BJ184" s="114">
        <v>5998</v>
      </c>
      <c r="BK184" s="114"/>
      <c r="BL184" s="114"/>
      <c r="BM184" s="114"/>
      <c r="BN184" s="114"/>
      <c r="BO184" s="114">
        <v>0</v>
      </c>
      <c r="BP184" s="114"/>
      <c r="BQ184" s="114"/>
      <c r="BR184" s="114"/>
      <c r="BS184" s="114"/>
      <c r="BT184" s="114">
        <v>5998</v>
      </c>
      <c r="BU184" s="114"/>
      <c r="BV184" s="114"/>
      <c r="BW184" s="114"/>
      <c r="BX184" s="114"/>
    </row>
    <row r="185" spans="1:76" s="98" customFormat="1" ht="15" customHeight="1" x14ac:dyDescent="0.2">
      <c r="A185" s="88">
        <v>3</v>
      </c>
      <c r="B185" s="89"/>
      <c r="C185" s="89"/>
      <c r="D185" s="113" t="s">
        <v>235</v>
      </c>
      <c r="E185" s="92"/>
      <c r="F185" s="92"/>
      <c r="G185" s="92"/>
      <c r="H185" s="92"/>
      <c r="I185" s="92"/>
      <c r="J185" s="92"/>
      <c r="K185" s="92"/>
      <c r="L185" s="92"/>
      <c r="M185" s="92"/>
      <c r="N185" s="92"/>
      <c r="O185" s="92"/>
      <c r="P185" s="93"/>
      <c r="Q185" s="27" t="s">
        <v>224</v>
      </c>
      <c r="R185" s="27"/>
      <c r="S185" s="27"/>
      <c r="T185" s="27"/>
      <c r="U185" s="27"/>
      <c r="V185" s="113" t="s">
        <v>225</v>
      </c>
      <c r="W185" s="92"/>
      <c r="X185" s="92"/>
      <c r="Y185" s="92"/>
      <c r="Z185" s="92"/>
      <c r="AA185" s="92"/>
      <c r="AB185" s="92"/>
      <c r="AC185" s="92"/>
      <c r="AD185" s="92"/>
      <c r="AE185" s="93"/>
      <c r="AF185" s="114">
        <v>9968</v>
      </c>
      <c r="AG185" s="114"/>
      <c r="AH185" s="114"/>
      <c r="AI185" s="114"/>
      <c r="AJ185" s="114"/>
      <c r="AK185" s="114">
        <v>0</v>
      </c>
      <c r="AL185" s="114"/>
      <c r="AM185" s="114"/>
      <c r="AN185" s="114"/>
      <c r="AO185" s="114"/>
      <c r="AP185" s="114">
        <v>9968</v>
      </c>
      <c r="AQ185" s="114"/>
      <c r="AR185" s="114"/>
      <c r="AS185" s="114"/>
      <c r="AT185" s="114"/>
      <c r="AU185" s="114">
        <v>9968</v>
      </c>
      <c r="AV185" s="114"/>
      <c r="AW185" s="114"/>
      <c r="AX185" s="114"/>
      <c r="AY185" s="114"/>
      <c r="AZ185" s="114">
        <v>0</v>
      </c>
      <c r="BA185" s="114"/>
      <c r="BB185" s="114"/>
      <c r="BC185" s="114"/>
      <c r="BD185" s="114"/>
      <c r="BE185" s="114">
        <v>9968</v>
      </c>
      <c r="BF185" s="114"/>
      <c r="BG185" s="114"/>
      <c r="BH185" s="114"/>
      <c r="BI185" s="114"/>
      <c r="BJ185" s="114">
        <v>8744</v>
      </c>
      <c r="BK185" s="114"/>
      <c r="BL185" s="114"/>
      <c r="BM185" s="114"/>
      <c r="BN185" s="114"/>
      <c r="BO185" s="114">
        <v>0</v>
      </c>
      <c r="BP185" s="114"/>
      <c r="BQ185" s="114"/>
      <c r="BR185" s="114"/>
      <c r="BS185" s="114"/>
      <c r="BT185" s="114">
        <v>8744</v>
      </c>
      <c r="BU185" s="114"/>
      <c r="BV185" s="114"/>
      <c r="BW185" s="114"/>
      <c r="BX185" s="114"/>
    </row>
    <row r="186" spans="1:76" s="98" customFormat="1" ht="45" customHeight="1" x14ac:dyDescent="0.2">
      <c r="A186" s="88">
        <v>4</v>
      </c>
      <c r="B186" s="89"/>
      <c r="C186" s="89"/>
      <c r="D186" s="113" t="s">
        <v>236</v>
      </c>
      <c r="E186" s="92"/>
      <c r="F186" s="92"/>
      <c r="G186" s="92"/>
      <c r="H186" s="92"/>
      <c r="I186" s="92"/>
      <c r="J186" s="92"/>
      <c r="K186" s="92"/>
      <c r="L186" s="92"/>
      <c r="M186" s="92"/>
      <c r="N186" s="92"/>
      <c r="O186" s="92"/>
      <c r="P186" s="93"/>
      <c r="Q186" s="27" t="s">
        <v>224</v>
      </c>
      <c r="R186" s="27"/>
      <c r="S186" s="27"/>
      <c r="T186" s="27"/>
      <c r="U186" s="27"/>
      <c r="V186" s="113" t="s">
        <v>207</v>
      </c>
      <c r="W186" s="92"/>
      <c r="X186" s="92"/>
      <c r="Y186" s="92"/>
      <c r="Z186" s="92"/>
      <c r="AA186" s="92"/>
      <c r="AB186" s="92"/>
      <c r="AC186" s="92"/>
      <c r="AD186" s="92"/>
      <c r="AE186" s="93"/>
      <c r="AF186" s="114">
        <v>8840</v>
      </c>
      <c r="AG186" s="114"/>
      <c r="AH186" s="114"/>
      <c r="AI186" s="114"/>
      <c r="AJ186" s="114"/>
      <c r="AK186" s="114">
        <v>0</v>
      </c>
      <c r="AL186" s="114"/>
      <c r="AM186" s="114"/>
      <c r="AN186" s="114"/>
      <c r="AO186" s="114"/>
      <c r="AP186" s="114">
        <v>8840</v>
      </c>
      <c r="AQ186" s="114"/>
      <c r="AR186" s="114"/>
      <c r="AS186" s="114"/>
      <c r="AT186" s="114"/>
      <c r="AU186" s="114">
        <v>7905</v>
      </c>
      <c r="AV186" s="114"/>
      <c r="AW186" s="114"/>
      <c r="AX186" s="114"/>
      <c r="AY186" s="114"/>
      <c r="AZ186" s="114">
        <v>0</v>
      </c>
      <c r="BA186" s="114"/>
      <c r="BB186" s="114"/>
      <c r="BC186" s="114"/>
      <c r="BD186" s="114"/>
      <c r="BE186" s="114">
        <v>7905</v>
      </c>
      <c r="BF186" s="114"/>
      <c r="BG186" s="114"/>
      <c r="BH186" s="114"/>
      <c r="BI186" s="114"/>
      <c r="BJ186" s="114">
        <v>7218</v>
      </c>
      <c r="BK186" s="114"/>
      <c r="BL186" s="114"/>
      <c r="BM186" s="114"/>
      <c r="BN186" s="114"/>
      <c r="BO186" s="114">
        <v>0</v>
      </c>
      <c r="BP186" s="114"/>
      <c r="BQ186" s="114"/>
      <c r="BR186" s="114"/>
      <c r="BS186" s="114"/>
      <c r="BT186" s="114">
        <v>7218</v>
      </c>
      <c r="BU186" s="114"/>
      <c r="BV186" s="114"/>
      <c r="BW186" s="114"/>
      <c r="BX186" s="114"/>
    </row>
    <row r="187" spans="1:76" s="98" customFormat="1" ht="30" customHeight="1" x14ac:dyDescent="0.2">
      <c r="A187" s="88">
        <v>5</v>
      </c>
      <c r="B187" s="89"/>
      <c r="C187" s="89"/>
      <c r="D187" s="113" t="s">
        <v>237</v>
      </c>
      <c r="E187" s="92"/>
      <c r="F187" s="92"/>
      <c r="G187" s="92"/>
      <c r="H187" s="92"/>
      <c r="I187" s="92"/>
      <c r="J187" s="92"/>
      <c r="K187" s="92"/>
      <c r="L187" s="92"/>
      <c r="M187" s="92"/>
      <c r="N187" s="92"/>
      <c r="O187" s="92"/>
      <c r="P187" s="93"/>
      <c r="Q187" s="27" t="s">
        <v>224</v>
      </c>
      <c r="R187" s="27"/>
      <c r="S187" s="27"/>
      <c r="T187" s="27"/>
      <c r="U187" s="27"/>
      <c r="V187" s="113" t="s">
        <v>238</v>
      </c>
      <c r="W187" s="92"/>
      <c r="X187" s="92"/>
      <c r="Y187" s="92"/>
      <c r="Z187" s="92"/>
      <c r="AA187" s="92"/>
      <c r="AB187" s="92"/>
      <c r="AC187" s="92"/>
      <c r="AD187" s="92"/>
      <c r="AE187" s="93"/>
      <c r="AF187" s="114">
        <v>1240</v>
      </c>
      <c r="AG187" s="114"/>
      <c r="AH187" s="114"/>
      <c r="AI187" s="114"/>
      <c r="AJ187" s="114"/>
      <c r="AK187" s="114">
        <v>0</v>
      </c>
      <c r="AL187" s="114"/>
      <c r="AM187" s="114"/>
      <c r="AN187" s="114"/>
      <c r="AO187" s="114"/>
      <c r="AP187" s="114">
        <v>1240</v>
      </c>
      <c r="AQ187" s="114"/>
      <c r="AR187" s="114"/>
      <c r="AS187" s="114"/>
      <c r="AT187" s="114"/>
      <c r="AU187" s="114">
        <v>1436</v>
      </c>
      <c r="AV187" s="114"/>
      <c r="AW187" s="114"/>
      <c r="AX187" s="114"/>
      <c r="AY187" s="114"/>
      <c r="AZ187" s="114">
        <v>0</v>
      </c>
      <c r="BA187" s="114"/>
      <c r="BB187" s="114"/>
      <c r="BC187" s="114"/>
      <c r="BD187" s="114"/>
      <c r="BE187" s="114">
        <v>1436</v>
      </c>
      <c r="BF187" s="114"/>
      <c r="BG187" s="114"/>
      <c r="BH187" s="114"/>
      <c r="BI187" s="114"/>
      <c r="BJ187" s="114">
        <v>1115</v>
      </c>
      <c r="BK187" s="114"/>
      <c r="BL187" s="114"/>
      <c r="BM187" s="114"/>
      <c r="BN187" s="114"/>
      <c r="BO187" s="114">
        <v>0</v>
      </c>
      <c r="BP187" s="114"/>
      <c r="BQ187" s="114"/>
      <c r="BR187" s="114"/>
      <c r="BS187" s="114"/>
      <c r="BT187" s="114">
        <v>1115</v>
      </c>
      <c r="BU187" s="114"/>
      <c r="BV187" s="114"/>
      <c r="BW187" s="114"/>
      <c r="BX187" s="114"/>
    </row>
    <row r="188" spans="1:76" s="98" customFormat="1" ht="30" customHeight="1" x14ac:dyDescent="0.2">
      <c r="A188" s="88">
        <v>6</v>
      </c>
      <c r="B188" s="89"/>
      <c r="C188" s="89"/>
      <c r="D188" s="113" t="s">
        <v>239</v>
      </c>
      <c r="E188" s="92"/>
      <c r="F188" s="92"/>
      <c r="G188" s="92"/>
      <c r="H188" s="92"/>
      <c r="I188" s="92"/>
      <c r="J188" s="92"/>
      <c r="K188" s="92"/>
      <c r="L188" s="92"/>
      <c r="M188" s="92"/>
      <c r="N188" s="92"/>
      <c r="O188" s="92"/>
      <c r="P188" s="93"/>
      <c r="Q188" s="27" t="s">
        <v>224</v>
      </c>
      <c r="R188" s="27"/>
      <c r="S188" s="27"/>
      <c r="T188" s="27"/>
      <c r="U188" s="27"/>
      <c r="V188" s="113" t="s">
        <v>238</v>
      </c>
      <c r="W188" s="92"/>
      <c r="X188" s="92"/>
      <c r="Y188" s="92"/>
      <c r="Z188" s="92"/>
      <c r="AA188" s="92"/>
      <c r="AB188" s="92"/>
      <c r="AC188" s="92"/>
      <c r="AD188" s="92"/>
      <c r="AE188" s="93"/>
      <c r="AF188" s="114">
        <v>7600</v>
      </c>
      <c r="AG188" s="114"/>
      <c r="AH188" s="114"/>
      <c r="AI188" s="114"/>
      <c r="AJ188" s="114"/>
      <c r="AK188" s="114">
        <v>0</v>
      </c>
      <c r="AL188" s="114"/>
      <c r="AM188" s="114"/>
      <c r="AN188" s="114"/>
      <c r="AO188" s="114"/>
      <c r="AP188" s="114">
        <v>7600</v>
      </c>
      <c r="AQ188" s="114"/>
      <c r="AR188" s="114"/>
      <c r="AS188" s="114"/>
      <c r="AT188" s="114"/>
      <c r="AU188" s="114">
        <v>6469</v>
      </c>
      <c r="AV188" s="114"/>
      <c r="AW188" s="114"/>
      <c r="AX188" s="114"/>
      <c r="AY188" s="114"/>
      <c r="AZ188" s="114">
        <v>0</v>
      </c>
      <c r="BA188" s="114"/>
      <c r="BB188" s="114"/>
      <c r="BC188" s="114"/>
      <c r="BD188" s="114"/>
      <c r="BE188" s="114">
        <v>6469</v>
      </c>
      <c r="BF188" s="114"/>
      <c r="BG188" s="114"/>
      <c r="BH188" s="114"/>
      <c r="BI188" s="114"/>
      <c r="BJ188" s="114">
        <v>6103</v>
      </c>
      <c r="BK188" s="114"/>
      <c r="BL188" s="114"/>
      <c r="BM188" s="114"/>
      <c r="BN188" s="114"/>
      <c r="BO188" s="114">
        <v>0</v>
      </c>
      <c r="BP188" s="114"/>
      <c r="BQ188" s="114"/>
      <c r="BR188" s="114"/>
      <c r="BS188" s="114"/>
      <c r="BT188" s="114">
        <v>6103</v>
      </c>
      <c r="BU188" s="114"/>
      <c r="BV188" s="114"/>
      <c r="BW188" s="114"/>
      <c r="BX188" s="114"/>
    </row>
    <row r="189" spans="1:76" s="98" customFormat="1" ht="30" customHeight="1" x14ac:dyDescent="0.2">
      <c r="A189" s="88">
        <v>7</v>
      </c>
      <c r="B189" s="89"/>
      <c r="C189" s="89"/>
      <c r="D189" s="113" t="s">
        <v>240</v>
      </c>
      <c r="E189" s="92"/>
      <c r="F189" s="92"/>
      <c r="G189" s="92"/>
      <c r="H189" s="92"/>
      <c r="I189" s="92"/>
      <c r="J189" s="92"/>
      <c r="K189" s="92"/>
      <c r="L189" s="92"/>
      <c r="M189" s="92"/>
      <c r="N189" s="92"/>
      <c r="O189" s="92"/>
      <c r="P189" s="93"/>
      <c r="Q189" s="27" t="s">
        <v>224</v>
      </c>
      <c r="R189" s="27"/>
      <c r="S189" s="27"/>
      <c r="T189" s="27"/>
      <c r="U189" s="27"/>
      <c r="V189" s="113" t="s">
        <v>238</v>
      </c>
      <c r="W189" s="92"/>
      <c r="X189" s="92"/>
      <c r="Y189" s="92"/>
      <c r="Z189" s="92"/>
      <c r="AA189" s="92"/>
      <c r="AB189" s="92"/>
      <c r="AC189" s="92"/>
      <c r="AD189" s="92"/>
      <c r="AE189" s="93"/>
      <c r="AF189" s="114">
        <v>4600</v>
      </c>
      <c r="AG189" s="114"/>
      <c r="AH189" s="114"/>
      <c r="AI189" s="114"/>
      <c r="AJ189" s="114"/>
      <c r="AK189" s="114">
        <v>0</v>
      </c>
      <c r="AL189" s="114"/>
      <c r="AM189" s="114"/>
      <c r="AN189" s="114"/>
      <c r="AO189" s="114"/>
      <c r="AP189" s="114">
        <v>4600</v>
      </c>
      <c r="AQ189" s="114"/>
      <c r="AR189" s="114"/>
      <c r="AS189" s="114"/>
      <c r="AT189" s="114"/>
      <c r="AU189" s="114">
        <v>4170</v>
      </c>
      <c r="AV189" s="114"/>
      <c r="AW189" s="114"/>
      <c r="AX189" s="114"/>
      <c r="AY189" s="114"/>
      <c r="AZ189" s="114">
        <v>0</v>
      </c>
      <c r="BA189" s="114"/>
      <c r="BB189" s="114"/>
      <c r="BC189" s="114"/>
      <c r="BD189" s="114"/>
      <c r="BE189" s="114">
        <v>4170</v>
      </c>
      <c r="BF189" s="114"/>
      <c r="BG189" s="114"/>
      <c r="BH189" s="114"/>
      <c r="BI189" s="114"/>
      <c r="BJ189" s="114">
        <v>3740</v>
      </c>
      <c r="BK189" s="114"/>
      <c r="BL189" s="114"/>
      <c r="BM189" s="114"/>
      <c r="BN189" s="114"/>
      <c r="BO189" s="114">
        <v>0</v>
      </c>
      <c r="BP189" s="114"/>
      <c r="BQ189" s="114"/>
      <c r="BR189" s="114"/>
      <c r="BS189" s="114"/>
      <c r="BT189" s="114">
        <v>3740</v>
      </c>
      <c r="BU189" s="114"/>
      <c r="BV189" s="114"/>
      <c r="BW189" s="114"/>
      <c r="BX189" s="114"/>
    </row>
    <row r="190" spans="1:76" s="98" customFormat="1" ht="15" customHeight="1" x14ac:dyDescent="0.2">
      <c r="A190" s="88">
        <v>8</v>
      </c>
      <c r="B190" s="89"/>
      <c r="C190" s="89"/>
      <c r="D190" s="113" t="s">
        <v>241</v>
      </c>
      <c r="E190" s="92"/>
      <c r="F190" s="92"/>
      <c r="G190" s="92"/>
      <c r="H190" s="92"/>
      <c r="I190" s="92"/>
      <c r="J190" s="92"/>
      <c r="K190" s="92"/>
      <c r="L190" s="92"/>
      <c r="M190" s="92"/>
      <c r="N190" s="92"/>
      <c r="O190" s="92"/>
      <c r="P190" s="93"/>
      <c r="Q190" s="27" t="s">
        <v>224</v>
      </c>
      <c r="R190" s="27"/>
      <c r="S190" s="27"/>
      <c r="T190" s="27"/>
      <c r="U190" s="27"/>
      <c r="V190" s="113" t="s">
        <v>238</v>
      </c>
      <c r="W190" s="92"/>
      <c r="X190" s="92"/>
      <c r="Y190" s="92"/>
      <c r="Z190" s="92"/>
      <c r="AA190" s="92"/>
      <c r="AB190" s="92"/>
      <c r="AC190" s="92"/>
      <c r="AD190" s="92"/>
      <c r="AE190" s="93"/>
      <c r="AF190" s="114">
        <v>4240</v>
      </c>
      <c r="AG190" s="114"/>
      <c r="AH190" s="114"/>
      <c r="AI190" s="114"/>
      <c r="AJ190" s="114"/>
      <c r="AK190" s="114">
        <v>0</v>
      </c>
      <c r="AL190" s="114"/>
      <c r="AM190" s="114"/>
      <c r="AN190" s="114"/>
      <c r="AO190" s="114"/>
      <c r="AP190" s="114">
        <v>4240</v>
      </c>
      <c r="AQ190" s="114"/>
      <c r="AR190" s="114"/>
      <c r="AS190" s="114"/>
      <c r="AT190" s="114"/>
      <c r="AU190" s="114">
        <v>3735</v>
      </c>
      <c r="AV190" s="114"/>
      <c r="AW190" s="114"/>
      <c r="AX190" s="114"/>
      <c r="AY190" s="114"/>
      <c r="AZ190" s="114">
        <v>0</v>
      </c>
      <c r="BA190" s="114"/>
      <c r="BB190" s="114"/>
      <c r="BC190" s="114"/>
      <c r="BD190" s="114"/>
      <c r="BE190" s="114">
        <v>3735</v>
      </c>
      <c r="BF190" s="114"/>
      <c r="BG190" s="114"/>
      <c r="BH190" s="114"/>
      <c r="BI190" s="114"/>
      <c r="BJ190" s="114">
        <v>3478</v>
      </c>
      <c r="BK190" s="114"/>
      <c r="BL190" s="114"/>
      <c r="BM190" s="114"/>
      <c r="BN190" s="114"/>
      <c r="BO190" s="114">
        <v>0</v>
      </c>
      <c r="BP190" s="114"/>
      <c r="BQ190" s="114"/>
      <c r="BR190" s="114"/>
      <c r="BS190" s="114"/>
      <c r="BT190" s="114">
        <v>3478</v>
      </c>
      <c r="BU190" s="114"/>
      <c r="BV190" s="114"/>
      <c r="BW190" s="114"/>
      <c r="BX190" s="114"/>
    </row>
    <row r="191" spans="1:76" s="6" customFormat="1" ht="15" customHeight="1" x14ac:dyDescent="0.2">
      <c r="A191" s="85">
        <v>0</v>
      </c>
      <c r="B191" s="86"/>
      <c r="C191" s="86"/>
      <c r="D191" s="112" t="s">
        <v>242</v>
      </c>
      <c r="E191" s="100"/>
      <c r="F191" s="100"/>
      <c r="G191" s="100"/>
      <c r="H191" s="100"/>
      <c r="I191" s="100"/>
      <c r="J191" s="100"/>
      <c r="K191" s="100"/>
      <c r="L191" s="100"/>
      <c r="M191" s="100"/>
      <c r="N191" s="100"/>
      <c r="O191" s="100"/>
      <c r="P191" s="101"/>
      <c r="Q191" s="110"/>
      <c r="R191" s="110"/>
      <c r="S191" s="110"/>
      <c r="T191" s="110"/>
      <c r="U191" s="110"/>
      <c r="V191" s="112"/>
      <c r="W191" s="100"/>
      <c r="X191" s="100"/>
      <c r="Y191" s="100"/>
      <c r="Z191" s="100"/>
      <c r="AA191" s="100"/>
      <c r="AB191" s="100"/>
      <c r="AC191" s="100"/>
      <c r="AD191" s="100"/>
      <c r="AE191" s="101"/>
      <c r="AF191" s="111"/>
      <c r="AG191" s="111"/>
      <c r="AH191" s="111"/>
      <c r="AI191" s="111"/>
      <c r="AJ191" s="111"/>
      <c r="AK191" s="111"/>
      <c r="AL191" s="111"/>
      <c r="AM191" s="111"/>
      <c r="AN191" s="111"/>
      <c r="AO191" s="111"/>
      <c r="AP191" s="111"/>
      <c r="AQ191" s="111"/>
      <c r="AR191" s="111"/>
      <c r="AS191" s="111"/>
      <c r="AT191" s="111"/>
      <c r="AU191" s="111"/>
      <c r="AV191" s="111"/>
      <c r="AW191" s="111"/>
      <c r="AX191" s="111"/>
      <c r="AY191" s="111"/>
      <c r="AZ191" s="111"/>
      <c r="BA191" s="111"/>
      <c r="BB191" s="111"/>
      <c r="BC191" s="111"/>
      <c r="BD191" s="111"/>
      <c r="BE191" s="111"/>
      <c r="BF191" s="111"/>
      <c r="BG191" s="111"/>
      <c r="BH191" s="111"/>
      <c r="BI191" s="111"/>
      <c r="BJ191" s="111"/>
      <c r="BK191" s="111"/>
      <c r="BL191" s="111"/>
      <c r="BM191" s="111"/>
      <c r="BN191" s="111"/>
      <c r="BO191" s="111"/>
      <c r="BP191" s="111"/>
      <c r="BQ191" s="111"/>
      <c r="BR191" s="111"/>
      <c r="BS191" s="111"/>
      <c r="BT191" s="111"/>
      <c r="BU191" s="111"/>
      <c r="BV191" s="111"/>
      <c r="BW191" s="111"/>
      <c r="BX191" s="111"/>
    </row>
    <row r="192" spans="1:76" s="98" customFormat="1" ht="15" customHeight="1" x14ac:dyDescent="0.2">
      <c r="A192" s="88">
        <v>1</v>
      </c>
      <c r="B192" s="89"/>
      <c r="C192" s="89"/>
      <c r="D192" s="113" t="s">
        <v>243</v>
      </c>
      <c r="E192" s="92"/>
      <c r="F192" s="92"/>
      <c r="G192" s="92"/>
      <c r="H192" s="92"/>
      <c r="I192" s="92"/>
      <c r="J192" s="92"/>
      <c r="K192" s="92"/>
      <c r="L192" s="92"/>
      <c r="M192" s="92"/>
      <c r="N192" s="92"/>
      <c r="O192" s="92"/>
      <c r="P192" s="93"/>
      <c r="Q192" s="27" t="s">
        <v>244</v>
      </c>
      <c r="R192" s="27"/>
      <c r="S192" s="27"/>
      <c r="T192" s="27"/>
      <c r="U192" s="27"/>
      <c r="V192" s="113" t="s">
        <v>245</v>
      </c>
      <c r="W192" s="92"/>
      <c r="X192" s="92"/>
      <c r="Y192" s="92"/>
      <c r="Z192" s="92"/>
      <c r="AA192" s="92"/>
      <c r="AB192" s="92"/>
      <c r="AC192" s="92"/>
      <c r="AD192" s="92"/>
      <c r="AE192" s="93"/>
      <c r="AF192" s="114">
        <v>912571</v>
      </c>
      <c r="AG192" s="114"/>
      <c r="AH192" s="114"/>
      <c r="AI192" s="114"/>
      <c r="AJ192" s="114"/>
      <c r="AK192" s="114">
        <v>0</v>
      </c>
      <c r="AL192" s="114"/>
      <c r="AM192" s="114"/>
      <c r="AN192" s="114"/>
      <c r="AO192" s="114"/>
      <c r="AP192" s="114">
        <v>912571</v>
      </c>
      <c r="AQ192" s="114"/>
      <c r="AR192" s="114"/>
      <c r="AS192" s="114"/>
      <c r="AT192" s="114"/>
      <c r="AU192" s="114">
        <v>1264800</v>
      </c>
      <c r="AV192" s="114"/>
      <c r="AW192" s="114"/>
      <c r="AX192" s="114"/>
      <c r="AY192" s="114"/>
      <c r="AZ192" s="114">
        <v>0</v>
      </c>
      <c r="BA192" s="114"/>
      <c r="BB192" s="114"/>
      <c r="BC192" s="114"/>
      <c r="BD192" s="114"/>
      <c r="BE192" s="114">
        <v>1264800</v>
      </c>
      <c r="BF192" s="114"/>
      <c r="BG192" s="114"/>
      <c r="BH192" s="114"/>
      <c r="BI192" s="114"/>
      <c r="BJ192" s="114">
        <v>1118720</v>
      </c>
      <c r="BK192" s="114"/>
      <c r="BL192" s="114"/>
      <c r="BM192" s="114"/>
      <c r="BN192" s="114"/>
      <c r="BO192" s="114">
        <v>0</v>
      </c>
      <c r="BP192" s="114"/>
      <c r="BQ192" s="114"/>
      <c r="BR192" s="114"/>
      <c r="BS192" s="114"/>
      <c r="BT192" s="114">
        <v>1118720</v>
      </c>
      <c r="BU192" s="114"/>
      <c r="BV192" s="114"/>
      <c r="BW192" s="114"/>
      <c r="BX192" s="114"/>
    </row>
    <row r="193" spans="1:76" s="98" customFormat="1" ht="30" customHeight="1" x14ac:dyDescent="0.2">
      <c r="A193" s="88">
        <v>2</v>
      </c>
      <c r="B193" s="89"/>
      <c r="C193" s="89"/>
      <c r="D193" s="113" t="s">
        <v>246</v>
      </c>
      <c r="E193" s="92"/>
      <c r="F193" s="92"/>
      <c r="G193" s="92"/>
      <c r="H193" s="92"/>
      <c r="I193" s="92"/>
      <c r="J193" s="92"/>
      <c r="K193" s="92"/>
      <c r="L193" s="92"/>
      <c r="M193" s="92"/>
      <c r="N193" s="92"/>
      <c r="O193" s="92"/>
      <c r="P193" s="93"/>
      <c r="Q193" s="27" t="s">
        <v>247</v>
      </c>
      <c r="R193" s="27"/>
      <c r="S193" s="27"/>
      <c r="T193" s="27"/>
      <c r="U193" s="27"/>
      <c r="V193" s="113" t="s">
        <v>248</v>
      </c>
      <c r="W193" s="92"/>
      <c r="X193" s="92"/>
      <c r="Y193" s="92"/>
      <c r="Z193" s="92"/>
      <c r="AA193" s="92"/>
      <c r="AB193" s="92"/>
      <c r="AC193" s="92"/>
      <c r="AD193" s="92"/>
      <c r="AE193" s="93"/>
      <c r="AF193" s="114">
        <v>58725</v>
      </c>
      <c r="AG193" s="114"/>
      <c r="AH193" s="114"/>
      <c r="AI193" s="114"/>
      <c r="AJ193" s="114"/>
      <c r="AK193" s="114">
        <v>0</v>
      </c>
      <c r="AL193" s="114"/>
      <c r="AM193" s="114"/>
      <c r="AN193" s="114"/>
      <c r="AO193" s="114"/>
      <c r="AP193" s="114">
        <v>58725</v>
      </c>
      <c r="AQ193" s="114"/>
      <c r="AR193" s="114"/>
      <c r="AS193" s="114"/>
      <c r="AT193" s="114"/>
      <c r="AU193" s="114">
        <v>79700</v>
      </c>
      <c r="AV193" s="114"/>
      <c r="AW193" s="114"/>
      <c r="AX193" s="114"/>
      <c r="AY193" s="114"/>
      <c r="AZ193" s="114">
        <v>0</v>
      </c>
      <c r="BA193" s="114"/>
      <c r="BB193" s="114"/>
      <c r="BC193" s="114"/>
      <c r="BD193" s="114"/>
      <c r="BE193" s="114">
        <v>79700</v>
      </c>
      <c r="BF193" s="114"/>
      <c r="BG193" s="114"/>
      <c r="BH193" s="114"/>
      <c r="BI193" s="114"/>
      <c r="BJ193" s="114">
        <v>87641</v>
      </c>
      <c r="BK193" s="114"/>
      <c r="BL193" s="114"/>
      <c r="BM193" s="114"/>
      <c r="BN193" s="114"/>
      <c r="BO193" s="114">
        <v>0</v>
      </c>
      <c r="BP193" s="114"/>
      <c r="BQ193" s="114"/>
      <c r="BR193" s="114"/>
      <c r="BS193" s="114"/>
      <c r="BT193" s="114">
        <v>87641</v>
      </c>
      <c r="BU193" s="114"/>
      <c r="BV193" s="114"/>
      <c r="BW193" s="114"/>
      <c r="BX193" s="114"/>
    </row>
    <row r="194" spans="1:76" s="98" customFormat="1" ht="30" customHeight="1" x14ac:dyDescent="0.2">
      <c r="A194" s="88">
        <v>3</v>
      </c>
      <c r="B194" s="89"/>
      <c r="C194" s="89"/>
      <c r="D194" s="113" t="s">
        <v>249</v>
      </c>
      <c r="E194" s="92"/>
      <c r="F194" s="92"/>
      <c r="G194" s="92"/>
      <c r="H194" s="92"/>
      <c r="I194" s="92"/>
      <c r="J194" s="92"/>
      <c r="K194" s="92"/>
      <c r="L194" s="92"/>
      <c r="M194" s="92"/>
      <c r="N194" s="92"/>
      <c r="O194" s="92"/>
      <c r="P194" s="93"/>
      <c r="Q194" s="27" t="s">
        <v>247</v>
      </c>
      <c r="R194" s="27"/>
      <c r="S194" s="27"/>
      <c r="T194" s="27"/>
      <c r="U194" s="27"/>
      <c r="V194" s="113" t="s">
        <v>250</v>
      </c>
      <c r="W194" s="92"/>
      <c r="X194" s="92"/>
      <c r="Y194" s="92"/>
      <c r="Z194" s="92"/>
      <c r="AA194" s="92"/>
      <c r="AB194" s="92"/>
      <c r="AC194" s="92"/>
      <c r="AD194" s="92"/>
      <c r="AE194" s="93"/>
      <c r="AF194" s="114">
        <v>2818</v>
      </c>
      <c r="AG194" s="114"/>
      <c r="AH194" s="114"/>
      <c r="AI194" s="114"/>
      <c r="AJ194" s="114"/>
      <c r="AK194" s="114">
        <v>2976</v>
      </c>
      <c r="AL194" s="114"/>
      <c r="AM194" s="114"/>
      <c r="AN194" s="114"/>
      <c r="AO194" s="114"/>
      <c r="AP194" s="114">
        <v>5794</v>
      </c>
      <c r="AQ194" s="114"/>
      <c r="AR194" s="114"/>
      <c r="AS194" s="114"/>
      <c r="AT194" s="114"/>
      <c r="AU194" s="114">
        <v>4717</v>
      </c>
      <c r="AV194" s="114"/>
      <c r="AW194" s="114"/>
      <c r="AX194" s="114"/>
      <c r="AY194" s="114"/>
      <c r="AZ194" s="114">
        <v>5217</v>
      </c>
      <c r="BA194" s="114"/>
      <c r="BB194" s="114"/>
      <c r="BC194" s="114"/>
      <c r="BD194" s="114"/>
      <c r="BE194" s="114">
        <v>9934</v>
      </c>
      <c r="BF194" s="114"/>
      <c r="BG194" s="114"/>
      <c r="BH194" s="114"/>
      <c r="BI194" s="114"/>
      <c r="BJ194" s="114">
        <v>5508</v>
      </c>
      <c r="BK194" s="114"/>
      <c r="BL194" s="114"/>
      <c r="BM194" s="114"/>
      <c r="BN194" s="114"/>
      <c r="BO194" s="114">
        <v>5303</v>
      </c>
      <c r="BP194" s="114"/>
      <c r="BQ194" s="114"/>
      <c r="BR194" s="114"/>
      <c r="BS194" s="114"/>
      <c r="BT194" s="114">
        <v>10811</v>
      </c>
      <c r="BU194" s="114"/>
      <c r="BV194" s="114"/>
      <c r="BW194" s="114"/>
      <c r="BX194" s="114"/>
    </row>
    <row r="195" spans="1:76" s="98" customFormat="1" ht="30" customHeight="1" x14ac:dyDescent="0.2">
      <c r="A195" s="88">
        <v>4</v>
      </c>
      <c r="B195" s="89"/>
      <c r="C195" s="89"/>
      <c r="D195" s="113" t="s">
        <v>251</v>
      </c>
      <c r="E195" s="92"/>
      <c r="F195" s="92"/>
      <c r="G195" s="92"/>
      <c r="H195" s="92"/>
      <c r="I195" s="92"/>
      <c r="J195" s="92"/>
      <c r="K195" s="92"/>
      <c r="L195" s="92"/>
      <c r="M195" s="92"/>
      <c r="N195" s="92"/>
      <c r="O195" s="92"/>
      <c r="P195" s="93"/>
      <c r="Q195" s="27" t="s">
        <v>247</v>
      </c>
      <c r="R195" s="27"/>
      <c r="S195" s="27"/>
      <c r="T195" s="27"/>
      <c r="U195" s="27"/>
      <c r="V195" s="113" t="s">
        <v>250</v>
      </c>
      <c r="W195" s="92"/>
      <c r="X195" s="92"/>
      <c r="Y195" s="92"/>
      <c r="Z195" s="92"/>
      <c r="AA195" s="92"/>
      <c r="AB195" s="92"/>
      <c r="AC195" s="92"/>
      <c r="AD195" s="92"/>
      <c r="AE195" s="93"/>
      <c r="AF195" s="114">
        <v>0</v>
      </c>
      <c r="AG195" s="114"/>
      <c r="AH195" s="114"/>
      <c r="AI195" s="114"/>
      <c r="AJ195" s="114"/>
      <c r="AK195" s="114">
        <v>99333</v>
      </c>
      <c r="AL195" s="114"/>
      <c r="AM195" s="114"/>
      <c r="AN195" s="114"/>
      <c r="AO195" s="114"/>
      <c r="AP195" s="114">
        <v>99333</v>
      </c>
      <c r="AQ195" s="114"/>
      <c r="AR195" s="114"/>
      <c r="AS195" s="114"/>
      <c r="AT195" s="114"/>
      <c r="AU195" s="114">
        <v>0</v>
      </c>
      <c r="AV195" s="114"/>
      <c r="AW195" s="114"/>
      <c r="AX195" s="114"/>
      <c r="AY195" s="114"/>
      <c r="AZ195" s="114">
        <v>150000</v>
      </c>
      <c r="BA195" s="114"/>
      <c r="BB195" s="114"/>
      <c r="BC195" s="114"/>
      <c r="BD195" s="114"/>
      <c r="BE195" s="114">
        <v>150000</v>
      </c>
      <c r="BF195" s="114"/>
      <c r="BG195" s="114"/>
      <c r="BH195" s="114"/>
      <c r="BI195" s="114"/>
      <c r="BJ195" s="114">
        <v>0</v>
      </c>
      <c r="BK195" s="114"/>
      <c r="BL195" s="114"/>
      <c r="BM195" s="114"/>
      <c r="BN195" s="114"/>
      <c r="BO195" s="114">
        <v>0</v>
      </c>
      <c r="BP195" s="114"/>
      <c r="BQ195" s="114"/>
      <c r="BR195" s="114"/>
      <c r="BS195" s="114"/>
      <c r="BT195" s="114">
        <v>0</v>
      </c>
      <c r="BU195" s="114"/>
      <c r="BV195" s="114"/>
      <c r="BW195" s="114"/>
      <c r="BX195" s="114"/>
    </row>
    <row r="196" spans="1:76" s="98" customFormat="1" ht="30" customHeight="1" x14ac:dyDescent="0.2">
      <c r="A196" s="88">
        <v>5</v>
      </c>
      <c r="B196" s="89"/>
      <c r="C196" s="89"/>
      <c r="D196" s="113" t="s">
        <v>252</v>
      </c>
      <c r="E196" s="92"/>
      <c r="F196" s="92"/>
      <c r="G196" s="92"/>
      <c r="H196" s="92"/>
      <c r="I196" s="92"/>
      <c r="J196" s="92"/>
      <c r="K196" s="92"/>
      <c r="L196" s="92"/>
      <c r="M196" s="92"/>
      <c r="N196" s="92"/>
      <c r="O196" s="92"/>
      <c r="P196" s="93"/>
      <c r="Q196" s="27" t="s">
        <v>247</v>
      </c>
      <c r="R196" s="27"/>
      <c r="S196" s="27"/>
      <c r="T196" s="27"/>
      <c r="U196" s="27"/>
      <c r="V196" s="113" t="s">
        <v>250</v>
      </c>
      <c r="W196" s="92"/>
      <c r="X196" s="92"/>
      <c r="Y196" s="92"/>
      <c r="Z196" s="92"/>
      <c r="AA196" s="92"/>
      <c r="AB196" s="92"/>
      <c r="AC196" s="92"/>
      <c r="AD196" s="92"/>
      <c r="AE196" s="93"/>
      <c r="AF196" s="114">
        <v>0</v>
      </c>
      <c r="AG196" s="114"/>
      <c r="AH196" s="114"/>
      <c r="AI196" s="114"/>
      <c r="AJ196" s="114"/>
      <c r="AK196" s="114">
        <v>158540</v>
      </c>
      <c r="AL196" s="114"/>
      <c r="AM196" s="114"/>
      <c r="AN196" s="114"/>
      <c r="AO196" s="114"/>
      <c r="AP196" s="114">
        <v>158540</v>
      </c>
      <c r="AQ196" s="114"/>
      <c r="AR196" s="114"/>
      <c r="AS196" s="114"/>
      <c r="AT196" s="114"/>
      <c r="AU196" s="114">
        <v>0</v>
      </c>
      <c r="AV196" s="114"/>
      <c r="AW196" s="114"/>
      <c r="AX196" s="114"/>
      <c r="AY196" s="114"/>
      <c r="AZ196" s="114">
        <v>182800</v>
      </c>
      <c r="BA196" s="114"/>
      <c r="BB196" s="114"/>
      <c r="BC196" s="114"/>
      <c r="BD196" s="114"/>
      <c r="BE196" s="114">
        <v>182800</v>
      </c>
      <c r="BF196" s="114"/>
      <c r="BG196" s="114"/>
      <c r="BH196" s="114"/>
      <c r="BI196" s="114"/>
      <c r="BJ196" s="114">
        <v>0</v>
      </c>
      <c r="BK196" s="114"/>
      <c r="BL196" s="114"/>
      <c r="BM196" s="114"/>
      <c r="BN196" s="114"/>
      <c r="BO196" s="114">
        <v>194000</v>
      </c>
      <c r="BP196" s="114"/>
      <c r="BQ196" s="114"/>
      <c r="BR196" s="114"/>
      <c r="BS196" s="114"/>
      <c r="BT196" s="114">
        <v>194000</v>
      </c>
      <c r="BU196" s="114"/>
      <c r="BV196" s="114"/>
      <c r="BW196" s="114"/>
      <c r="BX196" s="114"/>
    </row>
    <row r="197" spans="1:76" s="98" customFormat="1" ht="45" customHeight="1" x14ac:dyDescent="0.2">
      <c r="A197" s="88">
        <v>6</v>
      </c>
      <c r="B197" s="89"/>
      <c r="C197" s="89"/>
      <c r="D197" s="113" t="s">
        <v>253</v>
      </c>
      <c r="E197" s="92"/>
      <c r="F197" s="92"/>
      <c r="G197" s="92"/>
      <c r="H197" s="92"/>
      <c r="I197" s="92"/>
      <c r="J197" s="92"/>
      <c r="K197" s="92"/>
      <c r="L197" s="92"/>
      <c r="M197" s="92"/>
      <c r="N197" s="92"/>
      <c r="O197" s="92"/>
      <c r="P197" s="93"/>
      <c r="Q197" s="27" t="s">
        <v>247</v>
      </c>
      <c r="R197" s="27"/>
      <c r="S197" s="27"/>
      <c r="T197" s="27"/>
      <c r="U197" s="27"/>
      <c r="V197" s="113" t="s">
        <v>250</v>
      </c>
      <c r="W197" s="92"/>
      <c r="X197" s="92"/>
      <c r="Y197" s="92"/>
      <c r="Z197" s="92"/>
      <c r="AA197" s="92"/>
      <c r="AB197" s="92"/>
      <c r="AC197" s="92"/>
      <c r="AD197" s="92"/>
      <c r="AE197" s="93"/>
      <c r="AF197" s="114">
        <v>0</v>
      </c>
      <c r="AG197" s="114"/>
      <c r="AH197" s="114"/>
      <c r="AI197" s="114"/>
      <c r="AJ197" s="114"/>
      <c r="AK197" s="114">
        <v>0</v>
      </c>
      <c r="AL197" s="114"/>
      <c r="AM197" s="114"/>
      <c r="AN197" s="114"/>
      <c r="AO197" s="114"/>
      <c r="AP197" s="114">
        <v>0</v>
      </c>
      <c r="AQ197" s="114"/>
      <c r="AR197" s="114"/>
      <c r="AS197" s="114"/>
      <c r="AT197" s="114"/>
      <c r="AU197" s="114">
        <v>0</v>
      </c>
      <c r="AV197" s="114"/>
      <c r="AW197" s="114"/>
      <c r="AX197" s="114"/>
      <c r="AY197" s="114"/>
      <c r="AZ197" s="114">
        <v>48900</v>
      </c>
      <c r="BA197" s="114"/>
      <c r="BB197" s="114"/>
      <c r="BC197" s="114"/>
      <c r="BD197" s="114"/>
      <c r="BE197" s="114">
        <v>48900</v>
      </c>
      <c r="BF197" s="114"/>
      <c r="BG197" s="114"/>
      <c r="BH197" s="114"/>
      <c r="BI197" s="114"/>
      <c r="BJ197" s="114">
        <v>0</v>
      </c>
      <c r="BK197" s="114"/>
      <c r="BL197" s="114"/>
      <c r="BM197" s="114"/>
      <c r="BN197" s="114"/>
      <c r="BO197" s="114">
        <v>52000</v>
      </c>
      <c r="BP197" s="114"/>
      <c r="BQ197" s="114"/>
      <c r="BR197" s="114"/>
      <c r="BS197" s="114"/>
      <c r="BT197" s="114">
        <v>52000</v>
      </c>
      <c r="BU197" s="114"/>
      <c r="BV197" s="114"/>
      <c r="BW197" s="114"/>
      <c r="BX197" s="114"/>
    </row>
    <row r="198" spans="1:76" s="98" customFormat="1" ht="30" customHeight="1" x14ac:dyDescent="0.2">
      <c r="A198" s="88">
        <v>7</v>
      </c>
      <c r="B198" s="89"/>
      <c r="C198" s="89"/>
      <c r="D198" s="113" t="s">
        <v>254</v>
      </c>
      <c r="E198" s="92"/>
      <c r="F198" s="92"/>
      <c r="G198" s="92"/>
      <c r="H198" s="92"/>
      <c r="I198" s="92"/>
      <c r="J198" s="92"/>
      <c r="K198" s="92"/>
      <c r="L198" s="92"/>
      <c r="M198" s="92"/>
      <c r="N198" s="92"/>
      <c r="O198" s="92"/>
      <c r="P198" s="93"/>
      <c r="Q198" s="27" t="s">
        <v>247</v>
      </c>
      <c r="R198" s="27"/>
      <c r="S198" s="27"/>
      <c r="T198" s="27"/>
      <c r="U198" s="27"/>
      <c r="V198" s="113" t="s">
        <v>248</v>
      </c>
      <c r="W198" s="92"/>
      <c r="X198" s="92"/>
      <c r="Y198" s="92"/>
      <c r="Z198" s="92"/>
      <c r="AA198" s="92"/>
      <c r="AB198" s="92"/>
      <c r="AC198" s="92"/>
      <c r="AD198" s="92"/>
      <c r="AE198" s="93"/>
      <c r="AF198" s="114">
        <v>0</v>
      </c>
      <c r="AG198" s="114"/>
      <c r="AH198" s="114"/>
      <c r="AI198" s="114"/>
      <c r="AJ198" s="114"/>
      <c r="AK198" s="114">
        <v>0</v>
      </c>
      <c r="AL198" s="114"/>
      <c r="AM198" s="114"/>
      <c r="AN198" s="114"/>
      <c r="AO198" s="114"/>
      <c r="AP198" s="114">
        <v>0</v>
      </c>
      <c r="AQ198" s="114"/>
      <c r="AR198" s="114"/>
      <c r="AS198" s="114"/>
      <c r="AT198" s="114"/>
      <c r="AU198" s="114">
        <v>0</v>
      </c>
      <c r="AV198" s="114"/>
      <c r="AW198" s="114"/>
      <c r="AX198" s="114"/>
      <c r="AY198" s="114"/>
      <c r="AZ198" s="114">
        <v>138300</v>
      </c>
      <c r="BA198" s="114"/>
      <c r="BB198" s="114"/>
      <c r="BC198" s="114"/>
      <c r="BD198" s="114"/>
      <c r="BE198" s="114">
        <v>138300</v>
      </c>
      <c r="BF198" s="114"/>
      <c r="BG198" s="114"/>
      <c r="BH198" s="114"/>
      <c r="BI198" s="114"/>
      <c r="BJ198" s="114">
        <v>0</v>
      </c>
      <c r="BK198" s="114"/>
      <c r="BL198" s="114"/>
      <c r="BM198" s="114"/>
      <c r="BN198" s="114"/>
      <c r="BO198" s="114">
        <v>0</v>
      </c>
      <c r="BP198" s="114"/>
      <c r="BQ198" s="114"/>
      <c r="BR198" s="114"/>
      <c r="BS198" s="114"/>
      <c r="BT198" s="114">
        <v>0</v>
      </c>
      <c r="BU198" s="114"/>
      <c r="BV198" s="114"/>
      <c r="BW198" s="114"/>
      <c r="BX198" s="114"/>
    </row>
    <row r="199" spans="1:76" s="98" customFormat="1" ht="30" customHeight="1" x14ac:dyDescent="0.2">
      <c r="A199" s="88">
        <v>8</v>
      </c>
      <c r="B199" s="89"/>
      <c r="C199" s="89"/>
      <c r="D199" s="113" t="s">
        <v>255</v>
      </c>
      <c r="E199" s="92"/>
      <c r="F199" s="92"/>
      <c r="G199" s="92"/>
      <c r="H199" s="92"/>
      <c r="I199" s="92"/>
      <c r="J199" s="92"/>
      <c r="K199" s="92"/>
      <c r="L199" s="92"/>
      <c r="M199" s="92"/>
      <c r="N199" s="92"/>
      <c r="O199" s="92"/>
      <c r="P199" s="93"/>
      <c r="Q199" s="27" t="s">
        <v>247</v>
      </c>
      <c r="R199" s="27"/>
      <c r="S199" s="27"/>
      <c r="T199" s="27"/>
      <c r="U199" s="27"/>
      <c r="V199" s="113" t="s">
        <v>250</v>
      </c>
      <c r="W199" s="92"/>
      <c r="X199" s="92"/>
      <c r="Y199" s="92"/>
      <c r="Z199" s="92"/>
      <c r="AA199" s="92"/>
      <c r="AB199" s="92"/>
      <c r="AC199" s="92"/>
      <c r="AD199" s="92"/>
      <c r="AE199" s="93"/>
      <c r="AF199" s="114">
        <v>0</v>
      </c>
      <c r="AG199" s="114"/>
      <c r="AH199" s="114"/>
      <c r="AI199" s="114"/>
      <c r="AJ199" s="114"/>
      <c r="AK199" s="114">
        <v>0</v>
      </c>
      <c r="AL199" s="114"/>
      <c r="AM199" s="114"/>
      <c r="AN199" s="114"/>
      <c r="AO199" s="114"/>
      <c r="AP199" s="114">
        <v>0</v>
      </c>
      <c r="AQ199" s="114"/>
      <c r="AR199" s="114"/>
      <c r="AS199" s="114"/>
      <c r="AT199" s="114"/>
      <c r="AU199" s="114">
        <v>0</v>
      </c>
      <c r="AV199" s="114"/>
      <c r="AW199" s="114"/>
      <c r="AX199" s="114"/>
      <c r="AY199" s="114"/>
      <c r="AZ199" s="114">
        <v>245600</v>
      </c>
      <c r="BA199" s="114"/>
      <c r="BB199" s="114"/>
      <c r="BC199" s="114"/>
      <c r="BD199" s="114"/>
      <c r="BE199" s="114">
        <v>245600</v>
      </c>
      <c r="BF199" s="114"/>
      <c r="BG199" s="114"/>
      <c r="BH199" s="114"/>
      <c r="BI199" s="114"/>
      <c r="BJ199" s="114">
        <v>0</v>
      </c>
      <c r="BK199" s="114"/>
      <c r="BL199" s="114"/>
      <c r="BM199" s="114"/>
      <c r="BN199" s="114"/>
      <c r="BO199" s="114">
        <v>0</v>
      </c>
      <c r="BP199" s="114"/>
      <c r="BQ199" s="114"/>
      <c r="BR199" s="114"/>
      <c r="BS199" s="114"/>
      <c r="BT199" s="114">
        <v>0</v>
      </c>
      <c r="BU199" s="114"/>
      <c r="BV199" s="114"/>
      <c r="BW199" s="114"/>
      <c r="BX199" s="114"/>
    </row>
    <row r="200" spans="1:76" s="6" customFormat="1" ht="15" customHeight="1" x14ac:dyDescent="0.2">
      <c r="A200" s="85">
        <v>0</v>
      </c>
      <c r="B200" s="86"/>
      <c r="C200" s="86"/>
      <c r="D200" s="112" t="s">
        <v>256</v>
      </c>
      <c r="E200" s="100"/>
      <c r="F200" s="100"/>
      <c r="G200" s="100"/>
      <c r="H200" s="100"/>
      <c r="I200" s="100"/>
      <c r="J200" s="100"/>
      <c r="K200" s="100"/>
      <c r="L200" s="100"/>
      <c r="M200" s="100"/>
      <c r="N200" s="100"/>
      <c r="O200" s="100"/>
      <c r="P200" s="101"/>
      <c r="Q200" s="110"/>
      <c r="R200" s="110"/>
      <c r="S200" s="110"/>
      <c r="T200" s="110"/>
      <c r="U200" s="110"/>
      <c r="V200" s="112"/>
      <c r="W200" s="100"/>
      <c r="X200" s="100"/>
      <c r="Y200" s="100"/>
      <c r="Z200" s="100"/>
      <c r="AA200" s="100"/>
      <c r="AB200" s="100"/>
      <c r="AC200" s="100"/>
      <c r="AD200" s="100"/>
      <c r="AE200" s="101"/>
      <c r="AF200" s="111"/>
      <c r="AG200" s="111"/>
      <c r="AH200" s="111"/>
      <c r="AI200" s="111"/>
      <c r="AJ200" s="111"/>
      <c r="AK200" s="111"/>
      <c r="AL200" s="111"/>
      <c r="AM200" s="111"/>
      <c r="AN200" s="111"/>
      <c r="AO200" s="111"/>
      <c r="AP200" s="111"/>
      <c r="AQ200" s="111"/>
      <c r="AR200" s="111"/>
      <c r="AS200" s="111"/>
      <c r="AT200" s="111"/>
      <c r="AU200" s="111"/>
      <c r="AV200" s="111"/>
      <c r="AW200" s="111"/>
      <c r="AX200" s="111"/>
      <c r="AY200" s="111"/>
      <c r="AZ200" s="111"/>
      <c r="BA200" s="111"/>
      <c r="BB200" s="111"/>
      <c r="BC200" s="111"/>
      <c r="BD200" s="111"/>
      <c r="BE200" s="111"/>
      <c r="BF200" s="111"/>
      <c r="BG200" s="111"/>
      <c r="BH200" s="111"/>
      <c r="BI200" s="111"/>
      <c r="BJ200" s="111"/>
      <c r="BK200" s="111"/>
      <c r="BL200" s="111"/>
      <c r="BM200" s="111"/>
      <c r="BN200" s="111"/>
      <c r="BO200" s="111"/>
      <c r="BP200" s="111"/>
      <c r="BQ200" s="111"/>
      <c r="BR200" s="111"/>
      <c r="BS200" s="111"/>
      <c r="BT200" s="111"/>
      <c r="BU200" s="111"/>
      <c r="BV200" s="111"/>
      <c r="BW200" s="111"/>
      <c r="BX200" s="111"/>
    </row>
    <row r="201" spans="1:76" s="98" customFormat="1" ht="28.5" customHeight="1" x14ac:dyDescent="0.2">
      <c r="A201" s="88">
        <v>1</v>
      </c>
      <c r="B201" s="89"/>
      <c r="C201" s="89"/>
      <c r="D201" s="113" t="s">
        <v>257</v>
      </c>
      <c r="E201" s="92"/>
      <c r="F201" s="92"/>
      <c r="G201" s="92"/>
      <c r="H201" s="92"/>
      <c r="I201" s="92"/>
      <c r="J201" s="92"/>
      <c r="K201" s="92"/>
      <c r="L201" s="92"/>
      <c r="M201" s="92"/>
      <c r="N201" s="92"/>
      <c r="O201" s="92"/>
      <c r="P201" s="93"/>
      <c r="Q201" s="27" t="s">
        <v>258</v>
      </c>
      <c r="R201" s="27"/>
      <c r="S201" s="27"/>
      <c r="T201" s="27"/>
      <c r="U201" s="27"/>
      <c r="V201" s="113" t="s">
        <v>250</v>
      </c>
      <c r="W201" s="92"/>
      <c r="X201" s="92"/>
      <c r="Y201" s="92"/>
      <c r="Z201" s="92"/>
      <c r="AA201" s="92"/>
      <c r="AB201" s="92"/>
      <c r="AC201" s="92"/>
      <c r="AD201" s="92"/>
      <c r="AE201" s="93"/>
      <c r="AF201" s="114">
        <v>52</v>
      </c>
      <c r="AG201" s="114"/>
      <c r="AH201" s="114"/>
      <c r="AI201" s="114"/>
      <c r="AJ201" s="114"/>
      <c r="AK201" s="114">
        <v>0</v>
      </c>
      <c r="AL201" s="114"/>
      <c r="AM201" s="114"/>
      <c r="AN201" s="114"/>
      <c r="AO201" s="114"/>
      <c r="AP201" s="114">
        <v>52</v>
      </c>
      <c r="AQ201" s="114"/>
      <c r="AR201" s="114"/>
      <c r="AS201" s="114"/>
      <c r="AT201" s="114"/>
      <c r="AU201" s="114">
        <v>53</v>
      </c>
      <c r="AV201" s="114"/>
      <c r="AW201" s="114"/>
      <c r="AX201" s="114"/>
      <c r="AY201" s="114"/>
      <c r="AZ201" s="114">
        <v>0</v>
      </c>
      <c r="BA201" s="114"/>
      <c r="BB201" s="114"/>
      <c r="BC201" s="114"/>
      <c r="BD201" s="114"/>
      <c r="BE201" s="114">
        <v>53</v>
      </c>
      <c r="BF201" s="114"/>
      <c r="BG201" s="114"/>
      <c r="BH201" s="114"/>
      <c r="BI201" s="114"/>
      <c r="BJ201" s="114">
        <v>52</v>
      </c>
      <c r="BK201" s="114"/>
      <c r="BL201" s="114"/>
      <c r="BM201" s="114"/>
      <c r="BN201" s="114"/>
      <c r="BO201" s="114">
        <v>0</v>
      </c>
      <c r="BP201" s="114"/>
      <c r="BQ201" s="114"/>
      <c r="BR201" s="114"/>
      <c r="BS201" s="114"/>
      <c r="BT201" s="114">
        <v>52</v>
      </c>
      <c r="BU201" s="114"/>
      <c r="BV201" s="114"/>
      <c r="BW201" s="114"/>
      <c r="BX201" s="114"/>
    </row>
    <row r="202" spans="1:76" s="98" customFormat="1" ht="30" customHeight="1" x14ac:dyDescent="0.2">
      <c r="A202" s="88">
        <v>2</v>
      </c>
      <c r="B202" s="89"/>
      <c r="C202" s="89"/>
      <c r="D202" s="113" t="s">
        <v>259</v>
      </c>
      <c r="E202" s="92"/>
      <c r="F202" s="92"/>
      <c r="G202" s="92"/>
      <c r="H202" s="92"/>
      <c r="I202" s="92"/>
      <c r="J202" s="92"/>
      <c r="K202" s="92"/>
      <c r="L202" s="92"/>
      <c r="M202" s="92"/>
      <c r="N202" s="92"/>
      <c r="O202" s="92"/>
      <c r="P202" s="93"/>
      <c r="Q202" s="27" t="s">
        <v>258</v>
      </c>
      <c r="R202" s="27"/>
      <c r="S202" s="27"/>
      <c r="T202" s="27"/>
      <c r="U202" s="27"/>
      <c r="V202" s="113" t="s">
        <v>250</v>
      </c>
      <c r="W202" s="92"/>
      <c r="X202" s="92"/>
      <c r="Y202" s="92"/>
      <c r="Z202" s="92"/>
      <c r="AA202" s="92"/>
      <c r="AB202" s="92"/>
      <c r="AC202" s="92"/>
      <c r="AD202" s="92"/>
      <c r="AE202" s="93"/>
      <c r="AF202" s="114">
        <v>48</v>
      </c>
      <c r="AG202" s="114"/>
      <c r="AH202" s="114"/>
      <c r="AI202" s="114"/>
      <c r="AJ202" s="114"/>
      <c r="AK202" s="114">
        <v>0</v>
      </c>
      <c r="AL202" s="114"/>
      <c r="AM202" s="114"/>
      <c r="AN202" s="114"/>
      <c r="AO202" s="114"/>
      <c r="AP202" s="114">
        <v>48</v>
      </c>
      <c r="AQ202" s="114"/>
      <c r="AR202" s="114"/>
      <c r="AS202" s="114"/>
      <c r="AT202" s="114"/>
      <c r="AU202" s="114">
        <v>47</v>
      </c>
      <c r="AV202" s="114"/>
      <c r="AW202" s="114"/>
      <c r="AX202" s="114"/>
      <c r="AY202" s="114"/>
      <c r="AZ202" s="114">
        <v>0</v>
      </c>
      <c r="BA202" s="114"/>
      <c r="BB202" s="114"/>
      <c r="BC202" s="114"/>
      <c r="BD202" s="114"/>
      <c r="BE202" s="114">
        <v>47</v>
      </c>
      <c r="BF202" s="114"/>
      <c r="BG202" s="114"/>
      <c r="BH202" s="114"/>
      <c r="BI202" s="114"/>
      <c r="BJ202" s="114">
        <v>48</v>
      </c>
      <c r="BK202" s="114"/>
      <c r="BL202" s="114"/>
      <c r="BM202" s="114"/>
      <c r="BN202" s="114"/>
      <c r="BO202" s="114">
        <v>0</v>
      </c>
      <c r="BP202" s="114"/>
      <c r="BQ202" s="114"/>
      <c r="BR202" s="114"/>
      <c r="BS202" s="114"/>
      <c r="BT202" s="114">
        <v>48</v>
      </c>
      <c r="BU202" s="114"/>
      <c r="BV202" s="114"/>
      <c r="BW202" s="114"/>
      <c r="BX202" s="114"/>
    </row>
    <row r="203" spans="1:76" s="98" customFormat="1" ht="30" customHeight="1" x14ac:dyDescent="0.2">
      <c r="A203" s="88">
        <v>3</v>
      </c>
      <c r="B203" s="89"/>
      <c r="C203" s="89"/>
      <c r="D203" s="113" t="s">
        <v>260</v>
      </c>
      <c r="E203" s="92"/>
      <c r="F203" s="92"/>
      <c r="G203" s="92"/>
      <c r="H203" s="92"/>
      <c r="I203" s="92"/>
      <c r="J203" s="92"/>
      <c r="K203" s="92"/>
      <c r="L203" s="92"/>
      <c r="M203" s="92"/>
      <c r="N203" s="92"/>
      <c r="O203" s="92"/>
      <c r="P203" s="93"/>
      <c r="Q203" s="27" t="s">
        <v>244</v>
      </c>
      <c r="R203" s="27"/>
      <c r="S203" s="27"/>
      <c r="T203" s="27"/>
      <c r="U203" s="27"/>
      <c r="V203" s="113" t="s">
        <v>248</v>
      </c>
      <c r="W203" s="92"/>
      <c r="X203" s="92"/>
      <c r="Y203" s="92"/>
      <c r="Z203" s="92"/>
      <c r="AA203" s="92"/>
      <c r="AB203" s="92"/>
      <c r="AC203" s="92"/>
      <c r="AD203" s="92"/>
      <c r="AE203" s="93"/>
      <c r="AF203" s="114">
        <v>103</v>
      </c>
      <c r="AG203" s="114"/>
      <c r="AH203" s="114"/>
      <c r="AI203" s="114"/>
      <c r="AJ203" s="114"/>
      <c r="AK203" s="114">
        <v>0</v>
      </c>
      <c r="AL203" s="114"/>
      <c r="AM203" s="114"/>
      <c r="AN203" s="114"/>
      <c r="AO203" s="114"/>
      <c r="AP203" s="114">
        <v>103</v>
      </c>
      <c r="AQ203" s="114"/>
      <c r="AR203" s="114"/>
      <c r="AS203" s="114"/>
      <c r="AT203" s="114"/>
      <c r="AU203" s="114">
        <v>160</v>
      </c>
      <c r="AV203" s="114"/>
      <c r="AW203" s="114"/>
      <c r="AX203" s="114"/>
      <c r="AY203" s="114"/>
      <c r="AZ203" s="114">
        <v>0</v>
      </c>
      <c r="BA203" s="114"/>
      <c r="BB203" s="114"/>
      <c r="BC203" s="114"/>
      <c r="BD203" s="114"/>
      <c r="BE203" s="114">
        <v>160</v>
      </c>
      <c r="BF203" s="114"/>
      <c r="BG203" s="114"/>
      <c r="BH203" s="114"/>
      <c r="BI203" s="114"/>
      <c r="BJ203" s="114">
        <v>160</v>
      </c>
      <c r="BK203" s="114"/>
      <c r="BL203" s="114"/>
      <c r="BM203" s="114"/>
      <c r="BN203" s="114"/>
      <c r="BO203" s="114">
        <v>0</v>
      </c>
      <c r="BP203" s="114"/>
      <c r="BQ203" s="114"/>
      <c r="BR203" s="114"/>
      <c r="BS203" s="114"/>
      <c r="BT203" s="114">
        <v>160</v>
      </c>
      <c r="BU203" s="114"/>
      <c r="BV203" s="114"/>
      <c r="BW203" s="114"/>
      <c r="BX203" s="114"/>
    </row>
    <row r="204" spans="1:76" s="98" customFormat="1" ht="30" customHeight="1" x14ac:dyDescent="0.2">
      <c r="A204" s="88">
        <v>4</v>
      </c>
      <c r="B204" s="89"/>
      <c r="C204" s="89"/>
      <c r="D204" s="113" t="s">
        <v>261</v>
      </c>
      <c r="E204" s="92"/>
      <c r="F204" s="92"/>
      <c r="G204" s="92"/>
      <c r="H204" s="92"/>
      <c r="I204" s="92"/>
      <c r="J204" s="92"/>
      <c r="K204" s="92"/>
      <c r="L204" s="92"/>
      <c r="M204" s="92"/>
      <c r="N204" s="92"/>
      <c r="O204" s="92"/>
      <c r="P204" s="93"/>
      <c r="Q204" s="27" t="s">
        <v>258</v>
      </c>
      <c r="R204" s="27"/>
      <c r="S204" s="27"/>
      <c r="T204" s="27"/>
      <c r="U204" s="27"/>
      <c r="V204" s="113" t="s">
        <v>248</v>
      </c>
      <c r="W204" s="92"/>
      <c r="X204" s="92"/>
      <c r="Y204" s="92"/>
      <c r="Z204" s="92"/>
      <c r="AA204" s="92"/>
      <c r="AB204" s="92"/>
      <c r="AC204" s="92"/>
      <c r="AD204" s="92"/>
      <c r="AE204" s="93"/>
      <c r="AF204" s="114">
        <v>21</v>
      </c>
      <c r="AG204" s="114"/>
      <c r="AH204" s="114"/>
      <c r="AI204" s="114"/>
      <c r="AJ204" s="114"/>
      <c r="AK204" s="114">
        <v>0</v>
      </c>
      <c r="AL204" s="114"/>
      <c r="AM204" s="114"/>
      <c r="AN204" s="114"/>
      <c r="AO204" s="114"/>
      <c r="AP204" s="114">
        <v>21</v>
      </c>
      <c r="AQ204" s="114"/>
      <c r="AR204" s="114"/>
      <c r="AS204" s="114"/>
      <c r="AT204" s="114"/>
      <c r="AU204" s="114">
        <v>25</v>
      </c>
      <c r="AV204" s="114"/>
      <c r="AW204" s="114"/>
      <c r="AX204" s="114"/>
      <c r="AY204" s="114"/>
      <c r="AZ204" s="114">
        <v>0</v>
      </c>
      <c r="BA204" s="114"/>
      <c r="BB204" s="114"/>
      <c r="BC204" s="114"/>
      <c r="BD204" s="114"/>
      <c r="BE204" s="114">
        <v>25</v>
      </c>
      <c r="BF204" s="114"/>
      <c r="BG204" s="114"/>
      <c r="BH204" s="114"/>
      <c r="BI204" s="114"/>
      <c r="BJ204" s="114">
        <v>19</v>
      </c>
      <c r="BK204" s="114"/>
      <c r="BL204" s="114"/>
      <c r="BM204" s="114"/>
      <c r="BN204" s="114"/>
      <c r="BO204" s="114">
        <v>0</v>
      </c>
      <c r="BP204" s="114"/>
      <c r="BQ204" s="114"/>
      <c r="BR204" s="114"/>
      <c r="BS204" s="114"/>
      <c r="BT204" s="114">
        <v>19</v>
      </c>
      <c r="BU204" s="114"/>
      <c r="BV204" s="114"/>
      <c r="BW204" s="114"/>
      <c r="BX204" s="114"/>
    </row>
    <row r="205" spans="1:76" s="98" customFormat="1" ht="30" customHeight="1" x14ac:dyDescent="0.2">
      <c r="A205" s="88">
        <v>5</v>
      </c>
      <c r="B205" s="89"/>
      <c r="C205" s="89"/>
      <c r="D205" s="113" t="s">
        <v>262</v>
      </c>
      <c r="E205" s="92"/>
      <c r="F205" s="92"/>
      <c r="G205" s="92"/>
      <c r="H205" s="92"/>
      <c r="I205" s="92"/>
      <c r="J205" s="92"/>
      <c r="K205" s="92"/>
      <c r="L205" s="92"/>
      <c r="M205" s="92"/>
      <c r="N205" s="92"/>
      <c r="O205" s="92"/>
      <c r="P205" s="93"/>
      <c r="Q205" s="27" t="s">
        <v>258</v>
      </c>
      <c r="R205" s="27"/>
      <c r="S205" s="27"/>
      <c r="T205" s="27"/>
      <c r="U205" s="27"/>
      <c r="V205" s="113" t="s">
        <v>250</v>
      </c>
      <c r="W205" s="92"/>
      <c r="X205" s="92"/>
      <c r="Y205" s="92"/>
      <c r="Z205" s="92"/>
      <c r="AA205" s="92"/>
      <c r="AB205" s="92"/>
      <c r="AC205" s="92"/>
      <c r="AD205" s="92"/>
      <c r="AE205" s="93"/>
      <c r="AF205" s="114">
        <v>76</v>
      </c>
      <c r="AG205" s="114"/>
      <c r="AH205" s="114"/>
      <c r="AI205" s="114"/>
      <c r="AJ205" s="114"/>
      <c r="AK205" s="114">
        <v>0</v>
      </c>
      <c r="AL205" s="114"/>
      <c r="AM205" s="114"/>
      <c r="AN205" s="114"/>
      <c r="AO205" s="114"/>
      <c r="AP205" s="114">
        <v>76</v>
      </c>
      <c r="AQ205" s="114"/>
      <c r="AR205" s="114"/>
      <c r="AS205" s="114"/>
      <c r="AT205" s="114"/>
      <c r="AU205" s="114">
        <v>0</v>
      </c>
      <c r="AV205" s="114"/>
      <c r="AW205" s="114"/>
      <c r="AX205" s="114"/>
      <c r="AY205" s="114"/>
      <c r="AZ205" s="114">
        <v>0</v>
      </c>
      <c r="BA205" s="114"/>
      <c r="BB205" s="114"/>
      <c r="BC205" s="114"/>
      <c r="BD205" s="114"/>
      <c r="BE205" s="114">
        <v>0</v>
      </c>
      <c r="BF205" s="114"/>
      <c r="BG205" s="114"/>
      <c r="BH205" s="114"/>
      <c r="BI205" s="114"/>
      <c r="BJ205" s="114">
        <v>70</v>
      </c>
      <c r="BK205" s="114"/>
      <c r="BL205" s="114"/>
      <c r="BM205" s="114"/>
      <c r="BN205" s="114"/>
      <c r="BO205" s="114">
        <v>0</v>
      </c>
      <c r="BP205" s="114"/>
      <c r="BQ205" s="114"/>
      <c r="BR205" s="114"/>
      <c r="BS205" s="114"/>
      <c r="BT205" s="114">
        <v>70</v>
      </c>
      <c r="BU205" s="114"/>
      <c r="BV205" s="114"/>
      <c r="BW205" s="114"/>
      <c r="BX205" s="114"/>
    </row>
    <row r="207" spans="1:76" ht="14.25" customHeight="1" x14ac:dyDescent="0.2">
      <c r="A207" s="29" t="s">
        <v>338</v>
      </c>
      <c r="B207" s="29"/>
      <c r="C207" s="29"/>
      <c r="D207" s="29"/>
      <c r="E207" s="29"/>
      <c r="F207" s="29"/>
      <c r="G207" s="29"/>
      <c r="H207" s="29"/>
      <c r="I207" s="29"/>
      <c r="J207" s="29"/>
      <c r="K207" s="29"/>
      <c r="L207" s="29"/>
      <c r="M207" s="29"/>
      <c r="N207" s="29"/>
      <c r="O207" s="29"/>
      <c r="P207" s="29"/>
      <c r="Q207" s="29"/>
      <c r="R207" s="29"/>
      <c r="S207" s="29"/>
      <c r="T207" s="29"/>
      <c r="U207" s="29"/>
      <c r="V207" s="29"/>
      <c r="W207" s="29"/>
      <c r="X207" s="29"/>
      <c r="Y207" s="29"/>
      <c r="Z207" s="29"/>
      <c r="AA207" s="29"/>
      <c r="AB207" s="29"/>
      <c r="AC207" s="29"/>
      <c r="AD207" s="29"/>
      <c r="AE207" s="29"/>
      <c r="AF207" s="29"/>
      <c r="AG207" s="29"/>
      <c r="AH207" s="29"/>
      <c r="AI207" s="29"/>
      <c r="AJ207" s="29"/>
      <c r="AK207" s="29"/>
      <c r="AL207" s="29"/>
      <c r="AM207" s="29"/>
      <c r="AN207" s="29"/>
      <c r="AO207" s="29"/>
      <c r="AP207" s="29"/>
      <c r="AQ207" s="29"/>
      <c r="AR207" s="29"/>
      <c r="AS207" s="29"/>
      <c r="AT207" s="29"/>
      <c r="AU207" s="29"/>
      <c r="AV207" s="29"/>
      <c r="AW207" s="29"/>
      <c r="AX207" s="29"/>
      <c r="AY207" s="29"/>
      <c r="AZ207" s="29"/>
      <c r="BA207" s="29"/>
      <c r="BB207" s="29"/>
      <c r="BC207" s="29"/>
      <c r="BD207" s="29"/>
      <c r="BE207" s="29"/>
      <c r="BF207" s="29"/>
      <c r="BG207" s="29"/>
      <c r="BH207" s="29"/>
      <c r="BI207" s="29"/>
      <c r="BJ207" s="29"/>
      <c r="BK207" s="29"/>
      <c r="BL207" s="29"/>
    </row>
    <row r="208" spans="1:76" ht="23.1" customHeight="1" x14ac:dyDescent="0.2">
      <c r="A208" s="51" t="s">
        <v>6</v>
      </c>
      <c r="B208" s="52"/>
      <c r="C208" s="52"/>
      <c r="D208" s="27" t="s">
        <v>9</v>
      </c>
      <c r="E208" s="27"/>
      <c r="F208" s="27"/>
      <c r="G208" s="27"/>
      <c r="H208" s="27"/>
      <c r="I208" s="27"/>
      <c r="J208" s="27"/>
      <c r="K208" s="27"/>
      <c r="L208" s="27"/>
      <c r="M208" s="27"/>
      <c r="N208" s="27"/>
      <c r="O208" s="27"/>
      <c r="P208" s="27"/>
      <c r="Q208" s="27" t="s">
        <v>8</v>
      </c>
      <c r="R208" s="27"/>
      <c r="S208" s="27"/>
      <c r="T208" s="27"/>
      <c r="U208" s="27"/>
      <c r="V208" s="27" t="s">
        <v>7</v>
      </c>
      <c r="W208" s="27"/>
      <c r="X208" s="27"/>
      <c r="Y208" s="27"/>
      <c r="Z208" s="27"/>
      <c r="AA208" s="27"/>
      <c r="AB208" s="27"/>
      <c r="AC208" s="27"/>
      <c r="AD208" s="27"/>
      <c r="AE208" s="27"/>
      <c r="AF208" s="36" t="s">
        <v>329</v>
      </c>
      <c r="AG208" s="37"/>
      <c r="AH208" s="37"/>
      <c r="AI208" s="37"/>
      <c r="AJ208" s="37"/>
      <c r="AK208" s="37"/>
      <c r="AL208" s="37"/>
      <c r="AM208" s="37"/>
      <c r="AN208" s="37"/>
      <c r="AO208" s="37"/>
      <c r="AP208" s="37"/>
      <c r="AQ208" s="37"/>
      <c r="AR208" s="37"/>
      <c r="AS208" s="37"/>
      <c r="AT208" s="38"/>
      <c r="AU208" s="36" t="s">
        <v>334</v>
      </c>
      <c r="AV208" s="37"/>
      <c r="AW208" s="37"/>
      <c r="AX208" s="37"/>
      <c r="AY208" s="37"/>
      <c r="AZ208" s="37"/>
      <c r="BA208" s="37"/>
      <c r="BB208" s="37"/>
      <c r="BC208" s="37"/>
      <c r="BD208" s="37"/>
      <c r="BE208" s="37"/>
      <c r="BF208" s="37"/>
      <c r="BG208" s="37"/>
      <c r="BH208" s="37"/>
      <c r="BI208" s="38"/>
    </row>
    <row r="209" spans="1:79" ht="28.5" customHeight="1" x14ac:dyDescent="0.2">
      <c r="A209" s="54"/>
      <c r="B209" s="55"/>
      <c r="C209" s="55"/>
      <c r="D209" s="27"/>
      <c r="E209" s="27"/>
      <c r="F209" s="27"/>
      <c r="G209" s="27"/>
      <c r="H209" s="27"/>
      <c r="I209" s="27"/>
      <c r="J209" s="27"/>
      <c r="K209" s="27"/>
      <c r="L209" s="27"/>
      <c r="M209" s="27"/>
      <c r="N209" s="27"/>
      <c r="O209" s="27"/>
      <c r="P209" s="27"/>
      <c r="Q209" s="27"/>
      <c r="R209" s="27"/>
      <c r="S209" s="27"/>
      <c r="T209" s="27"/>
      <c r="U209" s="27"/>
      <c r="V209" s="27"/>
      <c r="W209" s="27"/>
      <c r="X209" s="27"/>
      <c r="Y209" s="27"/>
      <c r="Z209" s="27"/>
      <c r="AA209" s="27"/>
      <c r="AB209" s="27"/>
      <c r="AC209" s="27"/>
      <c r="AD209" s="27"/>
      <c r="AE209" s="27"/>
      <c r="AF209" s="27" t="s">
        <v>4</v>
      </c>
      <c r="AG209" s="27"/>
      <c r="AH209" s="27"/>
      <c r="AI209" s="27"/>
      <c r="AJ209" s="27"/>
      <c r="AK209" s="27" t="s">
        <v>3</v>
      </c>
      <c r="AL209" s="27"/>
      <c r="AM209" s="27"/>
      <c r="AN209" s="27"/>
      <c r="AO209" s="27"/>
      <c r="AP209" s="27" t="s">
        <v>123</v>
      </c>
      <c r="AQ209" s="27"/>
      <c r="AR209" s="27"/>
      <c r="AS209" s="27"/>
      <c r="AT209" s="27"/>
      <c r="AU209" s="27" t="s">
        <v>4</v>
      </c>
      <c r="AV209" s="27"/>
      <c r="AW209" s="27"/>
      <c r="AX209" s="27"/>
      <c r="AY209" s="27"/>
      <c r="AZ209" s="27" t="s">
        <v>3</v>
      </c>
      <c r="BA209" s="27"/>
      <c r="BB209" s="27"/>
      <c r="BC209" s="27"/>
      <c r="BD209" s="27"/>
      <c r="BE209" s="27" t="s">
        <v>90</v>
      </c>
      <c r="BF209" s="27"/>
      <c r="BG209" s="27"/>
      <c r="BH209" s="27"/>
      <c r="BI209" s="27"/>
    </row>
    <row r="210" spans="1:79" ht="15" customHeight="1" x14ac:dyDescent="0.2">
      <c r="A210" s="36">
        <v>1</v>
      </c>
      <c r="B210" s="37"/>
      <c r="C210" s="37"/>
      <c r="D210" s="27">
        <v>2</v>
      </c>
      <c r="E210" s="27"/>
      <c r="F210" s="27"/>
      <c r="G210" s="27"/>
      <c r="H210" s="27"/>
      <c r="I210" s="27"/>
      <c r="J210" s="27"/>
      <c r="K210" s="27"/>
      <c r="L210" s="27"/>
      <c r="M210" s="27"/>
      <c r="N210" s="27"/>
      <c r="O210" s="27"/>
      <c r="P210" s="27"/>
      <c r="Q210" s="27">
        <v>3</v>
      </c>
      <c r="R210" s="27"/>
      <c r="S210" s="27"/>
      <c r="T210" s="27"/>
      <c r="U210" s="27"/>
      <c r="V210" s="27">
        <v>4</v>
      </c>
      <c r="W210" s="27"/>
      <c r="X210" s="27"/>
      <c r="Y210" s="27"/>
      <c r="Z210" s="27"/>
      <c r="AA210" s="27"/>
      <c r="AB210" s="27"/>
      <c r="AC210" s="27"/>
      <c r="AD210" s="27"/>
      <c r="AE210" s="27"/>
      <c r="AF210" s="27">
        <v>5</v>
      </c>
      <c r="AG210" s="27"/>
      <c r="AH210" s="27"/>
      <c r="AI210" s="27"/>
      <c r="AJ210" s="27"/>
      <c r="AK210" s="27">
        <v>6</v>
      </c>
      <c r="AL210" s="27"/>
      <c r="AM210" s="27"/>
      <c r="AN210" s="27"/>
      <c r="AO210" s="27"/>
      <c r="AP210" s="27">
        <v>7</v>
      </c>
      <c r="AQ210" s="27"/>
      <c r="AR210" s="27"/>
      <c r="AS210" s="27"/>
      <c r="AT210" s="27"/>
      <c r="AU210" s="27">
        <v>8</v>
      </c>
      <c r="AV210" s="27"/>
      <c r="AW210" s="27"/>
      <c r="AX210" s="27"/>
      <c r="AY210" s="27"/>
      <c r="AZ210" s="27">
        <v>9</v>
      </c>
      <c r="BA210" s="27"/>
      <c r="BB210" s="27"/>
      <c r="BC210" s="27"/>
      <c r="BD210" s="27"/>
      <c r="BE210" s="27">
        <v>10</v>
      </c>
      <c r="BF210" s="27"/>
      <c r="BG210" s="27"/>
      <c r="BH210" s="27"/>
      <c r="BI210" s="27"/>
    </row>
    <row r="211" spans="1:79" ht="15.75" hidden="1" customHeight="1" x14ac:dyDescent="0.2">
      <c r="A211" s="39" t="s">
        <v>154</v>
      </c>
      <c r="B211" s="40"/>
      <c r="C211" s="40"/>
      <c r="D211" s="27" t="s">
        <v>57</v>
      </c>
      <c r="E211" s="27"/>
      <c r="F211" s="27"/>
      <c r="G211" s="27"/>
      <c r="H211" s="27"/>
      <c r="I211" s="27"/>
      <c r="J211" s="27"/>
      <c r="K211" s="27"/>
      <c r="L211" s="27"/>
      <c r="M211" s="27"/>
      <c r="N211" s="27"/>
      <c r="O211" s="27"/>
      <c r="P211" s="27"/>
      <c r="Q211" s="27" t="s">
        <v>70</v>
      </c>
      <c r="R211" s="27"/>
      <c r="S211" s="27"/>
      <c r="T211" s="27"/>
      <c r="U211" s="27"/>
      <c r="V211" s="27" t="s">
        <v>71</v>
      </c>
      <c r="W211" s="27"/>
      <c r="X211" s="27"/>
      <c r="Y211" s="27"/>
      <c r="Z211" s="27"/>
      <c r="AA211" s="27"/>
      <c r="AB211" s="27"/>
      <c r="AC211" s="27"/>
      <c r="AD211" s="27"/>
      <c r="AE211" s="27"/>
      <c r="AF211" s="26" t="s">
        <v>107</v>
      </c>
      <c r="AG211" s="26"/>
      <c r="AH211" s="26"/>
      <c r="AI211" s="26"/>
      <c r="AJ211" s="26"/>
      <c r="AK211" s="30" t="s">
        <v>108</v>
      </c>
      <c r="AL211" s="30"/>
      <c r="AM211" s="30"/>
      <c r="AN211" s="30"/>
      <c r="AO211" s="30"/>
      <c r="AP211" s="50" t="s">
        <v>204</v>
      </c>
      <c r="AQ211" s="50"/>
      <c r="AR211" s="50"/>
      <c r="AS211" s="50"/>
      <c r="AT211" s="50"/>
      <c r="AU211" s="26" t="s">
        <v>109</v>
      </c>
      <c r="AV211" s="26"/>
      <c r="AW211" s="26"/>
      <c r="AX211" s="26"/>
      <c r="AY211" s="26"/>
      <c r="AZ211" s="30" t="s">
        <v>110</v>
      </c>
      <c r="BA211" s="30"/>
      <c r="BB211" s="30"/>
      <c r="BC211" s="30"/>
      <c r="BD211" s="30"/>
      <c r="BE211" s="50" t="s">
        <v>204</v>
      </c>
      <c r="BF211" s="50"/>
      <c r="BG211" s="50"/>
      <c r="BH211" s="50"/>
      <c r="BI211" s="50"/>
      <c r="CA211" t="s">
        <v>39</v>
      </c>
    </row>
    <row r="212" spans="1:79" s="6" customFormat="1" ht="14.25" x14ac:dyDescent="0.2">
      <c r="A212" s="85">
        <v>0</v>
      </c>
      <c r="B212" s="86"/>
      <c r="C212" s="86"/>
      <c r="D212" s="110" t="s">
        <v>203</v>
      </c>
      <c r="E212" s="110"/>
      <c r="F212" s="110"/>
      <c r="G212" s="110"/>
      <c r="H212" s="110"/>
      <c r="I212" s="110"/>
      <c r="J212" s="110"/>
      <c r="K212" s="110"/>
      <c r="L212" s="110"/>
      <c r="M212" s="110"/>
      <c r="N212" s="110"/>
      <c r="O212" s="110"/>
      <c r="P212" s="110"/>
      <c r="Q212" s="110"/>
      <c r="R212" s="110"/>
      <c r="S212" s="110"/>
      <c r="T212" s="110"/>
      <c r="U212" s="110"/>
      <c r="V212" s="110"/>
      <c r="W212" s="110"/>
      <c r="X212" s="110"/>
      <c r="Y212" s="110"/>
      <c r="Z212" s="110"/>
      <c r="AA212" s="110"/>
      <c r="AB212" s="110"/>
      <c r="AC212" s="110"/>
      <c r="AD212" s="110"/>
      <c r="AE212" s="110"/>
      <c r="AF212" s="111"/>
      <c r="AG212" s="111"/>
      <c r="AH212" s="111"/>
      <c r="AI212" s="111"/>
      <c r="AJ212" s="111"/>
      <c r="AK212" s="111"/>
      <c r="AL212" s="111"/>
      <c r="AM212" s="111"/>
      <c r="AN212" s="111"/>
      <c r="AO212" s="111"/>
      <c r="AP212" s="111"/>
      <c r="AQ212" s="111"/>
      <c r="AR212" s="111"/>
      <c r="AS212" s="111"/>
      <c r="AT212" s="111"/>
      <c r="AU212" s="111"/>
      <c r="AV212" s="111"/>
      <c r="AW212" s="111"/>
      <c r="AX212" s="111"/>
      <c r="AY212" s="111"/>
      <c r="AZ212" s="111"/>
      <c r="BA212" s="111"/>
      <c r="BB212" s="111"/>
      <c r="BC212" s="111"/>
      <c r="BD212" s="111"/>
      <c r="BE212" s="111"/>
      <c r="BF212" s="111"/>
      <c r="BG212" s="111"/>
      <c r="BH212" s="111"/>
      <c r="BI212" s="111"/>
      <c r="CA212" s="6" t="s">
        <v>40</v>
      </c>
    </row>
    <row r="213" spans="1:79" s="98" customFormat="1" ht="42.75" customHeight="1" x14ac:dyDescent="0.2">
      <c r="A213" s="88">
        <v>1</v>
      </c>
      <c r="B213" s="89"/>
      <c r="C213" s="89"/>
      <c r="D213" s="113" t="s">
        <v>205</v>
      </c>
      <c r="E213" s="92"/>
      <c r="F213" s="92"/>
      <c r="G213" s="92"/>
      <c r="H213" s="92"/>
      <c r="I213" s="92"/>
      <c r="J213" s="92"/>
      <c r="K213" s="92"/>
      <c r="L213" s="92"/>
      <c r="M213" s="92"/>
      <c r="N213" s="92"/>
      <c r="O213" s="92"/>
      <c r="P213" s="93"/>
      <c r="Q213" s="27" t="s">
        <v>206</v>
      </c>
      <c r="R213" s="27"/>
      <c r="S213" s="27"/>
      <c r="T213" s="27"/>
      <c r="U213" s="27"/>
      <c r="V213" s="113" t="s">
        <v>207</v>
      </c>
      <c r="W213" s="92"/>
      <c r="X213" s="92"/>
      <c r="Y213" s="92"/>
      <c r="Z213" s="92"/>
      <c r="AA213" s="92"/>
      <c r="AB213" s="92"/>
      <c r="AC213" s="92"/>
      <c r="AD213" s="92"/>
      <c r="AE213" s="93"/>
      <c r="AF213" s="114">
        <v>55</v>
      </c>
      <c r="AG213" s="114"/>
      <c r="AH213" s="114"/>
      <c r="AI213" s="114"/>
      <c r="AJ213" s="114"/>
      <c r="AK213" s="114">
        <v>0</v>
      </c>
      <c r="AL213" s="114"/>
      <c r="AM213" s="114"/>
      <c r="AN213" s="114"/>
      <c r="AO213" s="114"/>
      <c r="AP213" s="114">
        <v>55</v>
      </c>
      <c r="AQ213" s="114"/>
      <c r="AR213" s="114"/>
      <c r="AS213" s="114"/>
      <c r="AT213" s="114"/>
      <c r="AU213" s="114">
        <v>55</v>
      </c>
      <c r="AV213" s="114"/>
      <c r="AW213" s="114"/>
      <c r="AX213" s="114"/>
      <c r="AY213" s="114"/>
      <c r="AZ213" s="114">
        <v>0</v>
      </c>
      <c r="BA213" s="114"/>
      <c r="BB213" s="114"/>
      <c r="BC213" s="114"/>
      <c r="BD213" s="114"/>
      <c r="BE213" s="114">
        <v>55</v>
      </c>
      <c r="BF213" s="114"/>
      <c r="BG213" s="114"/>
      <c r="BH213" s="114"/>
      <c r="BI213" s="114"/>
    </row>
    <row r="214" spans="1:79" s="98" customFormat="1" ht="45" customHeight="1" x14ac:dyDescent="0.2">
      <c r="A214" s="88">
        <v>2</v>
      </c>
      <c r="B214" s="89"/>
      <c r="C214" s="89"/>
      <c r="D214" s="113" t="s">
        <v>208</v>
      </c>
      <c r="E214" s="92"/>
      <c r="F214" s="92"/>
      <c r="G214" s="92"/>
      <c r="H214" s="92"/>
      <c r="I214" s="92"/>
      <c r="J214" s="92"/>
      <c r="K214" s="92"/>
      <c r="L214" s="92"/>
      <c r="M214" s="92"/>
      <c r="N214" s="92"/>
      <c r="O214" s="92"/>
      <c r="P214" s="93"/>
      <c r="Q214" s="27" t="s">
        <v>206</v>
      </c>
      <c r="R214" s="27"/>
      <c r="S214" s="27"/>
      <c r="T214" s="27"/>
      <c r="U214" s="27"/>
      <c r="V214" s="113" t="s">
        <v>209</v>
      </c>
      <c r="W214" s="92"/>
      <c r="X214" s="92"/>
      <c r="Y214" s="92"/>
      <c r="Z214" s="92"/>
      <c r="AA214" s="92"/>
      <c r="AB214" s="92"/>
      <c r="AC214" s="92"/>
      <c r="AD214" s="92"/>
      <c r="AE214" s="93"/>
      <c r="AF214" s="114">
        <v>412</v>
      </c>
      <c r="AG214" s="114"/>
      <c r="AH214" s="114"/>
      <c r="AI214" s="114"/>
      <c r="AJ214" s="114"/>
      <c r="AK214" s="114">
        <v>0</v>
      </c>
      <c r="AL214" s="114"/>
      <c r="AM214" s="114"/>
      <c r="AN214" s="114"/>
      <c r="AO214" s="114"/>
      <c r="AP214" s="114">
        <v>412</v>
      </c>
      <c r="AQ214" s="114"/>
      <c r="AR214" s="114"/>
      <c r="AS214" s="114"/>
      <c r="AT214" s="114"/>
      <c r="AU214" s="114">
        <v>412</v>
      </c>
      <c r="AV214" s="114"/>
      <c r="AW214" s="114"/>
      <c r="AX214" s="114"/>
      <c r="AY214" s="114"/>
      <c r="AZ214" s="114">
        <v>0</v>
      </c>
      <c r="BA214" s="114"/>
      <c r="BB214" s="114"/>
      <c r="BC214" s="114"/>
      <c r="BD214" s="114"/>
      <c r="BE214" s="114">
        <v>412</v>
      </c>
      <c r="BF214" s="114"/>
      <c r="BG214" s="114"/>
      <c r="BH214" s="114"/>
      <c r="BI214" s="114"/>
    </row>
    <row r="215" spans="1:79" s="98" customFormat="1" ht="30" customHeight="1" x14ac:dyDescent="0.2">
      <c r="A215" s="88">
        <v>3</v>
      </c>
      <c r="B215" s="89"/>
      <c r="C215" s="89"/>
      <c r="D215" s="113" t="s">
        <v>210</v>
      </c>
      <c r="E215" s="92"/>
      <c r="F215" s="92"/>
      <c r="G215" s="92"/>
      <c r="H215" s="92"/>
      <c r="I215" s="92"/>
      <c r="J215" s="92"/>
      <c r="K215" s="92"/>
      <c r="L215" s="92"/>
      <c r="M215" s="92"/>
      <c r="N215" s="92"/>
      <c r="O215" s="92"/>
      <c r="P215" s="93"/>
      <c r="Q215" s="27" t="s">
        <v>206</v>
      </c>
      <c r="R215" s="27"/>
      <c r="S215" s="27"/>
      <c r="T215" s="27"/>
      <c r="U215" s="27"/>
      <c r="V215" s="113" t="s">
        <v>211</v>
      </c>
      <c r="W215" s="92"/>
      <c r="X215" s="92"/>
      <c r="Y215" s="92"/>
      <c r="Z215" s="92"/>
      <c r="AA215" s="92"/>
      <c r="AB215" s="92"/>
      <c r="AC215" s="92"/>
      <c r="AD215" s="92"/>
      <c r="AE215" s="93"/>
      <c r="AF215" s="114">
        <v>2733</v>
      </c>
      <c r="AG215" s="114"/>
      <c r="AH215" s="114"/>
      <c r="AI215" s="114"/>
      <c r="AJ215" s="114"/>
      <c r="AK215" s="114">
        <v>0</v>
      </c>
      <c r="AL215" s="114"/>
      <c r="AM215" s="114"/>
      <c r="AN215" s="114"/>
      <c r="AO215" s="114"/>
      <c r="AP215" s="114">
        <v>2733</v>
      </c>
      <c r="AQ215" s="114"/>
      <c r="AR215" s="114"/>
      <c r="AS215" s="114"/>
      <c r="AT215" s="114"/>
      <c r="AU215" s="114">
        <v>2733</v>
      </c>
      <c r="AV215" s="114"/>
      <c r="AW215" s="114"/>
      <c r="AX215" s="114"/>
      <c r="AY215" s="114"/>
      <c r="AZ215" s="114">
        <v>0</v>
      </c>
      <c r="BA215" s="114"/>
      <c r="BB215" s="114"/>
      <c r="BC215" s="114"/>
      <c r="BD215" s="114"/>
      <c r="BE215" s="114">
        <v>2733</v>
      </c>
      <c r="BF215" s="114"/>
      <c r="BG215" s="114"/>
      <c r="BH215" s="114"/>
      <c r="BI215" s="114"/>
    </row>
    <row r="216" spans="1:79" s="98" customFormat="1" ht="45" customHeight="1" x14ac:dyDescent="0.2">
      <c r="A216" s="88">
        <v>4</v>
      </c>
      <c r="B216" s="89"/>
      <c r="C216" s="89"/>
      <c r="D216" s="113" t="s">
        <v>212</v>
      </c>
      <c r="E216" s="92"/>
      <c r="F216" s="92"/>
      <c r="G216" s="92"/>
      <c r="H216" s="92"/>
      <c r="I216" s="92"/>
      <c r="J216" s="92"/>
      <c r="K216" s="92"/>
      <c r="L216" s="92"/>
      <c r="M216" s="92"/>
      <c r="N216" s="92"/>
      <c r="O216" s="92"/>
      <c r="P216" s="93"/>
      <c r="Q216" s="27" t="s">
        <v>206</v>
      </c>
      <c r="R216" s="27"/>
      <c r="S216" s="27"/>
      <c r="T216" s="27"/>
      <c r="U216" s="27"/>
      <c r="V216" s="113" t="s">
        <v>213</v>
      </c>
      <c r="W216" s="92"/>
      <c r="X216" s="92"/>
      <c r="Y216" s="92"/>
      <c r="Z216" s="92"/>
      <c r="AA216" s="92"/>
      <c r="AB216" s="92"/>
      <c r="AC216" s="92"/>
      <c r="AD216" s="92"/>
      <c r="AE216" s="93"/>
      <c r="AF216" s="114">
        <v>0</v>
      </c>
      <c r="AG216" s="114"/>
      <c r="AH216" s="114"/>
      <c r="AI216" s="114"/>
      <c r="AJ216" s="114"/>
      <c r="AK216" s="114">
        <v>0</v>
      </c>
      <c r="AL216" s="114"/>
      <c r="AM216" s="114"/>
      <c r="AN216" s="114"/>
      <c r="AO216" s="114"/>
      <c r="AP216" s="114">
        <v>0</v>
      </c>
      <c r="AQ216" s="114"/>
      <c r="AR216" s="114"/>
      <c r="AS216" s="114"/>
      <c r="AT216" s="114"/>
      <c r="AU216" s="114">
        <v>0</v>
      </c>
      <c r="AV216" s="114"/>
      <c r="AW216" s="114"/>
      <c r="AX216" s="114"/>
      <c r="AY216" s="114"/>
      <c r="AZ216" s="114">
        <v>0</v>
      </c>
      <c r="BA216" s="114"/>
      <c r="BB216" s="114"/>
      <c r="BC216" s="114"/>
      <c r="BD216" s="114"/>
      <c r="BE216" s="114">
        <v>0</v>
      </c>
      <c r="BF216" s="114"/>
      <c r="BG216" s="114"/>
      <c r="BH216" s="114"/>
      <c r="BI216" s="114"/>
    </row>
    <row r="217" spans="1:79" s="98" customFormat="1" ht="30" customHeight="1" x14ac:dyDescent="0.2">
      <c r="A217" s="88">
        <v>5</v>
      </c>
      <c r="B217" s="89"/>
      <c r="C217" s="89"/>
      <c r="D217" s="113" t="s">
        <v>214</v>
      </c>
      <c r="E217" s="92"/>
      <c r="F217" s="92"/>
      <c r="G217" s="92"/>
      <c r="H217" s="92"/>
      <c r="I217" s="92"/>
      <c r="J217" s="92"/>
      <c r="K217" s="92"/>
      <c r="L217" s="92"/>
      <c r="M217" s="92"/>
      <c r="N217" s="92"/>
      <c r="O217" s="92"/>
      <c r="P217" s="93"/>
      <c r="Q217" s="27" t="s">
        <v>206</v>
      </c>
      <c r="R217" s="27"/>
      <c r="S217" s="27"/>
      <c r="T217" s="27"/>
      <c r="U217" s="27"/>
      <c r="V217" s="113" t="s">
        <v>211</v>
      </c>
      <c r="W217" s="92"/>
      <c r="X217" s="92"/>
      <c r="Y217" s="92"/>
      <c r="Z217" s="92"/>
      <c r="AA217" s="92"/>
      <c r="AB217" s="92"/>
      <c r="AC217" s="92"/>
      <c r="AD217" s="92"/>
      <c r="AE217" s="93"/>
      <c r="AF217" s="114">
        <v>1101</v>
      </c>
      <c r="AG217" s="114"/>
      <c r="AH217" s="114"/>
      <c r="AI217" s="114"/>
      <c r="AJ217" s="114"/>
      <c r="AK217" s="114">
        <v>0</v>
      </c>
      <c r="AL217" s="114"/>
      <c r="AM217" s="114"/>
      <c r="AN217" s="114"/>
      <c r="AO217" s="114"/>
      <c r="AP217" s="114">
        <v>1101</v>
      </c>
      <c r="AQ217" s="114"/>
      <c r="AR217" s="114"/>
      <c r="AS217" s="114"/>
      <c r="AT217" s="114"/>
      <c r="AU217" s="114">
        <v>1101</v>
      </c>
      <c r="AV217" s="114"/>
      <c r="AW217" s="114"/>
      <c r="AX217" s="114"/>
      <c r="AY217" s="114"/>
      <c r="AZ217" s="114">
        <v>0</v>
      </c>
      <c r="BA217" s="114"/>
      <c r="BB217" s="114"/>
      <c r="BC217" s="114"/>
      <c r="BD217" s="114"/>
      <c r="BE217" s="114">
        <v>1101</v>
      </c>
      <c r="BF217" s="114"/>
      <c r="BG217" s="114"/>
      <c r="BH217" s="114"/>
      <c r="BI217" s="114"/>
    </row>
    <row r="218" spans="1:79" s="98" customFormat="1" ht="30" customHeight="1" x14ac:dyDescent="0.2">
      <c r="A218" s="88">
        <v>6</v>
      </c>
      <c r="B218" s="89"/>
      <c r="C218" s="89"/>
      <c r="D218" s="113" t="s">
        <v>215</v>
      </c>
      <c r="E218" s="92"/>
      <c r="F218" s="92"/>
      <c r="G218" s="92"/>
      <c r="H218" s="92"/>
      <c r="I218" s="92"/>
      <c r="J218" s="92"/>
      <c r="K218" s="92"/>
      <c r="L218" s="92"/>
      <c r="M218" s="92"/>
      <c r="N218" s="92"/>
      <c r="O218" s="92"/>
      <c r="P218" s="93"/>
      <c r="Q218" s="27" t="s">
        <v>206</v>
      </c>
      <c r="R218" s="27"/>
      <c r="S218" s="27"/>
      <c r="T218" s="27"/>
      <c r="U218" s="27"/>
      <c r="V218" s="113" t="s">
        <v>213</v>
      </c>
      <c r="W218" s="92"/>
      <c r="X218" s="92"/>
      <c r="Y218" s="92"/>
      <c r="Z218" s="92"/>
      <c r="AA218" s="92"/>
      <c r="AB218" s="92"/>
      <c r="AC218" s="92"/>
      <c r="AD218" s="92"/>
      <c r="AE218" s="93"/>
      <c r="AF218" s="114">
        <v>0</v>
      </c>
      <c r="AG218" s="114"/>
      <c r="AH218" s="114"/>
      <c r="AI218" s="114"/>
      <c r="AJ218" s="114"/>
      <c r="AK218" s="114">
        <v>2</v>
      </c>
      <c r="AL218" s="114"/>
      <c r="AM218" s="114"/>
      <c r="AN218" s="114"/>
      <c r="AO218" s="114"/>
      <c r="AP218" s="114">
        <v>2</v>
      </c>
      <c r="AQ218" s="114"/>
      <c r="AR218" s="114"/>
      <c r="AS218" s="114"/>
      <c r="AT218" s="114"/>
      <c r="AU218" s="114">
        <v>0</v>
      </c>
      <c r="AV218" s="114"/>
      <c r="AW218" s="114"/>
      <c r="AX218" s="114"/>
      <c r="AY218" s="114"/>
      <c r="AZ218" s="114">
        <v>2</v>
      </c>
      <c r="BA218" s="114"/>
      <c r="BB218" s="114"/>
      <c r="BC218" s="114"/>
      <c r="BD218" s="114"/>
      <c r="BE218" s="114">
        <v>2</v>
      </c>
      <c r="BF218" s="114"/>
      <c r="BG218" s="114"/>
      <c r="BH218" s="114"/>
      <c r="BI218" s="114"/>
    </row>
    <row r="219" spans="1:79" s="98" customFormat="1" ht="60" customHeight="1" x14ac:dyDescent="0.2">
      <c r="A219" s="88">
        <v>7</v>
      </c>
      <c r="B219" s="89"/>
      <c r="C219" s="89"/>
      <c r="D219" s="113" t="s">
        <v>216</v>
      </c>
      <c r="E219" s="92"/>
      <c r="F219" s="92"/>
      <c r="G219" s="92"/>
      <c r="H219" s="92"/>
      <c r="I219" s="92"/>
      <c r="J219" s="92"/>
      <c r="K219" s="92"/>
      <c r="L219" s="92"/>
      <c r="M219" s="92"/>
      <c r="N219" s="92"/>
      <c r="O219" s="92"/>
      <c r="P219" s="93"/>
      <c r="Q219" s="27" t="s">
        <v>206</v>
      </c>
      <c r="R219" s="27"/>
      <c r="S219" s="27"/>
      <c r="T219" s="27"/>
      <c r="U219" s="27"/>
      <c r="V219" s="113" t="s">
        <v>211</v>
      </c>
      <c r="W219" s="92"/>
      <c r="X219" s="92"/>
      <c r="Y219" s="92"/>
      <c r="Z219" s="92"/>
      <c r="AA219" s="92"/>
      <c r="AB219" s="92"/>
      <c r="AC219" s="92"/>
      <c r="AD219" s="92"/>
      <c r="AE219" s="93"/>
      <c r="AF219" s="114">
        <v>1632</v>
      </c>
      <c r="AG219" s="114"/>
      <c r="AH219" s="114"/>
      <c r="AI219" s="114"/>
      <c r="AJ219" s="114"/>
      <c r="AK219" s="114">
        <v>0</v>
      </c>
      <c r="AL219" s="114"/>
      <c r="AM219" s="114"/>
      <c r="AN219" s="114"/>
      <c r="AO219" s="114"/>
      <c r="AP219" s="114">
        <v>1632</v>
      </c>
      <c r="AQ219" s="114"/>
      <c r="AR219" s="114"/>
      <c r="AS219" s="114"/>
      <c r="AT219" s="114"/>
      <c r="AU219" s="114">
        <v>1632</v>
      </c>
      <c r="AV219" s="114"/>
      <c r="AW219" s="114"/>
      <c r="AX219" s="114"/>
      <c r="AY219" s="114"/>
      <c r="AZ219" s="114">
        <v>0</v>
      </c>
      <c r="BA219" s="114"/>
      <c r="BB219" s="114"/>
      <c r="BC219" s="114"/>
      <c r="BD219" s="114"/>
      <c r="BE219" s="114">
        <v>1632</v>
      </c>
      <c r="BF219" s="114"/>
      <c r="BG219" s="114"/>
      <c r="BH219" s="114"/>
      <c r="BI219" s="114"/>
    </row>
    <row r="220" spans="1:79" s="98" customFormat="1" ht="45" customHeight="1" x14ac:dyDescent="0.2">
      <c r="A220" s="88">
        <v>8</v>
      </c>
      <c r="B220" s="89"/>
      <c r="C220" s="89"/>
      <c r="D220" s="113" t="s">
        <v>217</v>
      </c>
      <c r="E220" s="92"/>
      <c r="F220" s="92"/>
      <c r="G220" s="92"/>
      <c r="H220" s="92"/>
      <c r="I220" s="92"/>
      <c r="J220" s="92"/>
      <c r="K220" s="92"/>
      <c r="L220" s="92"/>
      <c r="M220" s="92"/>
      <c r="N220" s="92"/>
      <c r="O220" s="92"/>
      <c r="P220" s="93"/>
      <c r="Q220" s="27" t="s">
        <v>206</v>
      </c>
      <c r="R220" s="27"/>
      <c r="S220" s="27"/>
      <c r="T220" s="27"/>
      <c r="U220" s="27"/>
      <c r="V220" s="113" t="s">
        <v>213</v>
      </c>
      <c r="W220" s="92"/>
      <c r="X220" s="92"/>
      <c r="Y220" s="92"/>
      <c r="Z220" s="92"/>
      <c r="AA220" s="92"/>
      <c r="AB220" s="92"/>
      <c r="AC220" s="92"/>
      <c r="AD220" s="92"/>
      <c r="AE220" s="93"/>
      <c r="AF220" s="114">
        <v>0</v>
      </c>
      <c r="AG220" s="114"/>
      <c r="AH220" s="114"/>
      <c r="AI220" s="114"/>
      <c r="AJ220" s="114"/>
      <c r="AK220" s="114">
        <v>1</v>
      </c>
      <c r="AL220" s="114"/>
      <c r="AM220" s="114"/>
      <c r="AN220" s="114"/>
      <c r="AO220" s="114"/>
      <c r="AP220" s="114">
        <v>1</v>
      </c>
      <c r="AQ220" s="114"/>
      <c r="AR220" s="114"/>
      <c r="AS220" s="114"/>
      <c r="AT220" s="114"/>
      <c r="AU220" s="114">
        <v>0</v>
      </c>
      <c r="AV220" s="114"/>
      <c r="AW220" s="114"/>
      <c r="AX220" s="114"/>
      <c r="AY220" s="114"/>
      <c r="AZ220" s="114">
        <v>1</v>
      </c>
      <c r="BA220" s="114"/>
      <c r="BB220" s="114"/>
      <c r="BC220" s="114"/>
      <c r="BD220" s="114"/>
      <c r="BE220" s="114">
        <v>1</v>
      </c>
      <c r="BF220" s="114"/>
      <c r="BG220" s="114"/>
      <c r="BH220" s="114"/>
      <c r="BI220" s="114"/>
    </row>
    <row r="221" spans="1:79" s="98" customFormat="1" ht="30" customHeight="1" x14ac:dyDescent="0.2">
      <c r="A221" s="88">
        <v>9</v>
      </c>
      <c r="B221" s="89"/>
      <c r="C221" s="89"/>
      <c r="D221" s="113" t="s">
        <v>218</v>
      </c>
      <c r="E221" s="92"/>
      <c r="F221" s="92"/>
      <c r="G221" s="92"/>
      <c r="H221" s="92"/>
      <c r="I221" s="92"/>
      <c r="J221" s="92"/>
      <c r="K221" s="92"/>
      <c r="L221" s="92"/>
      <c r="M221" s="92"/>
      <c r="N221" s="92"/>
      <c r="O221" s="92"/>
      <c r="P221" s="93"/>
      <c r="Q221" s="27" t="s">
        <v>206</v>
      </c>
      <c r="R221" s="27"/>
      <c r="S221" s="27"/>
      <c r="T221" s="27"/>
      <c r="U221" s="27"/>
      <c r="V221" s="113" t="s">
        <v>211</v>
      </c>
      <c r="W221" s="92"/>
      <c r="X221" s="92"/>
      <c r="Y221" s="92"/>
      <c r="Z221" s="92"/>
      <c r="AA221" s="92"/>
      <c r="AB221" s="92"/>
      <c r="AC221" s="92"/>
      <c r="AD221" s="92"/>
      <c r="AE221" s="93"/>
      <c r="AF221" s="114">
        <v>0</v>
      </c>
      <c r="AG221" s="114"/>
      <c r="AH221" s="114"/>
      <c r="AI221" s="114"/>
      <c r="AJ221" s="114"/>
      <c r="AK221" s="114">
        <v>0</v>
      </c>
      <c r="AL221" s="114"/>
      <c r="AM221" s="114"/>
      <c r="AN221" s="114"/>
      <c r="AO221" s="114"/>
      <c r="AP221" s="114">
        <v>0</v>
      </c>
      <c r="AQ221" s="114"/>
      <c r="AR221" s="114"/>
      <c r="AS221" s="114"/>
      <c r="AT221" s="114"/>
      <c r="AU221" s="114">
        <v>0</v>
      </c>
      <c r="AV221" s="114"/>
      <c r="AW221" s="114"/>
      <c r="AX221" s="114"/>
      <c r="AY221" s="114"/>
      <c r="AZ221" s="114">
        <v>0</v>
      </c>
      <c r="BA221" s="114"/>
      <c r="BB221" s="114"/>
      <c r="BC221" s="114"/>
      <c r="BD221" s="114"/>
      <c r="BE221" s="114">
        <v>0</v>
      </c>
      <c r="BF221" s="114"/>
      <c r="BG221" s="114"/>
      <c r="BH221" s="114"/>
      <c r="BI221" s="114"/>
    </row>
    <row r="222" spans="1:79" s="98" customFormat="1" ht="45" customHeight="1" x14ac:dyDescent="0.2">
      <c r="A222" s="88">
        <v>10</v>
      </c>
      <c r="B222" s="89"/>
      <c r="C222" s="89"/>
      <c r="D222" s="113" t="s">
        <v>219</v>
      </c>
      <c r="E222" s="92"/>
      <c r="F222" s="92"/>
      <c r="G222" s="92"/>
      <c r="H222" s="92"/>
      <c r="I222" s="92"/>
      <c r="J222" s="92"/>
      <c r="K222" s="92"/>
      <c r="L222" s="92"/>
      <c r="M222" s="92"/>
      <c r="N222" s="92"/>
      <c r="O222" s="92"/>
      <c r="P222" s="93"/>
      <c r="Q222" s="27" t="s">
        <v>206</v>
      </c>
      <c r="R222" s="27"/>
      <c r="S222" s="27"/>
      <c r="T222" s="27"/>
      <c r="U222" s="27"/>
      <c r="V222" s="113" t="s">
        <v>213</v>
      </c>
      <c r="W222" s="92"/>
      <c r="X222" s="92"/>
      <c r="Y222" s="92"/>
      <c r="Z222" s="92"/>
      <c r="AA222" s="92"/>
      <c r="AB222" s="92"/>
      <c r="AC222" s="92"/>
      <c r="AD222" s="92"/>
      <c r="AE222" s="93"/>
      <c r="AF222" s="114">
        <v>0</v>
      </c>
      <c r="AG222" s="114"/>
      <c r="AH222" s="114"/>
      <c r="AI222" s="114"/>
      <c r="AJ222" s="114"/>
      <c r="AK222" s="114">
        <v>0</v>
      </c>
      <c r="AL222" s="114"/>
      <c r="AM222" s="114"/>
      <c r="AN222" s="114"/>
      <c r="AO222" s="114"/>
      <c r="AP222" s="114">
        <v>0</v>
      </c>
      <c r="AQ222" s="114"/>
      <c r="AR222" s="114"/>
      <c r="AS222" s="114"/>
      <c r="AT222" s="114"/>
      <c r="AU222" s="114">
        <v>0</v>
      </c>
      <c r="AV222" s="114"/>
      <c r="AW222" s="114"/>
      <c r="AX222" s="114"/>
      <c r="AY222" s="114"/>
      <c r="AZ222" s="114">
        <v>0</v>
      </c>
      <c r="BA222" s="114"/>
      <c r="BB222" s="114"/>
      <c r="BC222" s="114"/>
      <c r="BD222" s="114"/>
      <c r="BE222" s="114">
        <v>0</v>
      </c>
      <c r="BF222" s="114"/>
      <c r="BG222" s="114"/>
      <c r="BH222" s="114"/>
      <c r="BI222" s="114"/>
    </row>
    <row r="223" spans="1:79" s="98" customFormat="1" ht="30" customHeight="1" x14ac:dyDescent="0.2">
      <c r="A223" s="88">
        <v>11</v>
      </c>
      <c r="B223" s="89"/>
      <c r="C223" s="89"/>
      <c r="D223" s="113" t="s">
        <v>220</v>
      </c>
      <c r="E223" s="92"/>
      <c r="F223" s="92"/>
      <c r="G223" s="92"/>
      <c r="H223" s="92"/>
      <c r="I223" s="92"/>
      <c r="J223" s="92"/>
      <c r="K223" s="92"/>
      <c r="L223" s="92"/>
      <c r="M223" s="92"/>
      <c r="N223" s="92"/>
      <c r="O223" s="92"/>
      <c r="P223" s="93"/>
      <c r="Q223" s="27" t="s">
        <v>206</v>
      </c>
      <c r="R223" s="27"/>
      <c r="S223" s="27"/>
      <c r="T223" s="27"/>
      <c r="U223" s="27"/>
      <c r="V223" s="113" t="s">
        <v>211</v>
      </c>
      <c r="W223" s="92"/>
      <c r="X223" s="92"/>
      <c r="Y223" s="92"/>
      <c r="Z223" s="92"/>
      <c r="AA223" s="92"/>
      <c r="AB223" s="92"/>
      <c r="AC223" s="92"/>
      <c r="AD223" s="92"/>
      <c r="AE223" s="93"/>
      <c r="AF223" s="114">
        <v>294</v>
      </c>
      <c r="AG223" s="114"/>
      <c r="AH223" s="114"/>
      <c r="AI223" s="114"/>
      <c r="AJ223" s="114"/>
      <c r="AK223" s="114">
        <v>0</v>
      </c>
      <c r="AL223" s="114"/>
      <c r="AM223" s="114"/>
      <c r="AN223" s="114"/>
      <c r="AO223" s="114"/>
      <c r="AP223" s="114">
        <v>294</v>
      </c>
      <c r="AQ223" s="114"/>
      <c r="AR223" s="114"/>
      <c r="AS223" s="114"/>
      <c r="AT223" s="114"/>
      <c r="AU223" s="114">
        <v>294</v>
      </c>
      <c r="AV223" s="114"/>
      <c r="AW223" s="114"/>
      <c r="AX223" s="114"/>
      <c r="AY223" s="114"/>
      <c r="AZ223" s="114">
        <v>0</v>
      </c>
      <c r="BA223" s="114"/>
      <c r="BB223" s="114"/>
      <c r="BC223" s="114"/>
      <c r="BD223" s="114"/>
      <c r="BE223" s="114">
        <v>294</v>
      </c>
      <c r="BF223" s="114"/>
      <c r="BG223" s="114"/>
      <c r="BH223" s="114"/>
      <c r="BI223" s="114"/>
    </row>
    <row r="224" spans="1:79" s="98" customFormat="1" ht="45" customHeight="1" x14ac:dyDescent="0.2">
      <c r="A224" s="88">
        <v>12</v>
      </c>
      <c r="B224" s="89"/>
      <c r="C224" s="89"/>
      <c r="D224" s="113" t="s">
        <v>221</v>
      </c>
      <c r="E224" s="92"/>
      <c r="F224" s="92"/>
      <c r="G224" s="92"/>
      <c r="H224" s="92"/>
      <c r="I224" s="92"/>
      <c r="J224" s="92"/>
      <c r="K224" s="92"/>
      <c r="L224" s="92"/>
      <c r="M224" s="92"/>
      <c r="N224" s="92"/>
      <c r="O224" s="92"/>
      <c r="P224" s="93"/>
      <c r="Q224" s="27" t="s">
        <v>206</v>
      </c>
      <c r="R224" s="27"/>
      <c r="S224" s="27"/>
      <c r="T224" s="27"/>
      <c r="U224" s="27"/>
      <c r="V224" s="113" t="s">
        <v>213</v>
      </c>
      <c r="W224" s="92"/>
      <c r="X224" s="92"/>
      <c r="Y224" s="92"/>
      <c r="Z224" s="92"/>
      <c r="AA224" s="92"/>
      <c r="AB224" s="92"/>
      <c r="AC224" s="92"/>
      <c r="AD224" s="92"/>
      <c r="AE224" s="93"/>
      <c r="AF224" s="114">
        <v>0</v>
      </c>
      <c r="AG224" s="114"/>
      <c r="AH224" s="114"/>
      <c r="AI224" s="114"/>
      <c r="AJ224" s="114"/>
      <c r="AK224" s="114">
        <v>0</v>
      </c>
      <c r="AL224" s="114"/>
      <c r="AM224" s="114"/>
      <c r="AN224" s="114"/>
      <c r="AO224" s="114"/>
      <c r="AP224" s="114">
        <v>0</v>
      </c>
      <c r="AQ224" s="114"/>
      <c r="AR224" s="114"/>
      <c r="AS224" s="114"/>
      <c r="AT224" s="114"/>
      <c r="AU224" s="114">
        <v>0</v>
      </c>
      <c r="AV224" s="114"/>
      <c r="AW224" s="114"/>
      <c r="AX224" s="114"/>
      <c r="AY224" s="114"/>
      <c r="AZ224" s="114">
        <v>0</v>
      </c>
      <c r="BA224" s="114"/>
      <c r="BB224" s="114"/>
      <c r="BC224" s="114"/>
      <c r="BD224" s="114"/>
      <c r="BE224" s="114">
        <v>0</v>
      </c>
      <c r="BF224" s="114"/>
      <c r="BG224" s="114"/>
      <c r="BH224" s="114"/>
      <c r="BI224" s="114"/>
    </row>
    <row r="225" spans="1:61" s="98" customFormat="1" ht="30" customHeight="1" x14ac:dyDescent="0.2">
      <c r="A225" s="88">
        <v>13</v>
      </c>
      <c r="B225" s="89"/>
      <c r="C225" s="89"/>
      <c r="D225" s="113" t="s">
        <v>222</v>
      </c>
      <c r="E225" s="92"/>
      <c r="F225" s="92"/>
      <c r="G225" s="92"/>
      <c r="H225" s="92"/>
      <c r="I225" s="92"/>
      <c r="J225" s="92"/>
      <c r="K225" s="92"/>
      <c r="L225" s="92"/>
      <c r="M225" s="92"/>
      <c r="N225" s="92"/>
      <c r="O225" s="92"/>
      <c r="P225" s="93"/>
      <c r="Q225" s="27" t="s">
        <v>206</v>
      </c>
      <c r="R225" s="27"/>
      <c r="S225" s="27"/>
      <c r="T225" s="27"/>
      <c r="U225" s="27"/>
      <c r="V225" s="113" t="s">
        <v>211</v>
      </c>
      <c r="W225" s="92"/>
      <c r="X225" s="92"/>
      <c r="Y225" s="92"/>
      <c r="Z225" s="92"/>
      <c r="AA225" s="92"/>
      <c r="AB225" s="92"/>
      <c r="AC225" s="92"/>
      <c r="AD225" s="92"/>
      <c r="AE225" s="93"/>
      <c r="AF225" s="114">
        <v>1061</v>
      </c>
      <c r="AG225" s="114"/>
      <c r="AH225" s="114"/>
      <c r="AI225" s="114"/>
      <c r="AJ225" s="114"/>
      <c r="AK225" s="114">
        <v>0</v>
      </c>
      <c r="AL225" s="114"/>
      <c r="AM225" s="114"/>
      <c r="AN225" s="114"/>
      <c r="AO225" s="114"/>
      <c r="AP225" s="114">
        <v>1061</v>
      </c>
      <c r="AQ225" s="114"/>
      <c r="AR225" s="114"/>
      <c r="AS225" s="114"/>
      <c r="AT225" s="114"/>
      <c r="AU225" s="114">
        <v>1061</v>
      </c>
      <c r="AV225" s="114"/>
      <c r="AW225" s="114"/>
      <c r="AX225" s="114"/>
      <c r="AY225" s="114"/>
      <c r="AZ225" s="114">
        <v>0</v>
      </c>
      <c r="BA225" s="114"/>
      <c r="BB225" s="114"/>
      <c r="BC225" s="114"/>
      <c r="BD225" s="114"/>
      <c r="BE225" s="114">
        <v>1061</v>
      </c>
      <c r="BF225" s="114"/>
      <c r="BG225" s="114"/>
      <c r="BH225" s="114"/>
      <c r="BI225" s="114"/>
    </row>
    <row r="226" spans="1:61" s="6" customFormat="1" ht="45" customHeight="1" x14ac:dyDescent="0.2">
      <c r="A226" s="85">
        <v>0</v>
      </c>
      <c r="B226" s="86"/>
      <c r="C226" s="86"/>
      <c r="D226" s="112" t="s">
        <v>223</v>
      </c>
      <c r="E226" s="100"/>
      <c r="F226" s="100"/>
      <c r="G226" s="100"/>
      <c r="H226" s="100"/>
      <c r="I226" s="100"/>
      <c r="J226" s="100"/>
      <c r="K226" s="100"/>
      <c r="L226" s="100"/>
      <c r="M226" s="100"/>
      <c r="N226" s="100"/>
      <c r="O226" s="100"/>
      <c r="P226" s="101"/>
      <c r="Q226" s="110" t="s">
        <v>224</v>
      </c>
      <c r="R226" s="110"/>
      <c r="S226" s="110"/>
      <c r="T226" s="110"/>
      <c r="U226" s="110"/>
      <c r="V226" s="112"/>
      <c r="W226" s="100"/>
      <c r="X226" s="100"/>
      <c r="Y226" s="100"/>
      <c r="Z226" s="100"/>
      <c r="AA226" s="100"/>
      <c r="AB226" s="100"/>
      <c r="AC226" s="100"/>
      <c r="AD226" s="100"/>
      <c r="AE226" s="101"/>
      <c r="AF226" s="111">
        <v>2333</v>
      </c>
      <c r="AG226" s="111"/>
      <c r="AH226" s="111"/>
      <c r="AI226" s="111"/>
      <c r="AJ226" s="111"/>
      <c r="AK226" s="111">
        <v>0</v>
      </c>
      <c r="AL226" s="111"/>
      <c r="AM226" s="111"/>
      <c r="AN226" s="111"/>
      <c r="AO226" s="111"/>
      <c r="AP226" s="111">
        <v>2333</v>
      </c>
      <c r="AQ226" s="111"/>
      <c r="AR226" s="111"/>
      <c r="AS226" s="111"/>
      <c r="AT226" s="111"/>
      <c r="AU226" s="111">
        <v>2333</v>
      </c>
      <c r="AV226" s="111"/>
      <c r="AW226" s="111"/>
      <c r="AX226" s="111"/>
      <c r="AY226" s="111"/>
      <c r="AZ226" s="111">
        <v>0</v>
      </c>
      <c r="BA226" s="111"/>
      <c r="BB226" s="111"/>
      <c r="BC226" s="111"/>
      <c r="BD226" s="111"/>
      <c r="BE226" s="111">
        <v>2333</v>
      </c>
      <c r="BF226" s="111"/>
      <c r="BG226" s="111"/>
      <c r="BH226" s="111"/>
      <c r="BI226" s="111"/>
    </row>
    <row r="227" spans="1:61" s="98" customFormat="1" ht="42.75" customHeight="1" x14ac:dyDescent="0.2">
      <c r="A227" s="88">
        <v>14</v>
      </c>
      <c r="B227" s="89"/>
      <c r="C227" s="89"/>
      <c r="D227" s="113" t="s">
        <v>223</v>
      </c>
      <c r="E227" s="92"/>
      <c r="F227" s="92"/>
      <c r="G227" s="92"/>
      <c r="H227" s="92"/>
      <c r="I227" s="92"/>
      <c r="J227" s="92"/>
      <c r="K227" s="92"/>
      <c r="L227" s="92"/>
      <c r="M227" s="92"/>
      <c r="N227" s="92"/>
      <c r="O227" s="92"/>
      <c r="P227" s="93"/>
      <c r="Q227" s="27" t="s">
        <v>224</v>
      </c>
      <c r="R227" s="27"/>
      <c r="S227" s="27"/>
      <c r="T227" s="27"/>
      <c r="U227" s="27"/>
      <c r="V227" s="113" t="s">
        <v>225</v>
      </c>
      <c r="W227" s="92"/>
      <c r="X227" s="92"/>
      <c r="Y227" s="92"/>
      <c r="Z227" s="92"/>
      <c r="AA227" s="92"/>
      <c r="AB227" s="92"/>
      <c r="AC227" s="92"/>
      <c r="AD227" s="92"/>
      <c r="AE227" s="93"/>
      <c r="AF227" s="114">
        <v>2333</v>
      </c>
      <c r="AG227" s="114"/>
      <c r="AH227" s="114"/>
      <c r="AI227" s="114"/>
      <c r="AJ227" s="114"/>
      <c r="AK227" s="114">
        <v>0</v>
      </c>
      <c r="AL227" s="114"/>
      <c r="AM227" s="114"/>
      <c r="AN227" s="114"/>
      <c r="AO227" s="114"/>
      <c r="AP227" s="114">
        <v>2333</v>
      </c>
      <c r="AQ227" s="114"/>
      <c r="AR227" s="114"/>
      <c r="AS227" s="114"/>
      <c r="AT227" s="114"/>
      <c r="AU227" s="114">
        <v>2333</v>
      </c>
      <c r="AV227" s="114"/>
      <c r="AW227" s="114"/>
      <c r="AX227" s="114"/>
      <c r="AY227" s="114"/>
      <c r="AZ227" s="114">
        <v>0</v>
      </c>
      <c r="BA227" s="114"/>
      <c r="BB227" s="114"/>
      <c r="BC227" s="114"/>
      <c r="BD227" s="114"/>
      <c r="BE227" s="114">
        <v>2333</v>
      </c>
      <c r="BF227" s="114"/>
      <c r="BG227" s="114"/>
      <c r="BH227" s="114"/>
      <c r="BI227" s="114"/>
    </row>
    <row r="228" spans="1:61" s="98" customFormat="1" ht="15" customHeight="1" x14ac:dyDescent="0.2">
      <c r="A228" s="88">
        <v>15</v>
      </c>
      <c r="B228" s="89"/>
      <c r="C228" s="89"/>
      <c r="D228" s="113" t="s">
        <v>226</v>
      </c>
      <c r="E228" s="92"/>
      <c r="F228" s="92"/>
      <c r="G228" s="92"/>
      <c r="H228" s="92"/>
      <c r="I228" s="92"/>
      <c r="J228" s="92"/>
      <c r="K228" s="92"/>
      <c r="L228" s="92"/>
      <c r="M228" s="92"/>
      <c r="N228" s="92"/>
      <c r="O228" s="92"/>
      <c r="P228" s="93"/>
      <c r="Q228" s="27" t="s">
        <v>224</v>
      </c>
      <c r="R228" s="27"/>
      <c r="S228" s="27"/>
      <c r="T228" s="27"/>
      <c r="U228" s="27"/>
      <c r="V228" s="113" t="s">
        <v>225</v>
      </c>
      <c r="W228" s="92"/>
      <c r="X228" s="92"/>
      <c r="Y228" s="92"/>
      <c r="Z228" s="92"/>
      <c r="AA228" s="92"/>
      <c r="AB228" s="92"/>
      <c r="AC228" s="92"/>
      <c r="AD228" s="92"/>
      <c r="AE228" s="93"/>
      <c r="AF228" s="114">
        <v>248</v>
      </c>
      <c r="AG228" s="114"/>
      <c r="AH228" s="114"/>
      <c r="AI228" s="114"/>
      <c r="AJ228" s="114"/>
      <c r="AK228" s="114">
        <v>0</v>
      </c>
      <c r="AL228" s="114"/>
      <c r="AM228" s="114"/>
      <c r="AN228" s="114"/>
      <c r="AO228" s="114"/>
      <c r="AP228" s="114">
        <v>248</v>
      </c>
      <c r="AQ228" s="114"/>
      <c r="AR228" s="114"/>
      <c r="AS228" s="114"/>
      <c r="AT228" s="114"/>
      <c r="AU228" s="114">
        <v>248</v>
      </c>
      <c r="AV228" s="114"/>
      <c r="AW228" s="114"/>
      <c r="AX228" s="114"/>
      <c r="AY228" s="114"/>
      <c r="AZ228" s="114">
        <v>0</v>
      </c>
      <c r="BA228" s="114"/>
      <c r="BB228" s="114"/>
      <c r="BC228" s="114"/>
      <c r="BD228" s="114"/>
      <c r="BE228" s="114">
        <v>248</v>
      </c>
      <c r="BF228" s="114"/>
      <c r="BG228" s="114"/>
      <c r="BH228" s="114"/>
      <c r="BI228" s="114"/>
    </row>
    <row r="229" spans="1:61" s="98" customFormat="1" ht="15" customHeight="1" x14ac:dyDescent="0.2">
      <c r="A229" s="88">
        <v>16</v>
      </c>
      <c r="B229" s="89"/>
      <c r="C229" s="89"/>
      <c r="D229" s="113" t="s">
        <v>227</v>
      </c>
      <c r="E229" s="92"/>
      <c r="F229" s="92"/>
      <c r="G229" s="92"/>
      <c r="H229" s="92"/>
      <c r="I229" s="92"/>
      <c r="J229" s="92"/>
      <c r="K229" s="92"/>
      <c r="L229" s="92"/>
      <c r="M229" s="92"/>
      <c r="N229" s="92"/>
      <c r="O229" s="92"/>
      <c r="P229" s="93"/>
      <c r="Q229" s="27" t="s">
        <v>224</v>
      </c>
      <c r="R229" s="27"/>
      <c r="S229" s="27"/>
      <c r="T229" s="27"/>
      <c r="U229" s="27"/>
      <c r="V229" s="113" t="s">
        <v>225</v>
      </c>
      <c r="W229" s="92"/>
      <c r="X229" s="92"/>
      <c r="Y229" s="92"/>
      <c r="Z229" s="92"/>
      <c r="AA229" s="92"/>
      <c r="AB229" s="92"/>
      <c r="AC229" s="92"/>
      <c r="AD229" s="92"/>
      <c r="AE229" s="93"/>
      <c r="AF229" s="114">
        <v>2085</v>
      </c>
      <c r="AG229" s="114"/>
      <c r="AH229" s="114"/>
      <c r="AI229" s="114"/>
      <c r="AJ229" s="114"/>
      <c r="AK229" s="114">
        <v>0</v>
      </c>
      <c r="AL229" s="114"/>
      <c r="AM229" s="114"/>
      <c r="AN229" s="114"/>
      <c r="AO229" s="114"/>
      <c r="AP229" s="114">
        <v>2085</v>
      </c>
      <c r="AQ229" s="114"/>
      <c r="AR229" s="114"/>
      <c r="AS229" s="114"/>
      <c r="AT229" s="114"/>
      <c r="AU229" s="114">
        <v>2085</v>
      </c>
      <c r="AV229" s="114"/>
      <c r="AW229" s="114"/>
      <c r="AX229" s="114"/>
      <c r="AY229" s="114"/>
      <c r="AZ229" s="114">
        <v>0</v>
      </c>
      <c r="BA229" s="114"/>
      <c r="BB229" s="114"/>
      <c r="BC229" s="114"/>
      <c r="BD229" s="114"/>
      <c r="BE229" s="114">
        <v>2085</v>
      </c>
      <c r="BF229" s="114"/>
      <c r="BG229" s="114"/>
      <c r="BH229" s="114"/>
      <c r="BI229" s="114"/>
    </row>
    <row r="230" spans="1:61" s="98" customFormat="1" ht="30" customHeight="1" x14ac:dyDescent="0.2">
      <c r="A230" s="88">
        <v>17</v>
      </c>
      <c r="B230" s="89"/>
      <c r="C230" s="89"/>
      <c r="D230" s="113" t="s">
        <v>228</v>
      </c>
      <c r="E230" s="92"/>
      <c r="F230" s="92"/>
      <c r="G230" s="92"/>
      <c r="H230" s="92"/>
      <c r="I230" s="92"/>
      <c r="J230" s="92"/>
      <c r="K230" s="92"/>
      <c r="L230" s="92"/>
      <c r="M230" s="92"/>
      <c r="N230" s="92"/>
      <c r="O230" s="92"/>
      <c r="P230" s="93"/>
      <c r="Q230" s="27" t="s">
        <v>206</v>
      </c>
      <c r="R230" s="27"/>
      <c r="S230" s="27"/>
      <c r="T230" s="27"/>
      <c r="U230" s="27"/>
      <c r="V230" s="113" t="s">
        <v>229</v>
      </c>
      <c r="W230" s="92"/>
      <c r="X230" s="92"/>
      <c r="Y230" s="92"/>
      <c r="Z230" s="92"/>
      <c r="AA230" s="92"/>
      <c r="AB230" s="92"/>
      <c r="AC230" s="92"/>
      <c r="AD230" s="92"/>
      <c r="AE230" s="93"/>
      <c r="AF230" s="114">
        <v>0</v>
      </c>
      <c r="AG230" s="114"/>
      <c r="AH230" s="114"/>
      <c r="AI230" s="114"/>
      <c r="AJ230" s="114"/>
      <c r="AK230" s="114">
        <v>0</v>
      </c>
      <c r="AL230" s="114"/>
      <c r="AM230" s="114"/>
      <c r="AN230" s="114"/>
      <c r="AO230" s="114"/>
      <c r="AP230" s="114">
        <v>0</v>
      </c>
      <c r="AQ230" s="114"/>
      <c r="AR230" s="114"/>
      <c r="AS230" s="114"/>
      <c r="AT230" s="114"/>
      <c r="AU230" s="114">
        <v>0</v>
      </c>
      <c r="AV230" s="114"/>
      <c r="AW230" s="114"/>
      <c r="AX230" s="114"/>
      <c r="AY230" s="114"/>
      <c r="AZ230" s="114">
        <v>0</v>
      </c>
      <c r="BA230" s="114"/>
      <c r="BB230" s="114"/>
      <c r="BC230" s="114"/>
      <c r="BD230" s="114"/>
      <c r="BE230" s="114">
        <v>0</v>
      </c>
      <c r="BF230" s="114"/>
      <c r="BG230" s="114"/>
      <c r="BH230" s="114"/>
      <c r="BI230" s="114"/>
    </row>
    <row r="231" spans="1:61" s="6" customFormat="1" ht="45" customHeight="1" x14ac:dyDescent="0.2">
      <c r="A231" s="85">
        <v>0</v>
      </c>
      <c r="B231" s="86"/>
      <c r="C231" s="86"/>
      <c r="D231" s="112" t="s">
        <v>223</v>
      </c>
      <c r="E231" s="100"/>
      <c r="F231" s="100"/>
      <c r="G231" s="100"/>
      <c r="H231" s="100"/>
      <c r="I231" s="100"/>
      <c r="J231" s="100"/>
      <c r="K231" s="100"/>
      <c r="L231" s="100"/>
      <c r="M231" s="100"/>
      <c r="N231" s="100"/>
      <c r="O231" s="100"/>
      <c r="P231" s="101"/>
      <c r="Q231" s="110" t="s">
        <v>224</v>
      </c>
      <c r="R231" s="110"/>
      <c r="S231" s="110"/>
      <c r="T231" s="110"/>
      <c r="U231" s="110"/>
      <c r="V231" s="112"/>
      <c r="W231" s="100"/>
      <c r="X231" s="100"/>
      <c r="Y231" s="100"/>
      <c r="Z231" s="100"/>
      <c r="AA231" s="100"/>
      <c r="AB231" s="100"/>
      <c r="AC231" s="100"/>
      <c r="AD231" s="100"/>
      <c r="AE231" s="101"/>
      <c r="AF231" s="111">
        <v>2333</v>
      </c>
      <c r="AG231" s="111"/>
      <c r="AH231" s="111"/>
      <c r="AI231" s="111"/>
      <c r="AJ231" s="111"/>
      <c r="AK231" s="111">
        <v>0</v>
      </c>
      <c r="AL231" s="111"/>
      <c r="AM231" s="111"/>
      <c r="AN231" s="111"/>
      <c r="AO231" s="111"/>
      <c r="AP231" s="111">
        <v>2333</v>
      </c>
      <c r="AQ231" s="111"/>
      <c r="AR231" s="111"/>
      <c r="AS231" s="111"/>
      <c r="AT231" s="111"/>
      <c r="AU231" s="111">
        <v>2333</v>
      </c>
      <c r="AV231" s="111"/>
      <c r="AW231" s="111"/>
      <c r="AX231" s="111"/>
      <c r="AY231" s="111"/>
      <c r="AZ231" s="111">
        <v>0</v>
      </c>
      <c r="BA231" s="111"/>
      <c r="BB231" s="111"/>
      <c r="BC231" s="111"/>
      <c r="BD231" s="111"/>
      <c r="BE231" s="111">
        <v>2333</v>
      </c>
      <c r="BF231" s="111"/>
      <c r="BG231" s="111"/>
      <c r="BH231" s="111"/>
      <c r="BI231" s="111"/>
    </row>
    <row r="232" spans="1:61" s="98" customFormat="1" ht="14.25" customHeight="1" x14ac:dyDescent="0.2">
      <c r="A232" s="88">
        <v>18</v>
      </c>
      <c r="B232" s="89"/>
      <c r="C232" s="89"/>
      <c r="D232" s="113" t="s">
        <v>230</v>
      </c>
      <c r="E232" s="92"/>
      <c r="F232" s="92"/>
      <c r="G232" s="92"/>
      <c r="H232" s="92"/>
      <c r="I232" s="92"/>
      <c r="J232" s="92"/>
      <c r="K232" s="92"/>
      <c r="L232" s="92"/>
      <c r="M232" s="92"/>
      <c r="N232" s="92"/>
      <c r="O232" s="92"/>
      <c r="P232" s="93"/>
      <c r="Q232" s="27" t="s">
        <v>224</v>
      </c>
      <c r="R232" s="27"/>
      <c r="S232" s="27"/>
      <c r="T232" s="27"/>
      <c r="U232" s="27"/>
      <c r="V232" s="113" t="s">
        <v>225</v>
      </c>
      <c r="W232" s="92"/>
      <c r="X232" s="92"/>
      <c r="Y232" s="92"/>
      <c r="Z232" s="92"/>
      <c r="AA232" s="92"/>
      <c r="AB232" s="92"/>
      <c r="AC232" s="92"/>
      <c r="AD232" s="92"/>
      <c r="AE232" s="93"/>
      <c r="AF232" s="114">
        <v>0</v>
      </c>
      <c r="AG232" s="114"/>
      <c r="AH232" s="114"/>
      <c r="AI232" s="114"/>
      <c r="AJ232" s="114"/>
      <c r="AK232" s="114">
        <v>0</v>
      </c>
      <c r="AL232" s="114"/>
      <c r="AM232" s="114"/>
      <c r="AN232" s="114"/>
      <c r="AO232" s="114"/>
      <c r="AP232" s="114">
        <v>0</v>
      </c>
      <c r="AQ232" s="114"/>
      <c r="AR232" s="114"/>
      <c r="AS232" s="114"/>
      <c r="AT232" s="114"/>
      <c r="AU232" s="114">
        <v>0</v>
      </c>
      <c r="AV232" s="114"/>
      <c r="AW232" s="114"/>
      <c r="AX232" s="114"/>
      <c r="AY232" s="114"/>
      <c r="AZ232" s="114">
        <v>0</v>
      </c>
      <c r="BA232" s="114"/>
      <c r="BB232" s="114"/>
      <c r="BC232" s="114"/>
      <c r="BD232" s="114"/>
      <c r="BE232" s="114">
        <v>0</v>
      </c>
      <c r="BF232" s="114"/>
      <c r="BG232" s="114"/>
      <c r="BH232" s="114"/>
      <c r="BI232" s="114"/>
    </row>
    <row r="233" spans="1:61" s="6" customFormat="1" ht="45" customHeight="1" x14ac:dyDescent="0.2">
      <c r="A233" s="85">
        <v>0</v>
      </c>
      <c r="B233" s="86"/>
      <c r="C233" s="86"/>
      <c r="D233" s="112" t="s">
        <v>223</v>
      </c>
      <c r="E233" s="100"/>
      <c r="F233" s="100"/>
      <c r="G233" s="100"/>
      <c r="H233" s="100"/>
      <c r="I233" s="100"/>
      <c r="J233" s="100"/>
      <c r="K233" s="100"/>
      <c r="L233" s="100"/>
      <c r="M233" s="100"/>
      <c r="N233" s="100"/>
      <c r="O233" s="100"/>
      <c r="P233" s="101"/>
      <c r="Q233" s="110" t="s">
        <v>224</v>
      </c>
      <c r="R233" s="110"/>
      <c r="S233" s="110"/>
      <c r="T233" s="110"/>
      <c r="U233" s="110"/>
      <c r="V233" s="112"/>
      <c r="W233" s="100"/>
      <c r="X233" s="100"/>
      <c r="Y233" s="100"/>
      <c r="Z233" s="100"/>
      <c r="AA233" s="100"/>
      <c r="AB233" s="100"/>
      <c r="AC233" s="100"/>
      <c r="AD233" s="100"/>
      <c r="AE233" s="101"/>
      <c r="AF233" s="111">
        <v>2333</v>
      </c>
      <c r="AG233" s="111"/>
      <c r="AH233" s="111"/>
      <c r="AI233" s="111"/>
      <c r="AJ233" s="111"/>
      <c r="AK233" s="111">
        <v>0</v>
      </c>
      <c r="AL233" s="111"/>
      <c r="AM233" s="111"/>
      <c r="AN233" s="111"/>
      <c r="AO233" s="111"/>
      <c r="AP233" s="111">
        <v>2333</v>
      </c>
      <c r="AQ233" s="111"/>
      <c r="AR233" s="111"/>
      <c r="AS233" s="111"/>
      <c r="AT233" s="111"/>
      <c r="AU233" s="111">
        <v>2333</v>
      </c>
      <c r="AV233" s="111"/>
      <c r="AW233" s="111"/>
      <c r="AX233" s="111"/>
      <c r="AY233" s="111"/>
      <c r="AZ233" s="111">
        <v>0</v>
      </c>
      <c r="BA233" s="111"/>
      <c r="BB233" s="111"/>
      <c r="BC233" s="111"/>
      <c r="BD233" s="111"/>
      <c r="BE233" s="111">
        <v>2333</v>
      </c>
      <c r="BF233" s="111"/>
      <c r="BG233" s="111"/>
      <c r="BH233" s="111"/>
      <c r="BI233" s="111"/>
    </row>
    <row r="234" spans="1:61" s="98" customFormat="1" ht="14.25" customHeight="1" x14ac:dyDescent="0.2">
      <c r="A234" s="88">
        <v>19</v>
      </c>
      <c r="B234" s="89"/>
      <c r="C234" s="89"/>
      <c r="D234" s="113" t="s">
        <v>231</v>
      </c>
      <c r="E234" s="92"/>
      <c r="F234" s="92"/>
      <c r="G234" s="92"/>
      <c r="H234" s="92"/>
      <c r="I234" s="92"/>
      <c r="J234" s="92"/>
      <c r="K234" s="92"/>
      <c r="L234" s="92"/>
      <c r="M234" s="92"/>
      <c r="N234" s="92"/>
      <c r="O234" s="92"/>
      <c r="P234" s="93"/>
      <c r="Q234" s="27" t="s">
        <v>224</v>
      </c>
      <c r="R234" s="27"/>
      <c r="S234" s="27"/>
      <c r="T234" s="27"/>
      <c r="U234" s="27"/>
      <c r="V234" s="113" t="s">
        <v>225</v>
      </c>
      <c r="W234" s="92"/>
      <c r="X234" s="92"/>
      <c r="Y234" s="92"/>
      <c r="Z234" s="92"/>
      <c r="AA234" s="92"/>
      <c r="AB234" s="92"/>
      <c r="AC234" s="92"/>
      <c r="AD234" s="92"/>
      <c r="AE234" s="93"/>
      <c r="AF234" s="114">
        <v>0</v>
      </c>
      <c r="AG234" s="114"/>
      <c r="AH234" s="114"/>
      <c r="AI234" s="114"/>
      <c r="AJ234" s="114"/>
      <c r="AK234" s="114">
        <v>0</v>
      </c>
      <c r="AL234" s="114"/>
      <c r="AM234" s="114"/>
      <c r="AN234" s="114"/>
      <c r="AO234" s="114"/>
      <c r="AP234" s="114">
        <v>0</v>
      </c>
      <c r="AQ234" s="114"/>
      <c r="AR234" s="114"/>
      <c r="AS234" s="114"/>
      <c r="AT234" s="114"/>
      <c r="AU234" s="114">
        <v>0</v>
      </c>
      <c r="AV234" s="114"/>
      <c r="AW234" s="114"/>
      <c r="AX234" s="114"/>
      <c r="AY234" s="114"/>
      <c r="AZ234" s="114">
        <v>0</v>
      </c>
      <c r="BA234" s="114"/>
      <c r="BB234" s="114"/>
      <c r="BC234" s="114"/>
      <c r="BD234" s="114"/>
      <c r="BE234" s="114">
        <v>0</v>
      </c>
      <c r="BF234" s="114"/>
      <c r="BG234" s="114"/>
      <c r="BH234" s="114"/>
      <c r="BI234" s="114"/>
    </row>
    <row r="235" spans="1:61" s="6" customFormat="1" ht="14.25" x14ac:dyDescent="0.2">
      <c r="A235" s="85">
        <v>0</v>
      </c>
      <c r="B235" s="86"/>
      <c r="C235" s="86"/>
      <c r="D235" s="112" t="s">
        <v>232</v>
      </c>
      <c r="E235" s="100"/>
      <c r="F235" s="100"/>
      <c r="G235" s="100"/>
      <c r="H235" s="100"/>
      <c r="I235" s="100"/>
      <c r="J235" s="100"/>
      <c r="K235" s="100"/>
      <c r="L235" s="100"/>
      <c r="M235" s="100"/>
      <c r="N235" s="100"/>
      <c r="O235" s="100"/>
      <c r="P235" s="101"/>
      <c r="Q235" s="110"/>
      <c r="R235" s="110"/>
      <c r="S235" s="110"/>
      <c r="T235" s="110"/>
      <c r="U235" s="110"/>
      <c r="V235" s="112"/>
      <c r="W235" s="100"/>
      <c r="X235" s="100"/>
      <c r="Y235" s="100"/>
      <c r="Z235" s="100"/>
      <c r="AA235" s="100"/>
      <c r="AB235" s="100"/>
      <c r="AC235" s="100"/>
      <c r="AD235" s="100"/>
      <c r="AE235" s="101"/>
      <c r="AF235" s="111"/>
      <c r="AG235" s="111"/>
      <c r="AH235" s="111"/>
      <c r="AI235" s="111"/>
      <c r="AJ235" s="111"/>
      <c r="AK235" s="111"/>
      <c r="AL235" s="111"/>
      <c r="AM235" s="111"/>
      <c r="AN235" s="111"/>
      <c r="AO235" s="111"/>
      <c r="AP235" s="111"/>
      <c r="AQ235" s="111"/>
      <c r="AR235" s="111"/>
      <c r="AS235" s="111"/>
      <c r="AT235" s="111"/>
      <c r="AU235" s="111"/>
      <c r="AV235" s="111"/>
      <c r="AW235" s="111"/>
      <c r="AX235" s="111"/>
      <c r="AY235" s="111"/>
      <c r="AZ235" s="111"/>
      <c r="BA235" s="111"/>
      <c r="BB235" s="111"/>
      <c r="BC235" s="111"/>
      <c r="BD235" s="111"/>
      <c r="BE235" s="111"/>
      <c r="BF235" s="111"/>
      <c r="BG235" s="111"/>
      <c r="BH235" s="111"/>
      <c r="BI235" s="111"/>
    </row>
    <row r="236" spans="1:61" s="98" customFormat="1" ht="28.5" customHeight="1" x14ac:dyDescent="0.2">
      <c r="A236" s="88">
        <v>1</v>
      </c>
      <c r="B236" s="89"/>
      <c r="C236" s="89"/>
      <c r="D236" s="113" t="s">
        <v>233</v>
      </c>
      <c r="E236" s="92"/>
      <c r="F236" s="92"/>
      <c r="G236" s="92"/>
      <c r="H236" s="92"/>
      <c r="I236" s="92"/>
      <c r="J236" s="92"/>
      <c r="K236" s="92"/>
      <c r="L236" s="92"/>
      <c r="M236" s="92"/>
      <c r="N236" s="92"/>
      <c r="O236" s="92"/>
      <c r="P236" s="93"/>
      <c r="Q236" s="27" t="s">
        <v>224</v>
      </c>
      <c r="R236" s="27"/>
      <c r="S236" s="27"/>
      <c r="T236" s="27"/>
      <c r="U236" s="27"/>
      <c r="V236" s="113" t="s">
        <v>225</v>
      </c>
      <c r="W236" s="92"/>
      <c r="X236" s="92"/>
      <c r="Y236" s="92"/>
      <c r="Z236" s="92"/>
      <c r="AA236" s="92"/>
      <c r="AB236" s="92"/>
      <c r="AC236" s="92"/>
      <c r="AD236" s="92"/>
      <c r="AE236" s="93"/>
      <c r="AF236" s="114">
        <v>14742</v>
      </c>
      <c r="AG236" s="114"/>
      <c r="AH236" s="114"/>
      <c r="AI236" s="114"/>
      <c r="AJ236" s="114"/>
      <c r="AK236" s="114">
        <v>0</v>
      </c>
      <c r="AL236" s="114"/>
      <c r="AM236" s="114"/>
      <c r="AN236" s="114"/>
      <c r="AO236" s="114"/>
      <c r="AP236" s="114">
        <v>14742</v>
      </c>
      <c r="AQ236" s="114"/>
      <c r="AR236" s="114"/>
      <c r="AS236" s="114"/>
      <c r="AT236" s="114"/>
      <c r="AU236" s="114">
        <v>14742</v>
      </c>
      <c r="AV236" s="114"/>
      <c r="AW236" s="114"/>
      <c r="AX236" s="114"/>
      <c r="AY236" s="114"/>
      <c r="AZ236" s="114">
        <v>0</v>
      </c>
      <c r="BA236" s="114"/>
      <c r="BB236" s="114"/>
      <c r="BC236" s="114"/>
      <c r="BD236" s="114"/>
      <c r="BE236" s="114">
        <v>14742</v>
      </c>
      <c r="BF236" s="114"/>
      <c r="BG236" s="114"/>
      <c r="BH236" s="114"/>
      <c r="BI236" s="114"/>
    </row>
    <row r="237" spans="1:61" s="98" customFormat="1" ht="15" customHeight="1" x14ac:dyDescent="0.2">
      <c r="A237" s="88">
        <v>2</v>
      </c>
      <c r="B237" s="89"/>
      <c r="C237" s="89"/>
      <c r="D237" s="113" t="s">
        <v>234</v>
      </c>
      <c r="E237" s="92"/>
      <c r="F237" s="92"/>
      <c r="G237" s="92"/>
      <c r="H237" s="92"/>
      <c r="I237" s="92"/>
      <c r="J237" s="92"/>
      <c r="K237" s="92"/>
      <c r="L237" s="92"/>
      <c r="M237" s="92"/>
      <c r="N237" s="92"/>
      <c r="O237" s="92"/>
      <c r="P237" s="93"/>
      <c r="Q237" s="27" t="s">
        <v>224</v>
      </c>
      <c r="R237" s="27"/>
      <c r="S237" s="27"/>
      <c r="T237" s="27"/>
      <c r="U237" s="27"/>
      <c r="V237" s="113" t="s">
        <v>225</v>
      </c>
      <c r="W237" s="92"/>
      <c r="X237" s="92"/>
      <c r="Y237" s="92"/>
      <c r="Z237" s="92"/>
      <c r="AA237" s="92"/>
      <c r="AB237" s="92"/>
      <c r="AC237" s="92"/>
      <c r="AD237" s="92"/>
      <c r="AE237" s="93"/>
      <c r="AF237" s="114">
        <v>5998</v>
      </c>
      <c r="AG237" s="114"/>
      <c r="AH237" s="114"/>
      <c r="AI237" s="114"/>
      <c r="AJ237" s="114"/>
      <c r="AK237" s="114">
        <v>0</v>
      </c>
      <c r="AL237" s="114"/>
      <c r="AM237" s="114"/>
      <c r="AN237" s="114"/>
      <c r="AO237" s="114"/>
      <c r="AP237" s="114">
        <v>5998</v>
      </c>
      <c r="AQ237" s="114"/>
      <c r="AR237" s="114"/>
      <c r="AS237" s="114"/>
      <c r="AT237" s="114"/>
      <c r="AU237" s="114">
        <v>5998</v>
      </c>
      <c r="AV237" s="114"/>
      <c r="AW237" s="114"/>
      <c r="AX237" s="114"/>
      <c r="AY237" s="114"/>
      <c r="AZ237" s="114">
        <v>0</v>
      </c>
      <c r="BA237" s="114"/>
      <c r="BB237" s="114"/>
      <c r="BC237" s="114"/>
      <c r="BD237" s="114"/>
      <c r="BE237" s="114">
        <v>5998</v>
      </c>
      <c r="BF237" s="114"/>
      <c r="BG237" s="114"/>
      <c r="BH237" s="114"/>
      <c r="BI237" s="114"/>
    </row>
    <row r="238" spans="1:61" s="98" customFormat="1" ht="15" customHeight="1" x14ac:dyDescent="0.2">
      <c r="A238" s="88">
        <v>3</v>
      </c>
      <c r="B238" s="89"/>
      <c r="C238" s="89"/>
      <c r="D238" s="113" t="s">
        <v>235</v>
      </c>
      <c r="E238" s="92"/>
      <c r="F238" s="92"/>
      <c r="G238" s="92"/>
      <c r="H238" s="92"/>
      <c r="I238" s="92"/>
      <c r="J238" s="92"/>
      <c r="K238" s="92"/>
      <c r="L238" s="92"/>
      <c r="M238" s="92"/>
      <c r="N238" s="92"/>
      <c r="O238" s="92"/>
      <c r="P238" s="93"/>
      <c r="Q238" s="27" t="s">
        <v>224</v>
      </c>
      <c r="R238" s="27"/>
      <c r="S238" s="27"/>
      <c r="T238" s="27"/>
      <c r="U238" s="27"/>
      <c r="V238" s="113" t="s">
        <v>225</v>
      </c>
      <c r="W238" s="92"/>
      <c r="X238" s="92"/>
      <c r="Y238" s="92"/>
      <c r="Z238" s="92"/>
      <c r="AA238" s="92"/>
      <c r="AB238" s="92"/>
      <c r="AC238" s="92"/>
      <c r="AD238" s="92"/>
      <c r="AE238" s="93"/>
      <c r="AF238" s="114">
        <v>8744</v>
      </c>
      <c r="AG238" s="114"/>
      <c r="AH238" s="114"/>
      <c r="AI238" s="114"/>
      <c r="AJ238" s="114"/>
      <c r="AK238" s="114">
        <v>0</v>
      </c>
      <c r="AL238" s="114"/>
      <c r="AM238" s="114"/>
      <c r="AN238" s="114"/>
      <c r="AO238" s="114"/>
      <c r="AP238" s="114">
        <v>8744</v>
      </c>
      <c r="AQ238" s="114"/>
      <c r="AR238" s="114"/>
      <c r="AS238" s="114"/>
      <c r="AT238" s="114"/>
      <c r="AU238" s="114">
        <v>8744</v>
      </c>
      <c r="AV238" s="114"/>
      <c r="AW238" s="114"/>
      <c r="AX238" s="114"/>
      <c r="AY238" s="114"/>
      <c r="AZ238" s="114">
        <v>0</v>
      </c>
      <c r="BA238" s="114"/>
      <c r="BB238" s="114"/>
      <c r="BC238" s="114"/>
      <c r="BD238" s="114"/>
      <c r="BE238" s="114">
        <v>8744</v>
      </c>
      <c r="BF238" s="114"/>
      <c r="BG238" s="114"/>
      <c r="BH238" s="114"/>
      <c r="BI238" s="114"/>
    </row>
    <row r="239" spans="1:61" s="98" customFormat="1" ht="45" customHeight="1" x14ac:dyDescent="0.2">
      <c r="A239" s="88">
        <v>4</v>
      </c>
      <c r="B239" s="89"/>
      <c r="C239" s="89"/>
      <c r="D239" s="113" t="s">
        <v>236</v>
      </c>
      <c r="E239" s="92"/>
      <c r="F239" s="92"/>
      <c r="G239" s="92"/>
      <c r="H239" s="92"/>
      <c r="I239" s="92"/>
      <c r="J239" s="92"/>
      <c r="K239" s="92"/>
      <c r="L239" s="92"/>
      <c r="M239" s="92"/>
      <c r="N239" s="92"/>
      <c r="O239" s="92"/>
      <c r="P239" s="93"/>
      <c r="Q239" s="27" t="s">
        <v>224</v>
      </c>
      <c r="R239" s="27"/>
      <c r="S239" s="27"/>
      <c r="T239" s="27"/>
      <c r="U239" s="27"/>
      <c r="V239" s="113" t="s">
        <v>207</v>
      </c>
      <c r="W239" s="92"/>
      <c r="X239" s="92"/>
      <c r="Y239" s="92"/>
      <c r="Z239" s="92"/>
      <c r="AA239" s="92"/>
      <c r="AB239" s="92"/>
      <c r="AC239" s="92"/>
      <c r="AD239" s="92"/>
      <c r="AE239" s="93"/>
      <c r="AF239" s="114">
        <v>7218</v>
      </c>
      <c r="AG239" s="114"/>
      <c r="AH239" s="114"/>
      <c r="AI239" s="114"/>
      <c r="AJ239" s="114"/>
      <c r="AK239" s="114">
        <v>0</v>
      </c>
      <c r="AL239" s="114"/>
      <c r="AM239" s="114"/>
      <c r="AN239" s="114"/>
      <c r="AO239" s="114"/>
      <c r="AP239" s="114">
        <v>7218</v>
      </c>
      <c r="AQ239" s="114"/>
      <c r="AR239" s="114"/>
      <c r="AS239" s="114"/>
      <c r="AT239" s="114"/>
      <c r="AU239" s="114">
        <v>7218</v>
      </c>
      <c r="AV239" s="114"/>
      <c r="AW239" s="114"/>
      <c r="AX239" s="114"/>
      <c r="AY239" s="114"/>
      <c r="AZ239" s="114">
        <v>0</v>
      </c>
      <c r="BA239" s="114"/>
      <c r="BB239" s="114"/>
      <c r="BC239" s="114"/>
      <c r="BD239" s="114"/>
      <c r="BE239" s="114">
        <v>7218</v>
      </c>
      <c r="BF239" s="114"/>
      <c r="BG239" s="114"/>
      <c r="BH239" s="114"/>
      <c r="BI239" s="114"/>
    </row>
    <row r="240" spans="1:61" s="98" customFormat="1" ht="30" customHeight="1" x14ac:dyDescent="0.2">
      <c r="A240" s="88">
        <v>5</v>
      </c>
      <c r="B240" s="89"/>
      <c r="C240" s="89"/>
      <c r="D240" s="113" t="s">
        <v>237</v>
      </c>
      <c r="E240" s="92"/>
      <c r="F240" s="92"/>
      <c r="G240" s="92"/>
      <c r="H240" s="92"/>
      <c r="I240" s="92"/>
      <c r="J240" s="92"/>
      <c r="K240" s="92"/>
      <c r="L240" s="92"/>
      <c r="M240" s="92"/>
      <c r="N240" s="92"/>
      <c r="O240" s="92"/>
      <c r="P240" s="93"/>
      <c r="Q240" s="27" t="s">
        <v>224</v>
      </c>
      <c r="R240" s="27"/>
      <c r="S240" s="27"/>
      <c r="T240" s="27"/>
      <c r="U240" s="27"/>
      <c r="V240" s="113" t="s">
        <v>238</v>
      </c>
      <c r="W240" s="92"/>
      <c r="X240" s="92"/>
      <c r="Y240" s="92"/>
      <c r="Z240" s="92"/>
      <c r="AA240" s="92"/>
      <c r="AB240" s="92"/>
      <c r="AC240" s="92"/>
      <c r="AD240" s="92"/>
      <c r="AE240" s="93"/>
      <c r="AF240" s="114">
        <v>1115</v>
      </c>
      <c r="AG240" s="114"/>
      <c r="AH240" s="114"/>
      <c r="AI240" s="114"/>
      <c r="AJ240" s="114"/>
      <c r="AK240" s="114">
        <v>0</v>
      </c>
      <c r="AL240" s="114"/>
      <c r="AM240" s="114"/>
      <c r="AN240" s="114"/>
      <c r="AO240" s="114"/>
      <c r="AP240" s="114">
        <v>1115</v>
      </c>
      <c r="AQ240" s="114"/>
      <c r="AR240" s="114"/>
      <c r="AS240" s="114"/>
      <c r="AT240" s="114"/>
      <c r="AU240" s="114">
        <v>1115</v>
      </c>
      <c r="AV240" s="114"/>
      <c r="AW240" s="114"/>
      <c r="AX240" s="114"/>
      <c r="AY240" s="114"/>
      <c r="AZ240" s="114">
        <v>0</v>
      </c>
      <c r="BA240" s="114"/>
      <c r="BB240" s="114"/>
      <c r="BC240" s="114"/>
      <c r="BD240" s="114"/>
      <c r="BE240" s="114">
        <v>1115</v>
      </c>
      <c r="BF240" s="114"/>
      <c r="BG240" s="114"/>
      <c r="BH240" s="114"/>
      <c r="BI240" s="114"/>
    </row>
    <row r="241" spans="1:61" s="98" customFormat="1" ht="30" customHeight="1" x14ac:dyDescent="0.2">
      <c r="A241" s="88">
        <v>6</v>
      </c>
      <c r="B241" s="89"/>
      <c r="C241" s="89"/>
      <c r="D241" s="113" t="s">
        <v>239</v>
      </c>
      <c r="E241" s="92"/>
      <c r="F241" s="92"/>
      <c r="G241" s="92"/>
      <c r="H241" s="92"/>
      <c r="I241" s="92"/>
      <c r="J241" s="92"/>
      <c r="K241" s="92"/>
      <c r="L241" s="92"/>
      <c r="M241" s="92"/>
      <c r="N241" s="92"/>
      <c r="O241" s="92"/>
      <c r="P241" s="93"/>
      <c r="Q241" s="27" t="s">
        <v>224</v>
      </c>
      <c r="R241" s="27"/>
      <c r="S241" s="27"/>
      <c r="T241" s="27"/>
      <c r="U241" s="27"/>
      <c r="V241" s="113" t="s">
        <v>238</v>
      </c>
      <c r="W241" s="92"/>
      <c r="X241" s="92"/>
      <c r="Y241" s="92"/>
      <c r="Z241" s="92"/>
      <c r="AA241" s="92"/>
      <c r="AB241" s="92"/>
      <c r="AC241" s="92"/>
      <c r="AD241" s="92"/>
      <c r="AE241" s="93"/>
      <c r="AF241" s="114">
        <v>6103</v>
      </c>
      <c r="AG241" s="114"/>
      <c r="AH241" s="114"/>
      <c r="AI241" s="114"/>
      <c r="AJ241" s="114"/>
      <c r="AK241" s="114">
        <v>0</v>
      </c>
      <c r="AL241" s="114"/>
      <c r="AM241" s="114"/>
      <c r="AN241" s="114"/>
      <c r="AO241" s="114"/>
      <c r="AP241" s="114">
        <v>6103</v>
      </c>
      <c r="AQ241" s="114"/>
      <c r="AR241" s="114"/>
      <c r="AS241" s="114"/>
      <c r="AT241" s="114"/>
      <c r="AU241" s="114">
        <v>6103</v>
      </c>
      <c r="AV241" s="114"/>
      <c r="AW241" s="114"/>
      <c r="AX241" s="114"/>
      <c r="AY241" s="114"/>
      <c r="AZ241" s="114">
        <v>0</v>
      </c>
      <c r="BA241" s="114"/>
      <c r="BB241" s="114"/>
      <c r="BC241" s="114"/>
      <c r="BD241" s="114"/>
      <c r="BE241" s="114">
        <v>6103</v>
      </c>
      <c r="BF241" s="114"/>
      <c r="BG241" s="114"/>
      <c r="BH241" s="114"/>
      <c r="BI241" s="114"/>
    </row>
    <row r="242" spans="1:61" s="98" customFormat="1" ht="30" customHeight="1" x14ac:dyDescent="0.2">
      <c r="A242" s="88">
        <v>7</v>
      </c>
      <c r="B242" s="89"/>
      <c r="C242" s="89"/>
      <c r="D242" s="113" t="s">
        <v>240</v>
      </c>
      <c r="E242" s="92"/>
      <c r="F242" s="92"/>
      <c r="G242" s="92"/>
      <c r="H242" s="92"/>
      <c r="I242" s="92"/>
      <c r="J242" s="92"/>
      <c r="K242" s="92"/>
      <c r="L242" s="92"/>
      <c r="M242" s="92"/>
      <c r="N242" s="92"/>
      <c r="O242" s="92"/>
      <c r="P242" s="93"/>
      <c r="Q242" s="27" t="s">
        <v>224</v>
      </c>
      <c r="R242" s="27"/>
      <c r="S242" s="27"/>
      <c r="T242" s="27"/>
      <c r="U242" s="27"/>
      <c r="V242" s="113" t="s">
        <v>238</v>
      </c>
      <c r="W242" s="92"/>
      <c r="X242" s="92"/>
      <c r="Y242" s="92"/>
      <c r="Z242" s="92"/>
      <c r="AA242" s="92"/>
      <c r="AB242" s="92"/>
      <c r="AC242" s="92"/>
      <c r="AD242" s="92"/>
      <c r="AE242" s="93"/>
      <c r="AF242" s="114">
        <v>3740</v>
      </c>
      <c r="AG242" s="114"/>
      <c r="AH242" s="114"/>
      <c r="AI242" s="114"/>
      <c r="AJ242" s="114"/>
      <c r="AK242" s="114">
        <v>0</v>
      </c>
      <c r="AL242" s="114"/>
      <c r="AM242" s="114"/>
      <c r="AN242" s="114"/>
      <c r="AO242" s="114"/>
      <c r="AP242" s="114">
        <v>3740</v>
      </c>
      <c r="AQ242" s="114"/>
      <c r="AR242" s="114"/>
      <c r="AS242" s="114"/>
      <c r="AT242" s="114"/>
      <c r="AU242" s="114">
        <v>3740</v>
      </c>
      <c r="AV242" s="114"/>
      <c r="AW242" s="114"/>
      <c r="AX242" s="114"/>
      <c r="AY242" s="114"/>
      <c r="AZ242" s="114">
        <v>0</v>
      </c>
      <c r="BA242" s="114"/>
      <c r="BB242" s="114"/>
      <c r="BC242" s="114"/>
      <c r="BD242" s="114"/>
      <c r="BE242" s="114">
        <v>3740</v>
      </c>
      <c r="BF242" s="114"/>
      <c r="BG242" s="114"/>
      <c r="BH242" s="114"/>
      <c r="BI242" s="114"/>
    </row>
    <row r="243" spans="1:61" s="98" customFormat="1" ht="15" customHeight="1" x14ac:dyDescent="0.2">
      <c r="A243" s="88">
        <v>8</v>
      </c>
      <c r="B243" s="89"/>
      <c r="C243" s="89"/>
      <c r="D243" s="113" t="s">
        <v>241</v>
      </c>
      <c r="E243" s="92"/>
      <c r="F243" s="92"/>
      <c r="G243" s="92"/>
      <c r="H243" s="92"/>
      <c r="I243" s="92"/>
      <c r="J243" s="92"/>
      <c r="K243" s="92"/>
      <c r="L243" s="92"/>
      <c r="M243" s="92"/>
      <c r="N243" s="92"/>
      <c r="O243" s="92"/>
      <c r="P243" s="93"/>
      <c r="Q243" s="27" t="s">
        <v>224</v>
      </c>
      <c r="R243" s="27"/>
      <c r="S243" s="27"/>
      <c r="T243" s="27"/>
      <c r="U243" s="27"/>
      <c r="V243" s="113" t="s">
        <v>238</v>
      </c>
      <c r="W243" s="92"/>
      <c r="X243" s="92"/>
      <c r="Y243" s="92"/>
      <c r="Z243" s="92"/>
      <c r="AA243" s="92"/>
      <c r="AB243" s="92"/>
      <c r="AC243" s="92"/>
      <c r="AD243" s="92"/>
      <c r="AE243" s="93"/>
      <c r="AF243" s="114">
        <v>3478</v>
      </c>
      <c r="AG243" s="114"/>
      <c r="AH243" s="114"/>
      <c r="AI243" s="114"/>
      <c r="AJ243" s="114"/>
      <c r="AK243" s="114">
        <v>0</v>
      </c>
      <c r="AL243" s="114"/>
      <c r="AM243" s="114"/>
      <c r="AN243" s="114"/>
      <c r="AO243" s="114"/>
      <c r="AP243" s="114">
        <v>3478</v>
      </c>
      <c r="AQ243" s="114"/>
      <c r="AR243" s="114"/>
      <c r="AS243" s="114"/>
      <c r="AT243" s="114"/>
      <c r="AU243" s="114">
        <v>3478</v>
      </c>
      <c r="AV243" s="114"/>
      <c r="AW243" s="114"/>
      <c r="AX243" s="114"/>
      <c r="AY243" s="114"/>
      <c r="AZ243" s="114">
        <v>0</v>
      </c>
      <c r="BA243" s="114"/>
      <c r="BB243" s="114"/>
      <c r="BC243" s="114"/>
      <c r="BD243" s="114"/>
      <c r="BE243" s="114">
        <v>3478</v>
      </c>
      <c r="BF243" s="114"/>
      <c r="BG243" s="114"/>
      <c r="BH243" s="114"/>
      <c r="BI243" s="114"/>
    </row>
    <row r="244" spans="1:61" s="6" customFormat="1" ht="14.25" x14ac:dyDescent="0.2">
      <c r="A244" s="85">
        <v>0</v>
      </c>
      <c r="B244" s="86"/>
      <c r="C244" s="86"/>
      <c r="D244" s="112" t="s">
        <v>242</v>
      </c>
      <c r="E244" s="100"/>
      <c r="F244" s="100"/>
      <c r="G244" s="100"/>
      <c r="H244" s="100"/>
      <c r="I244" s="100"/>
      <c r="J244" s="100"/>
      <c r="K244" s="100"/>
      <c r="L244" s="100"/>
      <c r="M244" s="100"/>
      <c r="N244" s="100"/>
      <c r="O244" s="100"/>
      <c r="P244" s="101"/>
      <c r="Q244" s="110"/>
      <c r="R244" s="110"/>
      <c r="S244" s="110"/>
      <c r="T244" s="110"/>
      <c r="U244" s="110"/>
      <c r="V244" s="112"/>
      <c r="W244" s="100"/>
      <c r="X244" s="100"/>
      <c r="Y244" s="100"/>
      <c r="Z244" s="100"/>
      <c r="AA244" s="100"/>
      <c r="AB244" s="100"/>
      <c r="AC244" s="100"/>
      <c r="AD244" s="100"/>
      <c r="AE244" s="101"/>
      <c r="AF244" s="111"/>
      <c r="AG244" s="111"/>
      <c r="AH244" s="111"/>
      <c r="AI244" s="111"/>
      <c r="AJ244" s="111"/>
      <c r="AK244" s="111"/>
      <c r="AL244" s="111"/>
      <c r="AM244" s="111"/>
      <c r="AN244" s="111"/>
      <c r="AO244" s="111"/>
      <c r="AP244" s="111"/>
      <c r="AQ244" s="111"/>
      <c r="AR244" s="111"/>
      <c r="AS244" s="111"/>
      <c r="AT244" s="111"/>
      <c r="AU244" s="111"/>
      <c r="AV244" s="111"/>
      <c r="AW244" s="111"/>
      <c r="AX244" s="111"/>
      <c r="AY244" s="111"/>
      <c r="AZ244" s="111"/>
      <c r="BA244" s="111"/>
      <c r="BB244" s="111"/>
      <c r="BC244" s="111"/>
      <c r="BD244" s="111"/>
      <c r="BE244" s="111"/>
      <c r="BF244" s="111"/>
      <c r="BG244" s="111"/>
      <c r="BH244" s="111"/>
      <c r="BI244" s="111"/>
    </row>
    <row r="245" spans="1:61" s="98" customFormat="1" ht="14.25" customHeight="1" x14ac:dyDescent="0.2">
      <c r="A245" s="88">
        <v>1</v>
      </c>
      <c r="B245" s="89"/>
      <c r="C245" s="89"/>
      <c r="D245" s="113" t="s">
        <v>243</v>
      </c>
      <c r="E245" s="92"/>
      <c r="F245" s="92"/>
      <c r="G245" s="92"/>
      <c r="H245" s="92"/>
      <c r="I245" s="92"/>
      <c r="J245" s="92"/>
      <c r="K245" s="92"/>
      <c r="L245" s="92"/>
      <c r="M245" s="92"/>
      <c r="N245" s="92"/>
      <c r="O245" s="92"/>
      <c r="P245" s="93"/>
      <c r="Q245" s="27" t="s">
        <v>244</v>
      </c>
      <c r="R245" s="27"/>
      <c r="S245" s="27"/>
      <c r="T245" s="27"/>
      <c r="U245" s="27"/>
      <c r="V245" s="113" t="s">
        <v>245</v>
      </c>
      <c r="W245" s="92"/>
      <c r="X245" s="92"/>
      <c r="Y245" s="92"/>
      <c r="Z245" s="92"/>
      <c r="AA245" s="92"/>
      <c r="AB245" s="92"/>
      <c r="AC245" s="92"/>
      <c r="AD245" s="92"/>
      <c r="AE245" s="93"/>
      <c r="AF245" s="114">
        <v>1118720</v>
      </c>
      <c r="AG245" s="114"/>
      <c r="AH245" s="114"/>
      <c r="AI245" s="114"/>
      <c r="AJ245" s="114"/>
      <c r="AK245" s="114">
        <v>0</v>
      </c>
      <c r="AL245" s="114"/>
      <c r="AM245" s="114"/>
      <c r="AN245" s="114"/>
      <c r="AO245" s="114"/>
      <c r="AP245" s="114">
        <v>1118720</v>
      </c>
      <c r="AQ245" s="114"/>
      <c r="AR245" s="114"/>
      <c r="AS245" s="114"/>
      <c r="AT245" s="114"/>
      <c r="AU245" s="114">
        <v>1118720</v>
      </c>
      <c r="AV245" s="114"/>
      <c r="AW245" s="114"/>
      <c r="AX245" s="114"/>
      <c r="AY245" s="114"/>
      <c r="AZ245" s="114">
        <v>0</v>
      </c>
      <c r="BA245" s="114"/>
      <c r="BB245" s="114"/>
      <c r="BC245" s="114"/>
      <c r="BD245" s="114"/>
      <c r="BE245" s="114">
        <v>1118720</v>
      </c>
      <c r="BF245" s="114"/>
      <c r="BG245" s="114"/>
      <c r="BH245" s="114"/>
      <c r="BI245" s="114"/>
    </row>
    <row r="246" spans="1:61" s="98" customFormat="1" ht="30" customHeight="1" x14ac:dyDescent="0.2">
      <c r="A246" s="88">
        <v>2</v>
      </c>
      <c r="B246" s="89"/>
      <c r="C246" s="89"/>
      <c r="D246" s="113" t="s">
        <v>246</v>
      </c>
      <c r="E246" s="92"/>
      <c r="F246" s="92"/>
      <c r="G246" s="92"/>
      <c r="H246" s="92"/>
      <c r="I246" s="92"/>
      <c r="J246" s="92"/>
      <c r="K246" s="92"/>
      <c r="L246" s="92"/>
      <c r="M246" s="92"/>
      <c r="N246" s="92"/>
      <c r="O246" s="92"/>
      <c r="P246" s="93"/>
      <c r="Q246" s="27" t="s">
        <v>247</v>
      </c>
      <c r="R246" s="27"/>
      <c r="S246" s="27"/>
      <c r="T246" s="27"/>
      <c r="U246" s="27"/>
      <c r="V246" s="113" t="s">
        <v>248</v>
      </c>
      <c r="W246" s="92"/>
      <c r="X246" s="92"/>
      <c r="Y246" s="92"/>
      <c r="Z246" s="92"/>
      <c r="AA246" s="92"/>
      <c r="AB246" s="92"/>
      <c r="AC246" s="92"/>
      <c r="AD246" s="92"/>
      <c r="AE246" s="93"/>
      <c r="AF246" s="114">
        <v>87641</v>
      </c>
      <c r="AG246" s="114"/>
      <c r="AH246" s="114"/>
      <c r="AI246" s="114"/>
      <c r="AJ246" s="114"/>
      <c r="AK246" s="114">
        <v>0</v>
      </c>
      <c r="AL246" s="114"/>
      <c r="AM246" s="114"/>
      <c r="AN246" s="114"/>
      <c r="AO246" s="114"/>
      <c r="AP246" s="114">
        <v>87641</v>
      </c>
      <c r="AQ246" s="114"/>
      <c r="AR246" s="114"/>
      <c r="AS246" s="114"/>
      <c r="AT246" s="114"/>
      <c r="AU246" s="114">
        <v>87641</v>
      </c>
      <c r="AV246" s="114"/>
      <c r="AW246" s="114"/>
      <c r="AX246" s="114"/>
      <c r="AY246" s="114"/>
      <c r="AZ246" s="114">
        <v>0</v>
      </c>
      <c r="BA246" s="114"/>
      <c r="BB246" s="114"/>
      <c r="BC246" s="114"/>
      <c r="BD246" s="114"/>
      <c r="BE246" s="114">
        <v>87641</v>
      </c>
      <c r="BF246" s="114"/>
      <c r="BG246" s="114"/>
      <c r="BH246" s="114"/>
      <c r="BI246" s="114"/>
    </row>
    <row r="247" spans="1:61" s="98" customFormat="1" ht="30" customHeight="1" x14ac:dyDescent="0.2">
      <c r="A247" s="88">
        <v>3</v>
      </c>
      <c r="B247" s="89"/>
      <c r="C247" s="89"/>
      <c r="D247" s="113" t="s">
        <v>249</v>
      </c>
      <c r="E247" s="92"/>
      <c r="F247" s="92"/>
      <c r="G247" s="92"/>
      <c r="H247" s="92"/>
      <c r="I247" s="92"/>
      <c r="J247" s="92"/>
      <c r="K247" s="92"/>
      <c r="L247" s="92"/>
      <c r="M247" s="92"/>
      <c r="N247" s="92"/>
      <c r="O247" s="92"/>
      <c r="P247" s="93"/>
      <c r="Q247" s="27" t="s">
        <v>247</v>
      </c>
      <c r="R247" s="27"/>
      <c r="S247" s="27"/>
      <c r="T247" s="27"/>
      <c r="U247" s="27"/>
      <c r="V247" s="113" t="s">
        <v>250</v>
      </c>
      <c r="W247" s="92"/>
      <c r="X247" s="92"/>
      <c r="Y247" s="92"/>
      <c r="Z247" s="92"/>
      <c r="AA247" s="92"/>
      <c r="AB247" s="92"/>
      <c r="AC247" s="92"/>
      <c r="AD247" s="92"/>
      <c r="AE247" s="93"/>
      <c r="AF247" s="114">
        <v>5508</v>
      </c>
      <c r="AG247" s="114"/>
      <c r="AH247" s="114"/>
      <c r="AI247" s="114"/>
      <c r="AJ247" s="114"/>
      <c r="AK247" s="114">
        <v>5303</v>
      </c>
      <c r="AL247" s="114"/>
      <c r="AM247" s="114"/>
      <c r="AN247" s="114"/>
      <c r="AO247" s="114"/>
      <c r="AP247" s="114">
        <v>10811</v>
      </c>
      <c r="AQ247" s="114"/>
      <c r="AR247" s="114"/>
      <c r="AS247" s="114"/>
      <c r="AT247" s="114"/>
      <c r="AU247" s="114">
        <v>5508</v>
      </c>
      <c r="AV247" s="114"/>
      <c r="AW247" s="114"/>
      <c r="AX247" s="114"/>
      <c r="AY247" s="114"/>
      <c r="AZ247" s="114">
        <v>5503</v>
      </c>
      <c r="BA247" s="114"/>
      <c r="BB247" s="114"/>
      <c r="BC247" s="114"/>
      <c r="BD247" s="114"/>
      <c r="BE247" s="114">
        <v>11011</v>
      </c>
      <c r="BF247" s="114"/>
      <c r="BG247" s="114"/>
      <c r="BH247" s="114"/>
      <c r="BI247" s="114"/>
    </row>
    <row r="248" spans="1:61" s="98" customFormat="1" ht="30" customHeight="1" x14ac:dyDescent="0.2">
      <c r="A248" s="88">
        <v>4</v>
      </c>
      <c r="B248" s="89"/>
      <c r="C248" s="89"/>
      <c r="D248" s="113" t="s">
        <v>251</v>
      </c>
      <c r="E248" s="92"/>
      <c r="F248" s="92"/>
      <c r="G248" s="92"/>
      <c r="H248" s="92"/>
      <c r="I248" s="92"/>
      <c r="J248" s="92"/>
      <c r="K248" s="92"/>
      <c r="L248" s="92"/>
      <c r="M248" s="92"/>
      <c r="N248" s="92"/>
      <c r="O248" s="92"/>
      <c r="P248" s="93"/>
      <c r="Q248" s="27" t="s">
        <v>247</v>
      </c>
      <c r="R248" s="27"/>
      <c r="S248" s="27"/>
      <c r="T248" s="27"/>
      <c r="U248" s="27"/>
      <c r="V248" s="113" t="s">
        <v>250</v>
      </c>
      <c r="W248" s="92"/>
      <c r="X248" s="92"/>
      <c r="Y248" s="92"/>
      <c r="Z248" s="92"/>
      <c r="AA248" s="92"/>
      <c r="AB248" s="92"/>
      <c r="AC248" s="92"/>
      <c r="AD248" s="92"/>
      <c r="AE248" s="93"/>
      <c r="AF248" s="114">
        <v>0</v>
      </c>
      <c r="AG248" s="114"/>
      <c r="AH248" s="114"/>
      <c r="AI248" s="114"/>
      <c r="AJ248" s="114"/>
      <c r="AK248" s="114">
        <v>0</v>
      </c>
      <c r="AL248" s="114"/>
      <c r="AM248" s="114"/>
      <c r="AN248" s="114"/>
      <c r="AO248" s="114"/>
      <c r="AP248" s="114">
        <v>0</v>
      </c>
      <c r="AQ248" s="114"/>
      <c r="AR248" s="114"/>
      <c r="AS248" s="114"/>
      <c r="AT248" s="114"/>
      <c r="AU248" s="114">
        <v>0</v>
      </c>
      <c r="AV248" s="114"/>
      <c r="AW248" s="114"/>
      <c r="AX248" s="114"/>
      <c r="AY248" s="114"/>
      <c r="AZ248" s="114">
        <v>0</v>
      </c>
      <c r="BA248" s="114"/>
      <c r="BB248" s="114"/>
      <c r="BC248" s="114"/>
      <c r="BD248" s="114"/>
      <c r="BE248" s="114">
        <v>0</v>
      </c>
      <c r="BF248" s="114"/>
      <c r="BG248" s="114"/>
      <c r="BH248" s="114"/>
      <c r="BI248" s="114"/>
    </row>
    <row r="249" spans="1:61" s="98" customFormat="1" ht="30" customHeight="1" x14ac:dyDescent="0.2">
      <c r="A249" s="88">
        <v>5</v>
      </c>
      <c r="B249" s="89"/>
      <c r="C249" s="89"/>
      <c r="D249" s="113" t="s">
        <v>252</v>
      </c>
      <c r="E249" s="92"/>
      <c r="F249" s="92"/>
      <c r="G249" s="92"/>
      <c r="H249" s="92"/>
      <c r="I249" s="92"/>
      <c r="J249" s="92"/>
      <c r="K249" s="92"/>
      <c r="L249" s="92"/>
      <c r="M249" s="92"/>
      <c r="N249" s="92"/>
      <c r="O249" s="92"/>
      <c r="P249" s="93"/>
      <c r="Q249" s="27" t="s">
        <v>247</v>
      </c>
      <c r="R249" s="27"/>
      <c r="S249" s="27"/>
      <c r="T249" s="27"/>
      <c r="U249" s="27"/>
      <c r="V249" s="113" t="s">
        <v>250</v>
      </c>
      <c r="W249" s="92"/>
      <c r="X249" s="92"/>
      <c r="Y249" s="92"/>
      <c r="Z249" s="92"/>
      <c r="AA249" s="92"/>
      <c r="AB249" s="92"/>
      <c r="AC249" s="92"/>
      <c r="AD249" s="92"/>
      <c r="AE249" s="93"/>
      <c r="AF249" s="114">
        <v>0</v>
      </c>
      <c r="AG249" s="114"/>
      <c r="AH249" s="114"/>
      <c r="AI249" s="114"/>
      <c r="AJ249" s="114"/>
      <c r="AK249" s="114">
        <v>194000</v>
      </c>
      <c r="AL249" s="114"/>
      <c r="AM249" s="114"/>
      <c r="AN249" s="114"/>
      <c r="AO249" s="114"/>
      <c r="AP249" s="114">
        <v>194000</v>
      </c>
      <c r="AQ249" s="114"/>
      <c r="AR249" s="114"/>
      <c r="AS249" s="114"/>
      <c r="AT249" s="114"/>
      <c r="AU249" s="114">
        <v>0</v>
      </c>
      <c r="AV249" s="114"/>
      <c r="AW249" s="114"/>
      <c r="AX249" s="114"/>
      <c r="AY249" s="114"/>
      <c r="AZ249" s="114">
        <v>194000</v>
      </c>
      <c r="BA249" s="114"/>
      <c r="BB249" s="114"/>
      <c r="BC249" s="114"/>
      <c r="BD249" s="114"/>
      <c r="BE249" s="114">
        <v>194000</v>
      </c>
      <c r="BF249" s="114"/>
      <c r="BG249" s="114"/>
      <c r="BH249" s="114"/>
      <c r="BI249" s="114"/>
    </row>
    <row r="250" spans="1:61" s="98" customFormat="1" ht="45" customHeight="1" x14ac:dyDescent="0.2">
      <c r="A250" s="88">
        <v>6</v>
      </c>
      <c r="B250" s="89"/>
      <c r="C250" s="89"/>
      <c r="D250" s="113" t="s">
        <v>253</v>
      </c>
      <c r="E250" s="92"/>
      <c r="F250" s="92"/>
      <c r="G250" s="92"/>
      <c r="H250" s="92"/>
      <c r="I250" s="92"/>
      <c r="J250" s="92"/>
      <c r="K250" s="92"/>
      <c r="L250" s="92"/>
      <c r="M250" s="92"/>
      <c r="N250" s="92"/>
      <c r="O250" s="92"/>
      <c r="P250" s="93"/>
      <c r="Q250" s="27" t="s">
        <v>247</v>
      </c>
      <c r="R250" s="27"/>
      <c r="S250" s="27"/>
      <c r="T250" s="27"/>
      <c r="U250" s="27"/>
      <c r="V250" s="113" t="s">
        <v>250</v>
      </c>
      <c r="W250" s="92"/>
      <c r="X250" s="92"/>
      <c r="Y250" s="92"/>
      <c r="Z250" s="92"/>
      <c r="AA250" s="92"/>
      <c r="AB250" s="92"/>
      <c r="AC250" s="92"/>
      <c r="AD250" s="92"/>
      <c r="AE250" s="93"/>
      <c r="AF250" s="114">
        <v>0</v>
      </c>
      <c r="AG250" s="114"/>
      <c r="AH250" s="114"/>
      <c r="AI250" s="114"/>
      <c r="AJ250" s="114"/>
      <c r="AK250" s="114">
        <v>52000</v>
      </c>
      <c r="AL250" s="114"/>
      <c r="AM250" s="114"/>
      <c r="AN250" s="114"/>
      <c r="AO250" s="114"/>
      <c r="AP250" s="114">
        <v>52000</v>
      </c>
      <c r="AQ250" s="114"/>
      <c r="AR250" s="114"/>
      <c r="AS250" s="114"/>
      <c r="AT250" s="114"/>
      <c r="AU250" s="114">
        <v>0</v>
      </c>
      <c r="AV250" s="114"/>
      <c r="AW250" s="114"/>
      <c r="AX250" s="114"/>
      <c r="AY250" s="114"/>
      <c r="AZ250" s="114">
        <v>52000</v>
      </c>
      <c r="BA250" s="114"/>
      <c r="BB250" s="114"/>
      <c r="BC250" s="114"/>
      <c r="BD250" s="114"/>
      <c r="BE250" s="114">
        <v>52000</v>
      </c>
      <c r="BF250" s="114"/>
      <c r="BG250" s="114"/>
      <c r="BH250" s="114"/>
      <c r="BI250" s="114"/>
    </row>
    <row r="251" spans="1:61" s="98" customFormat="1" ht="30" customHeight="1" x14ac:dyDescent="0.2">
      <c r="A251" s="88">
        <v>7</v>
      </c>
      <c r="B251" s="89"/>
      <c r="C251" s="89"/>
      <c r="D251" s="113" t="s">
        <v>254</v>
      </c>
      <c r="E251" s="92"/>
      <c r="F251" s="92"/>
      <c r="G251" s="92"/>
      <c r="H251" s="92"/>
      <c r="I251" s="92"/>
      <c r="J251" s="92"/>
      <c r="K251" s="92"/>
      <c r="L251" s="92"/>
      <c r="M251" s="92"/>
      <c r="N251" s="92"/>
      <c r="O251" s="92"/>
      <c r="P251" s="93"/>
      <c r="Q251" s="27" t="s">
        <v>247</v>
      </c>
      <c r="R251" s="27"/>
      <c r="S251" s="27"/>
      <c r="T251" s="27"/>
      <c r="U251" s="27"/>
      <c r="V251" s="113" t="s">
        <v>248</v>
      </c>
      <c r="W251" s="92"/>
      <c r="X251" s="92"/>
      <c r="Y251" s="92"/>
      <c r="Z251" s="92"/>
      <c r="AA251" s="92"/>
      <c r="AB251" s="92"/>
      <c r="AC251" s="92"/>
      <c r="AD251" s="92"/>
      <c r="AE251" s="93"/>
      <c r="AF251" s="114">
        <v>0</v>
      </c>
      <c r="AG251" s="114"/>
      <c r="AH251" s="114"/>
      <c r="AI251" s="114"/>
      <c r="AJ251" s="114"/>
      <c r="AK251" s="114">
        <v>0</v>
      </c>
      <c r="AL251" s="114"/>
      <c r="AM251" s="114"/>
      <c r="AN251" s="114"/>
      <c r="AO251" s="114"/>
      <c r="AP251" s="114">
        <v>0</v>
      </c>
      <c r="AQ251" s="114"/>
      <c r="AR251" s="114"/>
      <c r="AS251" s="114"/>
      <c r="AT251" s="114"/>
      <c r="AU251" s="114">
        <v>0</v>
      </c>
      <c r="AV251" s="114"/>
      <c r="AW251" s="114"/>
      <c r="AX251" s="114"/>
      <c r="AY251" s="114"/>
      <c r="AZ251" s="114">
        <v>0</v>
      </c>
      <c r="BA251" s="114"/>
      <c r="BB251" s="114"/>
      <c r="BC251" s="114"/>
      <c r="BD251" s="114"/>
      <c r="BE251" s="114">
        <v>0</v>
      </c>
      <c r="BF251" s="114"/>
      <c r="BG251" s="114"/>
      <c r="BH251" s="114"/>
      <c r="BI251" s="114"/>
    </row>
    <row r="252" spans="1:61" s="98" customFormat="1" ht="30" customHeight="1" x14ac:dyDescent="0.2">
      <c r="A252" s="88">
        <v>8</v>
      </c>
      <c r="B252" s="89"/>
      <c r="C252" s="89"/>
      <c r="D252" s="113" t="s">
        <v>255</v>
      </c>
      <c r="E252" s="92"/>
      <c r="F252" s="92"/>
      <c r="G252" s="92"/>
      <c r="H252" s="92"/>
      <c r="I252" s="92"/>
      <c r="J252" s="92"/>
      <c r="K252" s="92"/>
      <c r="L252" s="92"/>
      <c r="M252" s="92"/>
      <c r="N252" s="92"/>
      <c r="O252" s="92"/>
      <c r="P252" s="93"/>
      <c r="Q252" s="27" t="s">
        <v>247</v>
      </c>
      <c r="R252" s="27"/>
      <c r="S252" s="27"/>
      <c r="T252" s="27"/>
      <c r="U252" s="27"/>
      <c r="V252" s="113" t="s">
        <v>250</v>
      </c>
      <c r="W252" s="92"/>
      <c r="X252" s="92"/>
      <c r="Y252" s="92"/>
      <c r="Z252" s="92"/>
      <c r="AA252" s="92"/>
      <c r="AB252" s="92"/>
      <c r="AC252" s="92"/>
      <c r="AD252" s="92"/>
      <c r="AE252" s="93"/>
      <c r="AF252" s="114">
        <v>0</v>
      </c>
      <c r="AG252" s="114"/>
      <c r="AH252" s="114"/>
      <c r="AI252" s="114"/>
      <c r="AJ252" s="114"/>
      <c r="AK252" s="114">
        <v>0</v>
      </c>
      <c r="AL252" s="114"/>
      <c r="AM252" s="114"/>
      <c r="AN252" s="114"/>
      <c r="AO252" s="114"/>
      <c r="AP252" s="114">
        <v>0</v>
      </c>
      <c r="AQ252" s="114"/>
      <c r="AR252" s="114"/>
      <c r="AS252" s="114"/>
      <c r="AT252" s="114"/>
      <c r="AU252" s="114">
        <v>0</v>
      </c>
      <c r="AV252" s="114"/>
      <c r="AW252" s="114"/>
      <c r="AX252" s="114"/>
      <c r="AY252" s="114"/>
      <c r="AZ252" s="114">
        <v>0</v>
      </c>
      <c r="BA252" s="114"/>
      <c r="BB252" s="114"/>
      <c r="BC252" s="114"/>
      <c r="BD252" s="114"/>
      <c r="BE252" s="114">
        <v>0</v>
      </c>
      <c r="BF252" s="114"/>
      <c r="BG252" s="114"/>
      <c r="BH252" s="114"/>
      <c r="BI252" s="114"/>
    </row>
    <row r="253" spans="1:61" s="6" customFormat="1" ht="14.25" x14ac:dyDescent="0.2">
      <c r="A253" s="85">
        <v>0</v>
      </c>
      <c r="B253" s="86"/>
      <c r="C253" s="86"/>
      <c r="D253" s="112" t="s">
        <v>256</v>
      </c>
      <c r="E253" s="100"/>
      <c r="F253" s="100"/>
      <c r="G253" s="100"/>
      <c r="H253" s="100"/>
      <c r="I253" s="100"/>
      <c r="J253" s="100"/>
      <c r="K253" s="100"/>
      <c r="L253" s="100"/>
      <c r="M253" s="100"/>
      <c r="N253" s="100"/>
      <c r="O253" s="100"/>
      <c r="P253" s="101"/>
      <c r="Q253" s="110"/>
      <c r="R253" s="110"/>
      <c r="S253" s="110"/>
      <c r="T253" s="110"/>
      <c r="U253" s="110"/>
      <c r="V253" s="112"/>
      <c r="W253" s="100"/>
      <c r="X253" s="100"/>
      <c r="Y253" s="100"/>
      <c r="Z253" s="100"/>
      <c r="AA253" s="100"/>
      <c r="AB253" s="100"/>
      <c r="AC253" s="100"/>
      <c r="AD253" s="100"/>
      <c r="AE253" s="101"/>
      <c r="AF253" s="111"/>
      <c r="AG253" s="111"/>
      <c r="AH253" s="111"/>
      <c r="AI253" s="111"/>
      <c r="AJ253" s="111"/>
      <c r="AK253" s="111"/>
      <c r="AL253" s="111"/>
      <c r="AM253" s="111"/>
      <c r="AN253" s="111"/>
      <c r="AO253" s="111"/>
      <c r="AP253" s="111"/>
      <c r="AQ253" s="111"/>
      <c r="AR253" s="111"/>
      <c r="AS253" s="111"/>
      <c r="AT253" s="111"/>
      <c r="AU253" s="111"/>
      <c r="AV253" s="111"/>
      <c r="AW253" s="111"/>
      <c r="AX253" s="111"/>
      <c r="AY253" s="111"/>
      <c r="AZ253" s="111"/>
      <c r="BA253" s="111"/>
      <c r="BB253" s="111"/>
      <c r="BC253" s="111"/>
      <c r="BD253" s="111"/>
      <c r="BE253" s="111"/>
      <c r="BF253" s="111"/>
      <c r="BG253" s="111"/>
      <c r="BH253" s="111"/>
      <c r="BI253" s="111"/>
    </row>
    <row r="254" spans="1:61" s="98" customFormat="1" ht="28.5" customHeight="1" x14ac:dyDescent="0.2">
      <c r="A254" s="88">
        <v>1</v>
      </c>
      <c r="B254" s="89"/>
      <c r="C254" s="89"/>
      <c r="D254" s="113" t="s">
        <v>257</v>
      </c>
      <c r="E254" s="92"/>
      <c r="F254" s="92"/>
      <c r="G254" s="92"/>
      <c r="H254" s="92"/>
      <c r="I254" s="92"/>
      <c r="J254" s="92"/>
      <c r="K254" s="92"/>
      <c r="L254" s="92"/>
      <c r="M254" s="92"/>
      <c r="N254" s="92"/>
      <c r="O254" s="92"/>
      <c r="P254" s="93"/>
      <c r="Q254" s="27" t="s">
        <v>258</v>
      </c>
      <c r="R254" s="27"/>
      <c r="S254" s="27"/>
      <c r="T254" s="27"/>
      <c r="U254" s="27"/>
      <c r="V254" s="113" t="s">
        <v>250</v>
      </c>
      <c r="W254" s="92"/>
      <c r="X254" s="92"/>
      <c r="Y254" s="92"/>
      <c r="Z254" s="92"/>
      <c r="AA254" s="92"/>
      <c r="AB254" s="92"/>
      <c r="AC254" s="92"/>
      <c r="AD254" s="92"/>
      <c r="AE254" s="93"/>
      <c r="AF254" s="114">
        <v>52</v>
      </c>
      <c r="AG254" s="114"/>
      <c r="AH254" s="114"/>
      <c r="AI254" s="114"/>
      <c r="AJ254" s="114"/>
      <c r="AK254" s="114">
        <v>0</v>
      </c>
      <c r="AL254" s="114"/>
      <c r="AM254" s="114"/>
      <c r="AN254" s="114"/>
      <c r="AO254" s="114"/>
      <c r="AP254" s="114">
        <v>52</v>
      </c>
      <c r="AQ254" s="114"/>
      <c r="AR254" s="114"/>
      <c r="AS254" s="114"/>
      <c r="AT254" s="114"/>
      <c r="AU254" s="114">
        <v>52</v>
      </c>
      <c r="AV254" s="114"/>
      <c r="AW254" s="114"/>
      <c r="AX254" s="114"/>
      <c r="AY254" s="114"/>
      <c r="AZ254" s="114">
        <v>0</v>
      </c>
      <c r="BA254" s="114"/>
      <c r="BB254" s="114"/>
      <c r="BC254" s="114"/>
      <c r="BD254" s="114"/>
      <c r="BE254" s="114">
        <v>52</v>
      </c>
      <c r="BF254" s="114"/>
      <c r="BG254" s="114"/>
      <c r="BH254" s="114"/>
      <c r="BI254" s="114"/>
    </row>
    <row r="255" spans="1:61" s="98" customFormat="1" ht="30" customHeight="1" x14ac:dyDescent="0.2">
      <c r="A255" s="88">
        <v>2</v>
      </c>
      <c r="B255" s="89"/>
      <c r="C255" s="89"/>
      <c r="D255" s="113" t="s">
        <v>259</v>
      </c>
      <c r="E255" s="92"/>
      <c r="F255" s="92"/>
      <c r="G255" s="92"/>
      <c r="H255" s="92"/>
      <c r="I255" s="92"/>
      <c r="J255" s="92"/>
      <c r="K255" s="92"/>
      <c r="L255" s="92"/>
      <c r="M255" s="92"/>
      <c r="N255" s="92"/>
      <c r="O255" s="92"/>
      <c r="P255" s="93"/>
      <c r="Q255" s="27" t="s">
        <v>258</v>
      </c>
      <c r="R255" s="27"/>
      <c r="S255" s="27"/>
      <c r="T255" s="27"/>
      <c r="U255" s="27"/>
      <c r="V255" s="113" t="s">
        <v>250</v>
      </c>
      <c r="W255" s="92"/>
      <c r="X255" s="92"/>
      <c r="Y255" s="92"/>
      <c r="Z255" s="92"/>
      <c r="AA255" s="92"/>
      <c r="AB255" s="92"/>
      <c r="AC255" s="92"/>
      <c r="AD255" s="92"/>
      <c r="AE255" s="93"/>
      <c r="AF255" s="114">
        <v>48</v>
      </c>
      <c r="AG255" s="114"/>
      <c r="AH255" s="114"/>
      <c r="AI255" s="114"/>
      <c r="AJ255" s="114"/>
      <c r="AK255" s="114">
        <v>0</v>
      </c>
      <c r="AL255" s="114"/>
      <c r="AM255" s="114"/>
      <c r="AN255" s="114"/>
      <c r="AO255" s="114"/>
      <c r="AP255" s="114">
        <v>48</v>
      </c>
      <c r="AQ255" s="114"/>
      <c r="AR255" s="114"/>
      <c r="AS255" s="114"/>
      <c r="AT255" s="114"/>
      <c r="AU255" s="114">
        <v>48</v>
      </c>
      <c r="AV255" s="114"/>
      <c r="AW255" s="114"/>
      <c r="AX255" s="114"/>
      <c r="AY255" s="114"/>
      <c r="AZ255" s="114">
        <v>0</v>
      </c>
      <c r="BA255" s="114"/>
      <c r="BB255" s="114"/>
      <c r="BC255" s="114"/>
      <c r="BD255" s="114"/>
      <c r="BE255" s="114">
        <v>48</v>
      </c>
      <c r="BF255" s="114"/>
      <c r="BG255" s="114"/>
      <c r="BH255" s="114"/>
      <c r="BI255" s="114"/>
    </row>
    <row r="256" spans="1:61" s="98" customFormat="1" ht="30" customHeight="1" x14ac:dyDescent="0.2">
      <c r="A256" s="88">
        <v>3</v>
      </c>
      <c r="B256" s="89"/>
      <c r="C256" s="89"/>
      <c r="D256" s="113" t="s">
        <v>260</v>
      </c>
      <c r="E256" s="92"/>
      <c r="F256" s="92"/>
      <c r="G256" s="92"/>
      <c r="H256" s="92"/>
      <c r="I256" s="92"/>
      <c r="J256" s="92"/>
      <c r="K256" s="92"/>
      <c r="L256" s="92"/>
      <c r="M256" s="92"/>
      <c r="N256" s="92"/>
      <c r="O256" s="92"/>
      <c r="P256" s="93"/>
      <c r="Q256" s="27" t="s">
        <v>244</v>
      </c>
      <c r="R256" s="27"/>
      <c r="S256" s="27"/>
      <c r="T256" s="27"/>
      <c r="U256" s="27"/>
      <c r="V256" s="113" t="s">
        <v>248</v>
      </c>
      <c r="W256" s="92"/>
      <c r="X256" s="92"/>
      <c r="Y256" s="92"/>
      <c r="Z256" s="92"/>
      <c r="AA256" s="92"/>
      <c r="AB256" s="92"/>
      <c r="AC256" s="92"/>
      <c r="AD256" s="92"/>
      <c r="AE256" s="93"/>
      <c r="AF256" s="114">
        <v>160</v>
      </c>
      <c r="AG256" s="114"/>
      <c r="AH256" s="114"/>
      <c r="AI256" s="114"/>
      <c r="AJ256" s="114"/>
      <c r="AK256" s="114">
        <v>0</v>
      </c>
      <c r="AL256" s="114"/>
      <c r="AM256" s="114"/>
      <c r="AN256" s="114"/>
      <c r="AO256" s="114"/>
      <c r="AP256" s="114">
        <v>160</v>
      </c>
      <c r="AQ256" s="114"/>
      <c r="AR256" s="114"/>
      <c r="AS256" s="114"/>
      <c r="AT256" s="114"/>
      <c r="AU256" s="114">
        <v>160</v>
      </c>
      <c r="AV256" s="114"/>
      <c r="AW256" s="114"/>
      <c r="AX256" s="114"/>
      <c r="AY256" s="114"/>
      <c r="AZ256" s="114">
        <v>0</v>
      </c>
      <c r="BA256" s="114"/>
      <c r="BB256" s="114"/>
      <c r="BC256" s="114"/>
      <c r="BD256" s="114"/>
      <c r="BE256" s="114">
        <v>160</v>
      </c>
      <c r="BF256" s="114"/>
      <c r="BG256" s="114"/>
      <c r="BH256" s="114"/>
      <c r="BI256" s="114"/>
    </row>
    <row r="257" spans="1:79" s="98" customFormat="1" ht="30" customHeight="1" x14ac:dyDescent="0.2">
      <c r="A257" s="88">
        <v>4</v>
      </c>
      <c r="B257" s="89"/>
      <c r="C257" s="89"/>
      <c r="D257" s="113" t="s">
        <v>261</v>
      </c>
      <c r="E257" s="92"/>
      <c r="F257" s="92"/>
      <c r="G257" s="92"/>
      <c r="H257" s="92"/>
      <c r="I257" s="92"/>
      <c r="J257" s="92"/>
      <c r="K257" s="92"/>
      <c r="L257" s="92"/>
      <c r="M257" s="92"/>
      <c r="N257" s="92"/>
      <c r="O257" s="92"/>
      <c r="P257" s="93"/>
      <c r="Q257" s="27" t="s">
        <v>258</v>
      </c>
      <c r="R257" s="27"/>
      <c r="S257" s="27"/>
      <c r="T257" s="27"/>
      <c r="U257" s="27"/>
      <c r="V257" s="113" t="s">
        <v>248</v>
      </c>
      <c r="W257" s="92"/>
      <c r="X257" s="92"/>
      <c r="Y257" s="92"/>
      <c r="Z257" s="92"/>
      <c r="AA257" s="92"/>
      <c r="AB257" s="92"/>
      <c r="AC257" s="92"/>
      <c r="AD257" s="92"/>
      <c r="AE257" s="93"/>
      <c r="AF257" s="114">
        <v>19</v>
      </c>
      <c r="AG257" s="114"/>
      <c r="AH257" s="114"/>
      <c r="AI257" s="114"/>
      <c r="AJ257" s="114"/>
      <c r="AK257" s="114">
        <v>0</v>
      </c>
      <c r="AL257" s="114"/>
      <c r="AM257" s="114"/>
      <c r="AN257" s="114"/>
      <c r="AO257" s="114"/>
      <c r="AP257" s="114">
        <v>19</v>
      </c>
      <c r="AQ257" s="114"/>
      <c r="AR257" s="114"/>
      <c r="AS257" s="114"/>
      <c r="AT257" s="114"/>
      <c r="AU257" s="114">
        <v>19</v>
      </c>
      <c r="AV257" s="114"/>
      <c r="AW257" s="114"/>
      <c r="AX257" s="114"/>
      <c r="AY257" s="114"/>
      <c r="AZ257" s="114">
        <v>0</v>
      </c>
      <c r="BA257" s="114"/>
      <c r="BB257" s="114"/>
      <c r="BC257" s="114"/>
      <c r="BD257" s="114"/>
      <c r="BE257" s="114">
        <v>19</v>
      </c>
      <c r="BF257" s="114"/>
      <c r="BG257" s="114"/>
      <c r="BH257" s="114"/>
      <c r="BI257" s="114"/>
    </row>
    <row r="258" spans="1:79" s="98" customFormat="1" ht="30" customHeight="1" x14ac:dyDescent="0.2">
      <c r="A258" s="88">
        <v>5</v>
      </c>
      <c r="B258" s="89"/>
      <c r="C258" s="89"/>
      <c r="D258" s="113" t="s">
        <v>262</v>
      </c>
      <c r="E258" s="92"/>
      <c r="F258" s="92"/>
      <c r="G258" s="92"/>
      <c r="H258" s="92"/>
      <c r="I258" s="92"/>
      <c r="J258" s="92"/>
      <c r="K258" s="92"/>
      <c r="L258" s="92"/>
      <c r="M258" s="92"/>
      <c r="N258" s="92"/>
      <c r="O258" s="92"/>
      <c r="P258" s="93"/>
      <c r="Q258" s="27" t="s">
        <v>258</v>
      </c>
      <c r="R258" s="27"/>
      <c r="S258" s="27"/>
      <c r="T258" s="27"/>
      <c r="U258" s="27"/>
      <c r="V258" s="113" t="s">
        <v>250</v>
      </c>
      <c r="W258" s="92"/>
      <c r="X258" s="92"/>
      <c r="Y258" s="92"/>
      <c r="Z258" s="92"/>
      <c r="AA258" s="92"/>
      <c r="AB258" s="92"/>
      <c r="AC258" s="92"/>
      <c r="AD258" s="92"/>
      <c r="AE258" s="93"/>
      <c r="AF258" s="114">
        <v>70</v>
      </c>
      <c r="AG258" s="114"/>
      <c r="AH258" s="114"/>
      <c r="AI258" s="114"/>
      <c r="AJ258" s="114"/>
      <c r="AK258" s="114">
        <v>0</v>
      </c>
      <c r="AL258" s="114"/>
      <c r="AM258" s="114"/>
      <c r="AN258" s="114"/>
      <c r="AO258" s="114"/>
      <c r="AP258" s="114">
        <v>70</v>
      </c>
      <c r="AQ258" s="114"/>
      <c r="AR258" s="114"/>
      <c r="AS258" s="114"/>
      <c r="AT258" s="114"/>
      <c r="AU258" s="114">
        <v>70</v>
      </c>
      <c r="AV258" s="114"/>
      <c r="AW258" s="114"/>
      <c r="AX258" s="114"/>
      <c r="AY258" s="114"/>
      <c r="AZ258" s="114">
        <v>0</v>
      </c>
      <c r="BA258" s="114"/>
      <c r="BB258" s="114"/>
      <c r="BC258" s="114"/>
      <c r="BD258" s="114"/>
      <c r="BE258" s="114">
        <v>70</v>
      </c>
      <c r="BF258" s="114"/>
      <c r="BG258" s="114"/>
      <c r="BH258" s="114"/>
      <c r="BI258" s="114"/>
    </row>
    <row r="260" spans="1:79" ht="14.25" customHeight="1" x14ac:dyDescent="0.2">
      <c r="A260" s="29" t="s">
        <v>124</v>
      </c>
      <c r="B260" s="29"/>
      <c r="C260" s="29"/>
      <c r="D260" s="29"/>
      <c r="E260" s="29"/>
      <c r="F260" s="29"/>
      <c r="G260" s="29"/>
      <c r="H260" s="29"/>
      <c r="I260" s="29"/>
      <c r="J260" s="29"/>
      <c r="K260" s="29"/>
      <c r="L260" s="29"/>
      <c r="M260" s="29"/>
      <c r="N260" s="29"/>
      <c r="O260" s="29"/>
      <c r="P260" s="29"/>
      <c r="Q260" s="29"/>
      <c r="R260" s="29"/>
      <c r="S260" s="29"/>
      <c r="T260" s="29"/>
      <c r="U260" s="29"/>
      <c r="V260" s="29"/>
      <c r="W260" s="29"/>
      <c r="X260" s="29"/>
      <c r="Y260" s="29"/>
      <c r="Z260" s="29"/>
      <c r="AA260" s="29"/>
      <c r="AB260" s="29"/>
      <c r="AC260" s="29"/>
      <c r="AD260" s="29"/>
      <c r="AE260" s="29"/>
      <c r="AF260" s="29"/>
      <c r="AG260" s="29"/>
      <c r="AH260" s="29"/>
      <c r="AI260" s="29"/>
      <c r="AJ260" s="29"/>
      <c r="AK260" s="29"/>
      <c r="AL260" s="29"/>
      <c r="AM260" s="29"/>
      <c r="AN260" s="29"/>
      <c r="AO260" s="29"/>
      <c r="AP260" s="29"/>
      <c r="AQ260" s="29"/>
      <c r="AR260" s="29"/>
      <c r="AS260" s="29"/>
      <c r="AT260" s="29"/>
      <c r="AU260" s="29"/>
      <c r="AV260" s="29"/>
      <c r="AW260" s="29"/>
      <c r="AX260" s="29"/>
      <c r="AY260" s="29"/>
      <c r="AZ260" s="29"/>
      <c r="BA260" s="29"/>
      <c r="BB260" s="29"/>
      <c r="BC260" s="29"/>
      <c r="BD260" s="29"/>
      <c r="BE260" s="29"/>
      <c r="BF260" s="29"/>
      <c r="BG260" s="29"/>
      <c r="BH260" s="29"/>
      <c r="BI260" s="29"/>
      <c r="BJ260" s="29"/>
      <c r="BK260" s="29"/>
      <c r="BL260" s="29"/>
    </row>
    <row r="261" spans="1:79" ht="15" customHeight="1" x14ac:dyDescent="0.2">
      <c r="A261" s="44" t="s">
        <v>307</v>
      </c>
      <c r="B261" s="44"/>
      <c r="C261" s="44"/>
      <c r="D261" s="44"/>
      <c r="E261" s="44"/>
      <c r="F261" s="44"/>
      <c r="G261" s="44"/>
      <c r="H261" s="44"/>
      <c r="I261" s="44"/>
      <c r="J261" s="44"/>
      <c r="K261" s="44"/>
      <c r="L261" s="44"/>
      <c r="M261" s="44"/>
      <c r="N261" s="44"/>
      <c r="O261" s="44"/>
      <c r="P261" s="44"/>
      <c r="Q261" s="44"/>
      <c r="R261" s="44"/>
      <c r="S261" s="44"/>
      <c r="T261" s="44"/>
      <c r="U261" s="44"/>
      <c r="V261" s="44"/>
      <c r="W261" s="44"/>
      <c r="X261" s="44"/>
      <c r="Y261" s="44"/>
      <c r="Z261" s="44"/>
      <c r="AA261" s="44"/>
      <c r="AB261" s="44"/>
      <c r="AC261" s="44"/>
      <c r="AD261" s="44"/>
      <c r="AE261" s="44"/>
      <c r="AF261" s="44"/>
      <c r="AG261" s="44"/>
      <c r="AH261" s="44"/>
      <c r="AI261" s="44"/>
      <c r="AJ261" s="44"/>
      <c r="AK261" s="44"/>
      <c r="AL261" s="44"/>
      <c r="AM261" s="44"/>
      <c r="AN261" s="44"/>
      <c r="AO261" s="44"/>
      <c r="AP261" s="44"/>
      <c r="AQ261" s="44"/>
      <c r="AR261" s="44"/>
      <c r="AS261" s="44"/>
      <c r="AT261" s="44"/>
      <c r="AU261" s="44"/>
      <c r="AV261" s="44"/>
      <c r="AW261" s="44"/>
      <c r="AX261" s="44"/>
      <c r="AY261" s="44"/>
      <c r="AZ261" s="44"/>
      <c r="BA261" s="44"/>
      <c r="BB261" s="44"/>
      <c r="BC261" s="44"/>
      <c r="BD261" s="44"/>
      <c r="BE261" s="44"/>
      <c r="BF261" s="44"/>
      <c r="BG261" s="44"/>
      <c r="BH261" s="44"/>
      <c r="BI261" s="44"/>
      <c r="BJ261" s="44"/>
      <c r="BK261" s="44"/>
      <c r="BL261" s="44"/>
      <c r="BM261" s="44"/>
      <c r="BN261" s="44"/>
      <c r="BO261" s="44"/>
      <c r="BP261" s="44"/>
      <c r="BQ261" s="44"/>
      <c r="BR261" s="44"/>
    </row>
    <row r="262" spans="1:79" ht="12.95" customHeight="1" x14ac:dyDescent="0.2">
      <c r="A262" s="51" t="s">
        <v>19</v>
      </c>
      <c r="B262" s="52"/>
      <c r="C262" s="52"/>
      <c r="D262" s="52"/>
      <c r="E262" s="52"/>
      <c r="F262" s="52"/>
      <c r="G262" s="52"/>
      <c r="H262" s="52"/>
      <c r="I262" s="52"/>
      <c r="J262" s="52"/>
      <c r="K262" s="52"/>
      <c r="L262" s="52"/>
      <c r="M262" s="52"/>
      <c r="N262" s="52"/>
      <c r="O262" s="52"/>
      <c r="P262" s="52"/>
      <c r="Q262" s="52"/>
      <c r="R262" s="52"/>
      <c r="S262" s="52"/>
      <c r="T262" s="53"/>
      <c r="U262" s="27" t="s">
        <v>308</v>
      </c>
      <c r="V262" s="27"/>
      <c r="W262" s="27"/>
      <c r="X262" s="27"/>
      <c r="Y262" s="27"/>
      <c r="Z262" s="27"/>
      <c r="AA262" s="27"/>
      <c r="AB262" s="27"/>
      <c r="AC262" s="27"/>
      <c r="AD262" s="27"/>
      <c r="AE262" s="27" t="s">
        <v>311</v>
      </c>
      <c r="AF262" s="27"/>
      <c r="AG262" s="27"/>
      <c r="AH262" s="27"/>
      <c r="AI262" s="27"/>
      <c r="AJ262" s="27"/>
      <c r="AK262" s="27"/>
      <c r="AL262" s="27"/>
      <c r="AM262" s="27"/>
      <c r="AN262" s="27"/>
      <c r="AO262" s="27" t="s">
        <v>319</v>
      </c>
      <c r="AP262" s="27"/>
      <c r="AQ262" s="27"/>
      <c r="AR262" s="27"/>
      <c r="AS262" s="27"/>
      <c r="AT262" s="27"/>
      <c r="AU262" s="27"/>
      <c r="AV262" s="27"/>
      <c r="AW262" s="27"/>
      <c r="AX262" s="27"/>
      <c r="AY262" s="27" t="s">
        <v>329</v>
      </c>
      <c r="AZ262" s="27"/>
      <c r="BA262" s="27"/>
      <c r="BB262" s="27"/>
      <c r="BC262" s="27"/>
      <c r="BD262" s="27"/>
      <c r="BE262" s="27"/>
      <c r="BF262" s="27"/>
      <c r="BG262" s="27"/>
      <c r="BH262" s="27"/>
      <c r="BI262" s="27" t="s">
        <v>334</v>
      </c>
      <c r="BJ262" s="27"/>
      <c r="BK262" s="27"/>
      <c r="BL262" s="27"/>
      <c r="BM262" s="27"/>
      <c r="BN262" s="27"/>
      <c r="BO262" s="27"/>
      <c r="BP262" s="27"/>
      <c r="BQ262" s="27"/>
      <c r="BR262" s="27"/>
    </row>
    <row r="263" spans="1:79" ht="30" customHeight="1" x14ac:dyDescent="0.2">
      <c r="A263" s="54"/>
      <c r="B263" s="55"/>
      <c r="C263" s="55"/>
      <c r="D263" s="55"/>
      <c r="E263" s="55"/>
      <c r="F263" s="55"/>
      <c r="G263" s="55"/>
      <c r="H263" s="55"/>
      <c r="I263" s="55"/>
      <c r="J263" s="55"/>
      <c r="K263" s="55"/>
      <c r="L263" s="55"/>
      <c r="M263" s="55"/>
      <c r="N263" s="55"/>
      <c r="O263" s="55"/>
      <c r="P263" s="55"/>
      <c r="Q263" s="55"/>
      <c r="R263" s="55"/>
      <c r="S263" s="55"/>
      <c r="T263" s="56"/>
      <c r="U263" s="27" t="s">
        <v>4</v>
      </c>
      <c r="V263" s="27"/>
      <c r="W263" s="27"/>
      <c r="X263" s="27"/>
      <c r="Y263" s="27"/>
      <c r="Z263" s="27" t="s">
        <v>3</v>
      </c>
      <c r="AA263" s="27"/>
      <c r="AB263" s="27"/>
      <c r="AC263" s="27"/>
      <c r="AD263" s="27"/>
      <c r="AE263" s="27" t="s">
        <v>4</v>
      </c>
      <c r="AF263" s="27"/>
      <c r="AG263" s="27"/>
      <c r="AH263" s="27"/>
      <c r="AI263" s="27"/>
      <c r="AJ263" s="27" t="s">
        <v>3</v>
      </c>
      <c r="AK263" s="27"/>
      <c r="AL263" s="27"/>
      <c r="AM263" s="27"/>
      <c r="AN263" s="27"/>
      <c r="AO263" s="27" t="s">
        <v>4</v>
      </c>
      <c r="AP263" s="27"/>
      <c r="AQ263" s="27"/>
      <c r="AR263" s="27"/>
      <c r="AS263" s="27"/>
      <c r="AT263" s="27" t="s">
        <v>3</v>
      </c>
      <c r="AU263" s="27"/>
      <c r="AV263" s="27"/>
      <c r="AW263" s="27"/>
      <c r="AX263" s="27"/>
      <c r="AY263" s="27" t="s">
        <v>4</v>
      </c>
      <c r="AZ263" s="27"/>
      <c r="BA263" s="27"/>
      <c r="BB263" s="27"/>
      <c r="BC263" s="27"/>
      <c r="BD263" s="27" t="s">
        <v>3</v>
      </c>
      <c r="BE263" s="27"/>
      <c r="BF263" s="27"/>
      <c r="BG263" s="27"/>
      <c r="BH263" s="27"/>
      <c r="BI263" s="27" t="s">
        <v>4</v>
      </c>
      <c r="BJ263" s="27"/>
      <c r="BK263" s="27"/>
      <c r="BL263" s="27"/>
      <c r="BM263" s="27"/>
      <c r="BN263" s="27" t="s">
        <v>3</v>
      </c>
      <c r="BO263" s="27"/>
      <c r="BP263" s="27"/>
      <c r="BQ263" s="27"/>
      <c r="BR263" s="27"/>
    </row>
    <row r="264" spans="1:79" ht="15" customHeight="1" x14ac:dyDescent="0.2">
      <c r="A264" s="36">
        <v>1</v>
      </c>
      <c r="B264" s="37"/>
      <c r="C264" s="37"/>
      <c r="D264" s="37"/>
      <c r="E264" s="37"/>
      <c r="F264" s="37"/>
      <c r="G264" s="37"/>
      <c r="H264" s="37"/>
      <c r="I264" s="37"/>
      <c r="J264" s="37"/>
      <c r="K264" s="37"/>
      <c r="L264" s="37"/>
      <c r="M264" s="37"/>
      <c r="N264" s="37"/>
      <c r="O264" s="37"/>
      <c r="P264" s="37"/>
      <c r="Q264" s="37"/>
      <c r="R264" s="37"/>
      <c r="S264" s="37"/>
      <c r="T264" s="38"/>
      <c r="U264" s="27">
        <v>2</v>
      </c>
      <c r="V264" s="27"/>
      <c r="W264" s="27"/>
      <c r="X264" s="27"/>
      <c r="Y264" s="27"/>
      <c r="Z264" s="27">
        <v>3</v>
      </c>
      <c r="AA264" s="27"/>
      <c r="AB264" s="27"/>
      <c r="AC264" s="27"/>
      <c r="AD264" s="27"/>
      <c r="AE264" s="27">
        <v>4</v>
      </c>
      <c r="AF264" s="27"/>
      <c r="AG264" s="27"/>
      <c r="AH264" s="27"/>
      <c r="AI264" s="27"/>
      <c r="AJ264" s="27">
        <v>5</v>
      </c>
      <c r="AK264" s="27"/>
      <c r="AL264" s="27"/>
      <c r="AM264" s="27"/>
      <c r="AN264" s="27"/>
      <c r="AO264" s="27">
        <v>6</v>
      </c>
      <c r="AP264" s="27"/>
      <c r="AQ264" s="27"/>
      <c r="AR264" s="27"/>
      <c r="AS264" s="27"/>
      <c r="AT264" s="27">
        <v>7</v>
      </c>
      <c r="AU264" s="27"/>
      <c r="AV264" s="27"/>
      <c r="AW264" s="27"/>
      <c r="AX264" s="27"/>
      <c r="AY264" s="27">
        <v>8</v>
      </c>
      <c r="AZ264" s="27"/>
      <c r="BA264" s="27"/>
      <c r="BB264" s="27"/>
      <c r="BC264" s="27"/>
      <c r="BD264" s="27">
        <v>9</v>
      </c>
      <c r="BE264" s="27"/>
      <c r="BF264" s="27"/>
      <c r="BG264" s="27"/>
      <c r="BH264" s="27"/>
      <c r="BI264" s="27">
        <v>10</v>
      </c>
      <c r="BJ264" s="27"/>
      <c r="BK264" s="27"/>
      <c r="BL264" s="27"/>
      <c r="BM264" s="27"/>
      <c r="BN264" s="27">
        <v>11</v>
      </c>
      <c r="BO264" s="27"/>
      <c r="BP264" s="27"/>
      <c r="BQ264" s="27"/>
      <c r="BR264" s="27"/>
    </row>
    <row r="265" spans="1:79" s="1" customFormat="1" ht="15.75" hidden="1" customHeight="1" x14ac:dyDescent="0.2">
      <c r="A265" s="39" t="s">
        <v>57</v>
      </c>
      <c r="B265" s="40"/>
      <c r="C265" s="40"/>
      <c r="D265" s="40"/>
      <c r="E265" s="40"/>
      <c r="F265" s="40"/>
      <c r="G265" s="40"/>
      <c r="H265" s="40"/>
      <c r="I265" s="40"/>
      <c r="J265" s="40"/>
      <c r="K265" s="40"/>
      <c r="L265" s="40"/>
      <c r="M265" s="40"/>
      <c r="N265" s="40"/>
      <c r="O265" s="40"/>
      <c r="P265" s="40"/>
      <c r="Q265" s="40"/>
      <c r="R265" s="40"/>
      <c r="S265" s="40"/>
      <c r="T265" s="41"/>
      <c r="U265" s="26" t="s">
        <v>65</v>
      </c>
      <c r="V265" s="26"/>
      <c r="W265" s="26"/>
      <c r="X265" s="26"/>
      <c r="Y265" s="26"/>
      <c r="Z265" s="30" t="s">
        <v>66</v>
      </c>
      <c r="AA265" s="30"/>
      <c r="AB265" s="30"/>
      <c r="AC265" s="30"/>
      <c r="AD265" s="30"/>
      <c r="AE265" s="26" t="s">
        <v>67</v>
      </c>
      <c r="AF265" s="26"/>
      <c r="AG265" s="26"/>
      <c r="AH265" s="26"/>
      <c r="AI265" s="26"/>
      <c r="AJ265" s="30" t="s">
        <v>68</v>
      </c>
      <c r="AK265" s="30"/>
      <c r="AL265" s="30"/>
      <c r="AM265" s="30"/>
      <c r="AN265" s="30"/>
      <c r="AO265" s="26" t="s">
        <v>58</v>
      </c>
      <c r="AP265" s="26"/>
      <c r="AQ265" s="26"/>
      <c r="AR265" s="26"/>
      <c r="AS265" s="26"/>
      <c r="AT265" s="30" t="s">
        <v>59</v>
      </c>
      <c r="AU265" s="30"/>
      <c r="AV265" s="30"/>
      <c r="AW265" s="30"/>
      <c r="AX265" s="30"/>
      <c r="AY265" s="26" t="s">
        <v>60</v>
      </c>
      <c r="AZ265" s="26"/>
      <c r="BA265" s="26"/>
      <c r="BB265" s="26"/>
      <c r="BC265" s="26"/>
      <c r="BD265" s="30" t="s">
        <v>61</v>
      </c>
      <c r="BE265" s="30"/>
      <c r="BF265" s="30"/>
      <c r="BG265" s="30"/>
      <c r="BH265" s="30"/>
      <c r="BI265" s="26" t="s">
        <v>62</v>
      </c>
      <c r="BJ265" s="26"/>
      <c r="BK265" s="26"/>
      <c r="BL265" s="26"/>
      <c r="BM265" s="26"/>
      <c r="BN265" s="30" t="s">
        <v>63</v>
      </c>
      <c r="BO265" s="30"/>
      <c r="BP265" s="30"/>
      <c r="BQ265" s="30"/>
      <c r="BR265" s="30"/>
      <c r="CA265" t="s">
        <v>41</v>
      </c>
    </row>
    <row r="266" spans="1:79" s="6" customFormat="1" ht="12.75" customHeight="1" x14ac:dyDescent="0.2">
      <c r="A266" s="99" t="s">
        <v>263</v>
      </c>
      <c r="B266" s="100"/>
      <c r="C266" s="100"/>
      <c r="D266" s="100"/>
      <c r="E266" s="100"/>
      <c r="F266" s="100"/>
      <c r="G266" s="100"/>
      <c r="H266" s="100"/>
      <c r="I266" s="100"/>
      <c r="J266" s="100"/>
      <c r="K266" s="100"/>
      <c r="L266" s="100"/>
      <c r="M266" s="100"/>
      <c r="N266" s="100"/>
      <c r="O266" s="100"/>
      <c r="P266" s="100"/>
      <c r="Q266" s="100"/>
      <c r="R266" s="100"/>
      <c r="S266" s="100"/>
      <c r="T266" s="101"/>
      <c r="U266" s="115">
        <v>250708722</v>
      </c>
      <c r="V266" s="115"/>
      <c r="W266" s="115"/>
      <c r="X266" s="115"/>
      <c r="Y266" s="115"/>
      <c r="Z266" s="115">
        <v>0</v>
      </c>
      <c r="AA266" s="115"/>
      <c r="AB266" s="115"/>
      <c r="AC266" s="115"/>
      <c r="AD266" s="115"/>
      <c r="AE266" s="115">
        <v>322478661</v>
      </c>
      <c r="AF266" s="115"/>
      <c r="AG266" s="115"/>
      <c r="AH266" s="115"/>
      <c r="AI266" s="115"/>
      <c r="AJ266" s="115">
        <v>0</v>
      </c>
      <c r="AK266" s="115"/>
      <c r="AL266" s="115"/>
      <c r="AM266" s="115"/>
      <c r="AN266" s="115"/>
      <c r="AO266" s="115">
        <v>303661057</v>
      </c>
      <c r="AP266" s="115"/>
      <c r="AQ266" s="115"/>
      <c r="AR266" s="115"/>
      <c r="AS266" s="115"/>
      <c r="AT266" s="115">
        <v>0</v>
      </c>
      <c r="AU266" s="115"/>
      <c r="AV266" s="115"/>
      <c r="AW266" s="115"/>
      <c r="AX266" s="115"/>
      <c r="AY266" s="115">
        <v>303661057</v>
      </c>
      <c r="AZ266" s="115"/>
      <c r="BA266" s="115"/>
      <c r="BB266" s="115"/>
      <c r="BC266" s="115"/>
      <c r="BD266" s="115">
        <v>0</v>
      </c>
      <c r="BE266" s="115"/>
      <c r="BF266" s="115"/>
      <c r="BG266" s="115"/>
      <c r="BH266" s="115"/>
      <c r="BI266" s="115">
        <v>303661057</v>
      </c>
      <c r="BJ266" s="115"/>
      <c r="BK266" s="115"/>
      <c r="BL266" s="115"/>
      <c r="BM266" s="115"/>
      <c r="BN266" s="115">
        <v>0</v>
      </c>
      <c r="BO266" s="115"/>
      <c r="BP266" s="115"/>
      <c r="BQ266" s="115"/>
      <c r="BR266" s="115"/>
      <c r="CA266" s="6" t="s">
        <v>42</v>
      </c>
    </row>
    <row r="267" spans="1:79" s="98" customFormat="1" ht="12.75" customHeight="1" x14ac:dyDescent="0.2">
      <c r="A267" s="91" t="s">
        <v>264</v>
      </c>
      <c r="B267" s="92"/>
      <c r="C267" s="92"/>
      <c r="D267" s="92"/>
      <c r="E267" s="92"/>
      <c r="F267" s="92"/>
      <c r="G267" s="92"/>
      <c r="H267" s="92"/>
      <c r="I267" s="92"/>
      <c r="J267" s="92"/>
      <c r="K267" s="92"/>
      <c r="L267" s="92"/>
      <c r="M267" s="92"/>
      <c r="N267" s="92"/>
      <c r="O267" s="92"/>
      <c r="P267" s="92"/>
      <c r="Q267" s="92"/>
      <c r="R267" s="92"/>
      <c r="S267" s="92"/>
      <c r="T267" s="93"/>
      <c r="U267" s="116">
        <v>172816150</v>
      </c>
      <c r="V267" s="116"/>
      <c r="W267" s="116"/>
      <c r="X267" s="116"/>
      <c r="Y267" s="116"/>
      <c r="Z267" s="116">
        <v>0</v>
      </c>
      <c r="AA267" s="116"/>
      <c r="AB267" s="116"/>
      <c r="AC267" s="116"/>
      <c r="AD267" s="116"/>
      <c r="AE267" s="116">
        <v>219299481</v>
      </c>
      <c r="AF267" s="116"/>
      <c r="AG267" s="116"/>
      <c r="AH267" s="116"/>
      <c r="AI267" s="116"/>
      <c r="AJ267" s="116">
        <v>0</v>
      </c>
      <c r="AK267" s="116"/>
      <c r="AL267" s="116"/>
      <c r="AM267" s="116"/>
      <c r="AN267" s="116"/>
      <c r="AO267" s="116">
        <v>204426335</v>
      </c>
      <c r="AP267" s="116"/>
      <c r="AQ267" s="116"/>
      <c r="AR267" s="116"/>
      <c r="AS267" s="116"/>
      <c r="AT267" s="116">
        <v>0</v>
      </c>
      <c r="AU267" s="116"/>
      <c r="AV267" s="116"/>
      <c r="AW267" s="116"/>
      <c r="AX267" s="116"/>
      <c r="AY267" s="116">
        <v>204426335</v>
      </c>
      <c r="AZ267" s="116"/>
      <c r="BA267" s="116"/>
      <c r="BB267" s="116"/>
      <c r="BC267" s="116"/>
      <c r="BD267" s="116">
        <v>0</v>
      </c>
      <c r="BE267" s="116"/>
      <c r="BF267" s="116"/>
      <c r="BG267" s="116"/>
      <c r="BH267" s="116"/>
      <c r="BI267" s="116">
        <v>204426335</v>
      </c>
      <c r="BJ267" s="116"/>
      <c r="BK267" s="116"/>
      <c r="BL267" s="116"/>
      <c r="BM267" s="116"/>
      <c r="BN267" s="116">
        <v>0</v>
      </c>
      <c r="BO267" s="116"/>
      <c r="BP267" s="116"/>
      <c r="BQ267" s="116"/>
      <c r="BR267" s="116"/>
    </row>
    <row r="268" spans="1:79" s="98" customFormat="1" ht="12.75" customHeight="1" x14ac:dyDescent="0.2">
      <c r="A268" s="91" t="s">
        <v>265</v>
      </c>
      <c r="B268" s="92"/>
      <c r="C268" s="92"/>
      <c r="D268" s="92"/>
      <c r="E268" s="92"/>
      <c r="F268" s="92"/>
      <c r="G268" s="92"/>
      <c r="H268" s="92"/>
      <c r="I268" s="92"/>
      <c r="J268" s="92"/>
      <c r="K268" s="92"/>
      <c r="L268" s="92"/>
      <c r="M268" s="92"/>
      <c r="N268" s="92"/>
      <c r="O268" s="92"/>
      <c r="P268" s="92"/>
      <c r="Q268" s="92"/>
      <c r="R268" s="92"/>
      <c r="S268" s="92"/>
      <c r="T268" s="93"/>
      <c r="U268" s="116">
        <v>33161640</v>
      </c>
      <c r="V268" s="116"/>
      <c r="W268" s="116"/>
      <c r="X268" s="116"/>
      <c r="Y268" s="116"/>
      <c r="Z268" s="116">
        <v>0</v>
      </c>
      <c r="AA268" s="116"/>
      <c r="AB268" s="116"/>
      <c r="AC268" s="116"/>
      <c r="AD268" s="116"/>
      <c r="AE268" s="116">
        <v>44843966</v>
      </c>
      <c r="AF268" s="116"/>
      <c r="AG268" s="116"/>
      <c r="AH268" s="116"/>
      <c r="AI268" s="116"/>
      <c r="AJ268" s="116">
        <v>0</v>
      </c>
      <c r="AK268" s="116"/>
      <c r="AL268" s="116"/>
      <c r="AM268" s="116"/>
      <c r="AN268" s="116"/>
      <c r="AO268" s="116">
        <v>44794374</v>
      </c>
      <c r="AP268" s="116"/>
      <c r="AQ268" s="116"/>
      <c r="AR268" s="116"/>
      <c r="AS268" s="116"/>
      <c r="AT268" s="116">
        <v>0</v>
      </c>
      <c r="AU268" s="116"/>
      <c r="AV268" s="116"/>
      <c r="AW268" s="116"/>
      <c r="AX268" s="116"/>
      <c r="AY268" s="116">
        <v>44794374</v>
      </c>
      <c r="AZ268" s="116"/>
      <c r="BA268" s="116"/>
      <c r="BB268" s="116"/>
      <c r="BC268" s="116"/>
      <c r="BD268" s="116">
        <v>0</v>
      </c>
      <c r="BE268" s="116"/>
      <c r="BF268" s="116"/>
      <c r="BG268" s="116"/>
      <c r="BH268" s="116"/>
      <c r="BI268" s="116">
        <v>44794374</v>
      </c>
      <c r="BJ268" s="116"/>
      <c r="BK268" s="116"/>
      <c r="BL268" s="116"/>
      <c r="BM268" s="116"/>
      <c r="BN268" s="116">
        <v>0</v>
      </c>
      <c r="BO268" s="116"/>
      <c r="BP268" s="116"/>
      <c r="BQ268" s="116"/>
      <c r="BR268" s="116"/>
    </row>
    <row r="269" spans="1:79" s="98" customFormat="1" ht="12.75" customHeight="1" x14ac:dyDescent="0.2">
      <c r="A269" s="91" t="s">
        <v>266</v>
      </c>
      <c r="B269" s="92"/>
      <c r="C269" s="92"/>
      <c r="D269" s="92"/>
      <c r="E269" s="92"/>
      <c r="F269" s="92"/>
      <c r="G269" s="92"/>
      <c r="H269" s="92"/>
      <c r="I269" s="92"/>
      <c r="J269" s="92"/>
      <c r="K269" s="92"/>
      <c r="L269" s="92"/>
      <c r="M269" s="92"/>
      <c r="N269" s="92"/>
      <c r="O269" s="92"/>
      <c r="P269" s="92"/>
      <c r="Q269" s="92"/>
      <c r="R269" s="92"/>
      <c r="S269" s="92"/>
      <c r="T269" s="93"/>
      <c r="U269" s="116">
        <v>44730932</v>
      </c>
      <c r="V269" s="116"/>
      <c r="W269" s="116"/>
      <c r="X269" s="116"/>
      <c r="Y269" s="116"/>
      <c r="Z269" s="116">
        <v>0</v>
      </c>
      <c r="AA269" s="116"/>
      <c r="AB269" s="116"/>
      <c r="AC269" s="116"/>
      <c r="AD269" s="116"/>
      <c r="AE269" s="116">
        <v>58335214</v>
      </c>
      <c r="AF269" s="116"/>
      <c r="AG269" s="116"/>
      <c r="AH269" s="116"/>
      <c r="AI269" s="116"/>
      <c r="AJ269" s="116">
        <v>0</v>
      </c>
      <c r="AK269" s="116"/>
      <c r="AL269" s="116"/>
      <c r="AM269" s="116"/>
      <c r="AN269" s="116"/>
      <c r="AO269" s="116">
        <v>54440348</v>
      </c>
      <c r="AP269" s="116"/>
      <c r="AQ269" s="116"/>
      <c r="AR269" s="116"/>
      <c r="AS269" s="116"/>
      <c r="AT269" s="116">
        <v>0</v>
      </c>
      <c r="AU269" s="116"/>
      <c r="AV269" s="116"/>
      <c r="AW269" s="116"/>
      <c r="AX269" s="116"/>
      <c r="AY269" s="116">
        <v>54440348</v>
      </c>
      <c r="AZ269" s="116"/>
      <c r="BA269" s="116"/>
      <c r="BB269" s="116"/>
      <c r="BC269" s="116"/>
      <c r="BD269" s="116">
        <v>0</v>
      </c>
      <c r="BE269" s="116"/>
      <c r="BF269" s="116"/>
      <c r="BG269" s="116"/>
      <c r="BH269" s="116"/>
      <c r="BI269" s="116">
        <v>54440348</v>
      </c>
      <c r="BJ269" s="116"/>
      <c r="BK269" s="116"/>
      <c r="BL269" s="116"/>
      <c r="BM269" s="116"/>
      <c r="BN269" s="116">
        <v>0</v>
      </c>
      <c r="BO269" s="116"/>
      <c r="BP269" s="116"/>
      <c r="BQ269" s="116"/>
      <c r="BR269" s="116"/>
    </row>
    <row r="270" spans="1:79" s="98" customFormat="1" ht="12.75" customHeight="1" x14ac:dyDescent="0.2">
      <c r="A270" s="91" t="s">
        <v>267</v>
      </c>
      <c r="B270" s="92"/>
      <c r="C270" s="92"/>
      <c r="D270" s="92"/>
      <c r="E270" s="92"/>
      <c r="F270" s="92"/>
      <c r="G270" s="92"/>
      <c r="H270" s="92"/>
      <c r="I270" s="92"/>
      <c r="J270" s="92"/>
      <c r="K270" s="92"/>
      <c r="L270" s="92"/>
      <c r="M270" s="92"/>
      <c r="N270" s="92"/>
      <c r="O270" s="92"/>
      <c r="P270" s="92"/>
      <c r="Q270" s="92"/>
      <c r="R270" s="92"/>
      <c r="S270" s="92"/>
      <c r="T270" s="93"/>
      <c r="U270" s="116">
        <v>46512367</v>
      </c>
      <c r="V270" s="116"/>
      <c r="W270" s="116"/>
      <c r="X270" s="116"/>
      <c r="Y270" s="116"/>
      <c r="Z270" s="116">
        <v>0</v>
      </c>
      <c r="AA270" s="116"/>
      <c r="AB270" s="116"/>
      <c r="AC270" s="116"/>
      <c r="AD270" s="116"/>
      <c r="AE270" s="116">
        <v>74618499</v>
      </c>
      <c r="AF270" s="116"/>
      <c r="AG270" s="116"/>
      <c r="AH270" s="116"/>
      <c r="AI270" s="116"/>
      <c r="AJ270" s="116">
        <v>0</v>
      </c>
      <c r="AK270" s="116"/>
      <c r="AL270" s="116"/>
      <c r="AM270" s="116"/>
      <c r="AN270" s="116"/>
      <c r="AO270" s="116">
        <v>92733556</v>
      </c>
      <c r="AP270" s="116"/>
      <c r="AQ270" s="116"/>
      <c r="AR270" s="116"/>
      <c r="AS270" s="116"/>
      <c r="AT270" s="116">
        <v>0</v>
      </c>
      <c r="AU270" s="116"/>
      <c r="AV270" s="116"/>
      <c r="AW270" s="116"/>
      <c r="AX270" s="116"/>
      <c r="AY270" s="116">
        <v>92733556</v>
      </c>
      <c r="AZ270" s="116"/>
      <c r="BA270" s="116"/>
      <c r="BB270" s="116"/>
      <c r="BC270" s="116"/>
      <c r="BD270" s="116">
        <v>0</v>
      </c>
      <c r="BE270" s="116"/>
      <c r="BF270" s="116"/>
      <c r="BG270" s="116"/>
      <c r="BH270" s="116"/>
      <c r="BI270" s="116">
        <v>92733556</v>
      </c>
      <c r="BJ270" s="116"/>
      <c r="BK270" s="116"/>
      <c r="BL270" s="116"/>
      <c r="BM270" s="116"/>
      <c r="BN270" s="116">
        <v>0</v>
      </c>
      <c r="BO270" s="116"/>
      <c r="BP270" s="116"/>
      <c r="BQ270" s="116"/>
      <c r="BR270" s="116"/>
    </row>
    <row r="271" spans="1:79" s="6" customFormat="1" ht="12.75" customHeight="1" x14ac:dyDescent="0.2">
      <c r="A271" s="99" t="s">
        <v>268</v>
      </c>
      <c r="B271" s="100"/>
      <c r="C271" s="100"/>
      <c r="D271" s="100"/>
      <c r="E271" s="100"/>
      <c r="F271" s="100"/>
      <c r="G271" s="100"/>
      <c r="H271" s="100"/>
      <c r="I271" s="100"/>
      <c r="J271" s="100"/>
      <c r="K271" s="100"/>
      <c r="L271" s="100"/>
      <c r="M271" s="100"/>
      <c r="N271" s="100"/>
      <c r="O271" s="100"/>
      <c r="P271" s="100"/>
      <c r="Q271" s="100"/>
      <c r="R271" s="100"/>
      <c r="S271" s="100"/>
      <c r="T271" s="101"/>
      <c r="U271" s="115">
        <v>11539239</v>
      </c>
      <c r="V271" s="115"/>
      <c r="W271" s="115"/>
      <c r="X271" s="115"/>
      <c r="Y271" s="115"/>
      <c r="Z271" s="115">
        <v>0</v>
      </c>
      <c r="AA271" s="115"/>
      <c r="AB271" s="115"/>
      <c r="AC271" s="115"/>
      <c r="AD271" s="115"/>
      <c r="AE271" s="115">
        <v>15981987</v>
      </c>
      <c r="AF271" s="115"/>
      <c r="AG271" s="115"/>
      <c r="AH271" s="115"/>
      <c r="AI271" s="115"/>
      <c r="AJ271" s="115">
        <v>0</v>
      </c>
      <c r="AK271" s="115"/>
      <c r="AL271" s="115"/>
      <c r="AM271" s="115"/>
      <c r="AN271" s="115"/>
      <c r="AO271" s="115">
        <v>17018531</v>
      </c>
      <c r="AP271" s="115"/>
      <c r="AQ271" s="115"/>
      <c r="AR271" s="115"/>
      <c r="AS271" s="115"/>
      <c r="AT271" s="115">
        <v>0</v>
      </c>
      <c r="AU271" s="115"/>
      <c r="AV271" s="115"/>
      <c r="AW271" s="115"/>
      <c r="AX271" s="115"/>
      <c r="AY271" s="115">
        <v>17018531</v>
      </c>
      <c r="AZ271" s="115"/>
      <c r="BA271" s="115"/>
      <c r="BB271" s="115"/>
      <c r="BC271" s="115"/>
      <c r="BD271" s="115">
        <v>0</v>
      </c>
      <c r="BE271" s="115"/>
      <c r="BF271" s="115"/>
      <c r="BG271" s="115"/>
      <c r="BH271" s="115"/>
      <c r="BI271" s="115">
        <v>17018531</v>
      </c>
      <c r="BJ271" s="115"/>
      <c r="BK271" s="115"/>
      <c r="BL271" s="115"/>
      <c r="BM271" s="115"/>
      <c r="BN271" s="115">
        <v>0</v>
      </c>
      <c r="BO271" s="115"/>
      <c r="BP271" s="115"/>
      <c r="BQ271" s="115"/>
      <c r="BR271" s="115"/>
    </row>
    <row r="272" spans="1:79" s="98" customFormat="1" ht="12.75" customHeight="1" x14ac:dyDescent="0.2">
      <c r="A272" s="91" t="s">
        <v>269</v>
      </c>
      <c r="B272" s="92"/>
      <c r="C272" s="92"/>
      <c r="D272" s="92"/>
      <c r="E272" s="92"/>
      <c r="F272" s="92"/>
      <c r="G272" s="92"/>
      <c r="H272" s="92"/>
      <c r="I272" s="92"/>
      <c r="J272" s="92"/>
      <c r="K272" s="92"/>
      <c r="L272" s="92"/>
      <c r="M272" s="92"/>
      <c r="N272" s="92"/>
      <c r="O272" s="92"/>
      <c r="P272" s="92"/>
      <c r="Q272" s="92"/>
      <c r="R272" s="92"/>
      <c r="S272" s="92"/>
      <c r="T272" s="93"/>
      <c r="U272" s="116">
        <v>11539239</v>
      </c>
      <c r="V272" s="116"/>
      <c r="W272" s="116"/>
      <c r="X272" s="116"/>
      <c r="Y272" s="116"/>
      <c r="Z272" s="116">
        <v>0</v>
      </c>
      <c r="AA272" s="116"/>
      <c r="AB272" s="116"/>
      <c r="AC272" s="116"/>
      <c r="AD272" s="116"/>
      <c r="AE272" s="116">
        <v>15981987</v>
      </c>
      <c r="AF272" s="116"/>
      <c r="AG272" s="116"/>
      <c r="AH272" s="116"/>
      <c r="AI272" s="116"/>
      <c r="AJ272" s="116">
        <v>0</v>
      </c>
      <c r="AK272" s="116"/>
      <c r="AL272" s="116"/>
      <c r="AM272" s="116"/>
      <c r="AN272" s="116"/>
      <c r="AO272" s="116">
        <v>17018531</v>
      </c>
      <c r="AP272" s="116"/>
      <c r="AQ272" s="116"/>
      <c r="AR272" s="116"/>
      <c r="AS272" s="116"/>
      <c r="AT272" s="116">
        <v>0</v>
      </c>
      <c r="AU272" s="116"/>
      <c r="AV272" s="116"/>
      <c r="AW272" s="116"/>
      <c r="AX272" s="116"/>
      <c r="AY272" s="116">
        <v>17018531</v>
      </c>
      <c r="AZ272" s="116"/>
      <c r="BA272" s="116"/>
      <c r="BB272" s="116"/>
      <c r="BC272" s="116"/>
      <c r="BD272" s="116">
        <v>0</v>
      </c>
      <c r="BE272" s="116"/>
      <c r="BF272" s="116"/>
      <c r="BG272" s="116"/>
      <c r="BH272" s="116"/>
      <c r="BI272" s="116">
        <v>17018531</v>
      </c>
      <c r="BJ272" s="116"/>
      <c r="BK272" s="116"/>
      <c r="BL272" s="116"/>
      <c r="BM272" s="116"/>
      <c r="BN272" s="116">
        <v>0</v>
      </c>
      <c r="BO272" s="116"/>
      <c r="BP272" s="116"/>
      <c r="BQ272" s="116"/>
      <c r="BR272" s="116"/>
    </row>
    <row r="273" spans="1:79" s="6" customFormat="1" ht="25.5" customHeight="1" x14ac:dyDescent="0.2">
      <c r="A273" s="99" t="s">
        <v>270</v>
      </c>
      <c r="B273" s="100"/>
      <c r="C273" s="100"/>
      <c r="D273" s="100"/>
      <c r="E273" s="100"/>
      <c r="F273" s="100"/>
      <c r="G273" s="100"/>
      <c r="H273" s="100"/>
      <c r="I273" s="100"/>
      <c r="J273" s="100"/>
      <c r="K273" s="100"/>
      <c r="L273" s="100"/>
      <c r="M273" s="100"/>
      <c r="N273" s="100"/>
      <c r="O273" s="100"/>
      <c r="P273" s="100"/>
      <c r="Q273" s="100"/>
      <c r="R273" s="100"/>
      <c r="S273" s="100"/>
      <c r="T273" s="101"/>
      <c r="U273" s="115">
        <v>19998545</v>
      </c>
      <c r="V273" s="115"/>
      <c r="W273" s="115"/>
      <c r="X273" s="115"/>
      <c r="Y273" s="115"/>
      <c r="Z273" s="115">
        <v>0</v>
      </c>
      <c r="AA273" s="115"/>
      <c r="AB273" s="115"/>
      <c r="AC273" s="115"/>
      <c r="AD273" s="115"/>
      <c r="AE273" s="115">
        <v>12300153</v>
      </c>
      <c r="AF273" s="115"/>
      <c r="AG273" s="115"/>
      <c r="AH273" s="115"/>
      <c r="AI273" s="115"/>
      <c r="AJ273" s="115">
        <v>0</v>
      </c>
      <c r="AK273" s="115"/>
      <c r="AL273" s="115"/>
      <c r="AM273" s="115"/>
      <c r="AN273" s="115"/>
      <c r="AO273" s="115">
        <v>11670656</v>
      </c>
      <c r="AP273" s="115"/>
      <c r="AQ273" s="115"/>
      <c r="AR273" s="115"/>
      <c r="AS273" s="115"/>
      <c r="AT273" s="115">
        <v>0</v>
      </c>
      <c r="AU273" s="115"/>
      <c r="AV273" s="115"/>
      <c r="AW273" s="115"/>
      <c r="AX273" s="115"/>
      <c r="AY273" s="115">
        <v>11670656</v>
      </c>
      <c r="AZ273" s="115"/>
      <c r="BA273" s="115"/>
      <c r="BB273" s="115"/>
      <c r="BC273" s="115"/>
      <c r="BD273" s="115">
        <v>0</v>
      </c>
      <c r="BE273" s="115"/>
      <c r="BF273" s="115"/>
      <c r="BG273" s="115"/>
      <c r="BH273" s="115"/>
      <c r="BI273" s="115">
        <v>11670656</v>
      </c>
      <c r="BJ273" s="115"/>
      <c r="BK273" s="115"/>
      <c r="BL273" s="115"/>
      <c r="BM273" s="115"/>
      <c r="BN273" s="115">
        <v>0</v>
      </c>
      <c r="BO273" s="115"/>
      <c r="BP273" s="115"/>
      <c r="BQ273" s="115"/>
      <c r="BR273" s="115"/>
    </row>
    <row r="274" spans="1:79" s="98" customFormat="1" ht="12.75" customHeight="1" x14ac:dyDescent="0.2">
      <c r="A274" s="91" t="s">
        <v>266</v>
      </c>
      <c r="B274" s="92"/>
      <c r="C274" s="92"/>
      <c r="D274" s="92"/>
      <c r="E274" s="92"/>
      <c r="F274" s="92"/>
      <c r="G274" s="92"/>
      <c r="H274" s="92"/>
      <c r="I274" s="92"/>
      <c r="J274" s="92"/>
      <c r="K274" s="92"/>
      <c r="L274" s="92"/>
      <c r="M274" s="92"/>
      <c r="N274" s="92"/>
      <c r="O274" s="92"/>
      <c r="P274" s="92"/>
      <c r="Q274" s="92"/>
      <c r="R274" s="92"/>
      <c r="S274" s="92"/>
      <c r="T274" s="93"/>
      <c r="U274" s="116">
        <v>19998545</v>
      </c>
      <c r="V274" s="116"/>
      <c r="W274" s="116"/>
      <c r="X274" s="116"/>
      <c r="Y274" s="116"/>
      <c r="Z274" s="116">
        <v>0</v>
      </c>
      <c r="AA274" s="116"/>
      <c r="AB274" s="116"/>
      <c r="AC274" s="116"/>
      <c r="AD274" s="116"/>
      <c r="AE274" s="116">
        <v>12300153</v>
      </c>
      <c r="AF274" s="116"/>
      <c r="AG274" s="116"/>
      <c r="AH274" s="116"/>
      <c r="AI274" s="116"/>
      <c r="AJ274" s="116">
        <v>0</v>
      </c>
      <c r="AK274" s="116"/>
      <c r="AL274" s="116"/>
      <c r="AM274" s="116"/>
      <c r="AN274" s="116"/>
      <c r="AO274" s="116">
        <v>11670656</v>
      </c>
      <c r="AP274" s="116"/>
      <c r="AQ274" s="116"/>
      <c r="AR274" s="116"/>
      <c r="AS274" s="116"/>
      <c r="AT274" s="116">
        <v>0</v>
      </c>
      <c r="AU274" s="116"/>
      <c r="AV274" s="116"/>
      <c r="AW274" s="116"/>
      <c r="AX274" s="116"/>
      <c r="AY274" s="116">
        <v>11670656</v>
      </c>
      <c r="AZ274" s="116"/>
      <c r="BA274" s="116"/>
      <c r="BB274" s="116"/>
      <c r="BC274" s="116"/>
      <c r="BD274" s="116">
        <v>0</v>
      </c>
      <c r="BE274" s="116"/>
      <c r="BF274" s="116"/>
      <c r="BG274" s="116"/>
      <c r="BH274" s="116"/>
      <c r="BI274" s="116">
        <v>11670656</v>
      </c>
      <c r="BJ274" s="116"/>
      <c r="BK274" s="116"/>
      <c r="BL274" s="116"/>
      <c r="BM274" s="116"/>
      <c r="BN274" s="116">
        <v>0</v>
      </c>
      <c r="BO274" s="116"/>
      <c r="BP274" s="116"/>
      <c r="BQ274" s="116"/>
      <c r="BR274" s="116"/>
    </row>
    <row r="275" spans="1:79" s="98" customFormat="1" ht="12.75" customHeight="1" x14ac:dyDescent="0.2">
      <c r="A275" s="91" t="s">
        <v>271</v>
      </c>
      <c r="B275" s="92"/>
      <c r="C275" s="92"/>
      <c r="D275" s="92"/>
      <c r="E275" s="92"/>
      <c r="F275" s="92"/>
      <c r="G275" s="92"/>
      <c r="H275" s="92"/>
      <c r="I275" s="92"/>
      <c r="J275" s="92"/>
      <c r="K275" s="92"/>
      <c r="L275" s="92"/>
      <c r="M275" s="92"/>
      <c r="N275" s="92"/>
      <c r="O275" s="92"/>
      <c r="P275" s="92"/>
      <c r="Q275" s="92"/>
      <c r="R275" s="92"/>
      <c r="S275" s="92"/>
      <c r="T275" s="93"/>
      <c r="U275" s="116">
        <v>5935648</v>
      </c>
      <c r="V275" s="116"/>
      <c r="W275" s="116"/>
      <c r="X275" s="116"/>
      <c r="Y275" s="116"/>
      <c r="Z275" s="116">
        <v>0</v>
      </c>
      <c r="AA275" s="116"/>
      <c r="AB275" s="116"/>
      <c r="AC275" s="116"/>
      <c r="AD275" s="116"/>
      <c r="AE275" s="116">
        <v>940000</v>
      </c>
      <c r="AF275" s="116"/>
      <c r="AG275" s="116"/>
      <c r="AH275" s="116"/>
      <c r="AI275" s="116"/>
      <c r="AJ275" s="116">
        <v>0</v>
      </c>
      <c r="AK275" s="116"/>
      <c r="AL275" s="116"/>
      <c r="AM275" s="116"/>
      <c r="AN275" s="116"/>
      <c r="AO275" s="116">
        <v>0</v>
      </c>
      <c r="AP275" s="116"/>
      <c r="AQ275" s="116"/>
      <c r="AR275" s="116"/>
      <c r="AS275" s="116"/>
      <c r="AT275" s="116">
        <v>0</v>
      </c>
      <c r="AU275" s="116"/>
      <c r="AV275" s="116"/>
      <c r="AW275" s="116"/>
      <c r="AX275" s="116"/>
      <c r="AY275" s="116">
        <v>0</v>
      </c>
      <c r="AZ275" s="116"/>
      <c r="BA275" s="116"/>
      <c r="BB275" s="116"/>
      <c r="BC275" s="116"/>
      <c r="BD275" s="116">
        <v>0</v>
      </c>
      <c r="BE275" s="116"/>
      <c r="BF275" s="116"/>
      <c r="BG275" s="116"/>
      <c r="BH275" s="116"/>
      <c r="BI275" s="116">
        <v>0</v>
      </c>
      <c r="BJ275" s="116"/>
      <c r="BK275" s="116"/>
      <c r="BL275" s="116"/>
      <c r="BM275" s="116"/>
      <c r="BN275" s="116">
        <v>0</v>
      </c>
      <c r="BO275" s="116"/>
      <c r="BP275" s="116"/>
      <c r="BQ275" s="116"/>
      <c r="BR275" s="116"/>
    </row>
    <row r="276" spans="1:79" s="6" customFormat="1" ht="12.75" customHeight="1" x14ac:dyDescent="0.2">
      <c r="A276" s="99" t="s">
        <v>147</v>
      </c>
      <c r="B276" s="100"/>
      <c r="C276" s="100"/>
      <c r="D276" s="100"/>
      <c r="E276" s="100"/>
      <c r="F276" s="100"/>
      <c r="G276" s="100"/>
      <c r="H276" s="100"/>
      <c r="I276" s="100"/>
      <c r="J276" s="100"/>
      <c r="K276" s="100"/>
      <c r="L276" s="100"/>
      <c r="M276" s="100"/>
      <c r="N276" s="100"/>
      <c r="O276" s="100"/>
      <c r="P276" s="100"/>
      <c r="Q276" s="100"/>
      <c r="R276" s="100"/>
      <c r="S276" s="100"/>
      <c r="T276" s="101"/>
      <c r="U276" s="115">
        <v>334694521</v>
      </c>
      <c r="V276" s="115"/>
      <c r="W276" s="115"/>
      <c r="X276" s="115"/>
      <c r="Y276" s="115"/>
      <c r="Z276" s="115">
        <v>0</v>
      </c>
      <c r="AA276" s="115"/>
      <c r="AB276" s="115"/>
      <c r="AC276" s="115"/>
      <c r="AD276" s="115"/>
      <c r="AE276" s="115">
        <v>426319300</v>
      </c>
      <c r="AF276" s="115"/>
      <c r="AG276" s="115"/>
      <c r="AH276" s="115"/>
      <c r="AI276" s="115"/>
      <c r="AJ276" s="115">
        <v>0</v>
      </c>
      <c r="AK276" s="115"/>
      <c r="AL276" s="115"/>
      <c r="AM276" s="115"/>
      <c r="AN276" s="115"/>
      <c r="AO276" s="115">
        <v>425083800</v>
      </c>
      <c r="AP276" s="115"/>
      <c r="AQ276" s="115"/>
      <c r="AR276" s="115"/>
      <c r="AS276" s="115"/>
      <c r="AT276" s="115">
        <v>0</v>
      </c>
      <c r="AU276" s="115"/>
      <c r="AV276" s="115"/>
      <c r="AW276" s="115"/>
      <c r="AX276" s="115"/>
      <c r="AY276" s="115">
        <v>425083800</v>
      </c>
      <c r="AZ276" s="115"/>
      <c r="BA276" s="115"/>
      <c r="BB276" s="115"/>
      <c r="BC276" s="115"/>
      <c r="BD276" s="115">
        <v>0</v>
      </c>
      <c r="BE276" s="115"/>
      <c r="BF276" s="115"/>
      <c r="BG276" s="115"/>
      <c r="BH276" s="115"/>
      <c r="BI276" s="115">
        <v>425083800</v>
      </c>
      <c r="BJ276" s="115"/>
      <c r="BK276" s="115"/>
      <c r="BL276" s="115"/>
      <c r="BM276" s="115"/>
      <c r="BN276" s="115">
        <v>0</v>
      </c>
      <c r="BO276" s="115"/>
      <c r="BP276" s="115"/>
      <c r="BQ276" s="115"/>
      <c r="BR276" s="115"/>
    </row>
    <row r="277" spans="1:79" s="98" customFormat="1" ht="38.25" customHeight="1" x14ac:dyDescent="0.2">
      <c r="A277" s="91" t="s">
        <v>272</v>
      </c>
      <c r="B277" s="92"/>
      <c r="C277" s="92"/>
      <c r="D277" s="92"/>
      <c r="E277" s="92"/>
      <c r="F277" s="92"/>
      <c r="G277" s="92"/>
      <c r="H277" s="92"/>
      <c r="I277" s="92"/>
      <c r="J277" s="92"/>
      <c r="K277" s="92"/>
      <c r="L277" s="92"/>
      <c r="M277" s="92"/>
      <c r="N277" s="92"/>
      <c r="O277" s="92"/>
      <c r="P277" s="92"/>
      <c r="Q277" s="92"/>
      <c r="R277" s="92"/>
      <c r="S277" s="92"/>
      <c r="T277" s="93"/>
      <c r="U277" s="116" t="s">
        <v>173</v>
      </c>
      <c r="V277" s="116"/>
      <c r="W277" s="116"/>
      <c r="X277" s="116"/>
      <c r="Y277" s="116"/>
      <c r="Z277" s="116"/>
      <c r="AA277" s="116"/>
      <c r="AB277" s="116"/>
      <c r="AC277" s="116"/>
      <c r="AD277" s="116"/>
      <c r="AE277" s="116" t="s">
        <v>173</v>
      </c>
      <c r="AF277" s="116"/>
      <c r="AG277" s="116"/>
      <c r="AH277" s="116"/>
      <c r="AI277" s="116"/>
      <c r="AJ277" s="116"/>
      <c r="AK277" s="116"/>
      <c r="AL277" s="116"/>
      <c r="AM277" s="116"/>
      <c r="AN277" s="116"/>
      <c r="AO277" s="116" t="s">
        <v>173</v>
      </c>
      <c r="AP277" s="116"/>
      <c r="AQ277" s="116"/>
      <c r="AR277" s="116"/>
      <c r="AS277" s="116"/>
      <c r="AT277" s="116"/>
      <c r="AU277" s="116"/>
      <c r="AV277" s="116"/>
      <c r="AW277" s="116"/>
      <c r="AX277" s="116"/>
      <c r="AY277" s="116" t="s">
        <v>173</v>
      </c>
      <c r="AZ277" s="116"/>
      <c r="BA277" s="116"/>
      <c r="BB277" s="116"/>
      <c r="BC277" s="116"/>
      <c r="BD277" s="116"/>
      <c r="BE277" s="116"/>
      <c r="BF277" s="116"/>
      <c r="BG277" s="116"/>
      <c r="BH277" s="116"/>
      <c r="BI277" s="116" t="s">
        <v>173</v>
      </c>
      <c r="BJ277" s="116"/>
      <c r="BK277" s="116"/>
      <c r="BL277" s="116"/>
      <c r="BM277" s="116"/>
      <c r="BN277" s="116"/>
      <c r="BO277" s="116"/>
      <c r="BP277" s="116"/>
      <c r="BQ277" s="116"/>
      <c r="BR277" s="116"/>
    </row>
    <row r="280" spans="1:79" ht="14.25" customHeight="1" x14ac:dyDescent="0.2">
      <c r="A280" s="29" t="s">
        <v>125</v>
      </c>
      <c r="B280" s="29"/>
      <c r="C280" s="29"/>
      <c r="D280" s="29"/>
      <c r="E280" s="29"/>
      <c r="F280" s="29"/>
      <c r="G280" s="29"/>
      <c r="H280" s="29"/>
      <c r="I280" s="29"/>
      <c r="J280" s="29"/>
      <c r="K280" s="29"/>
      <c r="L280" s="29"/>
      <c r="M280" s="29"/>
      <c r="N280" s="29"/>
      <c r="O280" s="29"/>
      <c r="P280" s="29"/>
      <c r="Q280" s="29"/>
      <c r="R280" s="29"/>
      <c r="S280" s="29"/>
      <c r="T280" s="29"/>
      <c r="U280" s="29"/>
      <c r="V280" s="29"/>
      <c r="W280" s="29"/>
      <c r="X280" s="29"/>
      <c r="Y280" s="29"/>
      <c r="Z280" s="29"/>
      <c r="AA280" s="29"/>
      <c r="AB280" s="29"/>
      <c r="AC280" s="29"/>
      <c r="AD280" s="29"/>
      <c r="AE280" s="29"/>
      <c r="AF280" s="29"/>
      <c r="AG280" s="29"/>
      <c r="AH280" s="29"/>
      <c r="AI280" s="29"/>
      <c r="AJ280" s="29"/>
      <c r="AK280" s="29"/>
      <c r="AL280" s="29"/>
      <c r="AM280" s="29"/>
      <c r="AN280" s="29"/>
      <c r="AO280" s="29"/>
      <c r="AP280" s="29"/>
      <c r="AQ280" s="29"/>
      <c r="AR280" s="29"/>
      <c r="AS280" s="29"/>
      <c r="AT280" s="29"/>
      <c r="AU280" s="29"/>
      <c r="AV280" s="29"/>
      <c r="AW280" s="29"/>
      <c r="AX280" s="29"/>
      <c r="AY280" s="29"/>
      <c r="AZ280" s="29"/>
      <c r="BA280" s="29"/>
      <c r="BB280" s="29"/>
      <c r="BC280" s="29"/>
      <c r="BD280" s="29"/>
      <c r="BE280" s="29"/>
      <c r="BF280" s="29"/>
      <c r="BG280" s="29"/>
      <c r="BH280" s="29"/>
      <c r="BI280" s="29"/>
      <c r="BJ280" s="29"/>
      <c r="BK280" s="29"/>
      <c r="BL280" s="29"/>
    </row>
    <row r="281" spans="1:79" ht="15" customHeight="1" x14ac:dyDescent="0.2">
      <c r="A281" s="51" t="s">
        <v>6</v>
      </c>
      <c r="B281" s="52"/>
      <c r="C281" s="52"/>
      <c r="D281" s="51" t="s">
        <v>10</v>
      </c>
      <c r="E281" s="52"/>
      <c r="F281" s="52"/>
      <c r="G281" s="52"/>
      <c r="H281" s="52"/>
      <c r="I281" s="52"/>
      <c r="J281" s="52"/>
      <c r="K281" s="52"/>
      <c r="L281" s="52"/>
      <c r="M281" s="52"/>
      <c r="N281" s="52"/>
      <c r="O281" s="52"/>
      <c r="P281" s="52"/>
      <c r="Q281" s="52"/>
      <c r="R281" s="52"/>
      <c r="S281" s="52"/>
      <c r="T281" s="52"/>
      <c r="U281" s="52"/>
      <c r="V281" s="53"/>
      <c r="W281" s="27" t="s">
        <v>308</v>
      </c>
      <c r="X281" s="27"/>
      <c r="Y281" s="27"/>
      <c r="Z281" s="27"/>
      <c r="AA281" s="27"/>
      <c r="AB281" s="27"/>
      <c r="AC281" s="27"/>
      <c r="AD281" s="27"/>
      <c r="AE281" s="27"/>
      <c r="AF281" s="27"/>
      <c r="AG281" s="27"/>
      <c r="AH281" s="27"/>
      <c r="AI281" s="27" t="s">
        <v>312</v>
      </c>
      <c r="AJ281" s="27"/>
      <c r="AK281" s="27"/>
      <c r="AL281" s="27"/>
      <c r="AM281" s="27"/>
      <c r="AN281" s="27"/>
      <c r="AO281" s="27"/>
      <c r="AP281" s="27"/>
      <c r="AQ281" s="27"/>
      <c r="AR281" s="27"/>
      <c r="AS281" s="27"/>
      <c r="AT281" s="27"/>
      <c r="AU281" s="27" t="s">
        <v>324</v>
      </c>
      <c r="AV281" s="27"/>
      <c r="AW281" s="27"/>
      <c r="AX281" s="27"/>
      <c r="AY281" s="27"/>
      <c r="AZ281" s="27"/>
      <c r="BA281" s="27" t="s">
        <v>330</v>
      </c>
      <c r="BB281" s="27"/>
      <c r="BC281" s="27"/>
      <c r="BD281" s="27"/>
      <c r="BE281" s="27"/>
      <c r="BF281" s="27"/>
      <c r="BG281" s="27" t="s">
        <v>339</v>
      </c>
      <c r="BH281" s="27"/>
      <c r="BI281" s="27"/>
      <c r="BJ281" s="27"/>
      <c r="BK281" s="27"/>
      <c r="BL281" s="27"/>
    </row>
    <row r="282" spans="1:79" ht="15" customHeight="1" x14ac:dyDescent="0.2">
      <c r="A282" s="70"/>
      <c r="B282" s="71"/>
      <c r="C282" s="71"/>
      <c r="D282" s="70"/>
      <c r="E282" s="71"/>
      <c r="F282" s="71"/>
      <c r="G282" s="71"/>
      <c r="H282" s="71"/>
      <c r="I282" s="71"/>
      <c r="J282" s="71"/>
      <c r="K282" s="71"/>
      <c r="L282" s="71"/>
      <c r="M282" s="71"/>
      <c r="N282" s="71"/>
      <c r="O282" s="71"/>
      <c r="P282" s="71"/>
      <c r="Q282" s="71"/>
      <c r="R282" s="71"/>
      <c r="S282" s="71"/>
      <c r="T282" s="71"/>
      <c r="U282" s="71"/>
      <c r="V282" s="72"/>
      <c r="W282" s="27" t="s">
        <v>4</v>
      </c>
      <c r="X282" s="27"/>
      <c r="Y282" s="27"/>
      <c r="Z282" s="27"/>
      <c r="AA282" s="27"/>
      <c r="AB282" s="27"/>
      <c r="AC282" s="27" t="s">
        <v>3</v>
      </c>
      <c r="AD282" s="27"/>
      <c r="AE282" s="27"/>
      <c r="AF282" s="27"/>
      <c r="AG282" s="27"/>
      <c r="AH282" s="27"/>
      <c r="AI282" s="27" t="s">
        <v>4</v>
      </c>
      <c r="AJ282" s="27"/>
      <c r="AK282" s="27"/>
      <c r="AL282" s="27"/>
      <c r="AM282" s="27"/>
      <c r="AN282" s="27"/>
      <c r="AO282" s="27" t="s">
        <v>3</v>
      </c>
      <c r="AP282" s="27"/>
      <c r="AQ282" s="27"/>
      <c r="AR282" s="27"/>
      <c r="AS282" s="27"/>
      <c r="AT282" s="27"/>
      <c r="AU282" s="73" t="s">
        <v>4</v>
      </c>
      <c r="AV282" s="73"/>
      <c r="AW282" s="73"/>
      <c r="AX282" s="73" t="s">
        <v>3</v>
      </c>
      <c r="AY282" s="73"/>
      <c r="AZ282" s="73"/>
      <c r="BA282" s="73" t="s">
        <v>4</v>
      </c>
      <c r="BB282" s="73"/>
      <c r="BC282" s="73"/>
      <c r="BD282" s="73" t="s">
        <v>3</v>
      </c>
      <c r="BE282" s="73"/>
      <c r="BF282" s="73"/>
      <c r="BG282" s="73" t="s">
        <v>4</v>
      </c>
      <c r="BH282" s="73"/>
      <c r="BI282" s="73"/>
      <c r="BJ282" s="73" t="s">
        <v>3</v>
      </c>
      <c r="BK282" s="73"/>
      <c r="BL282" s="73"/>
    </row>
    <row r="283" spans="1:79" ht="57" customHeight="1" x14ac:dyDescent="0.2">
      <c r="A283" s="54"/>
      <c r="B283" s="55"/>
      <c r="C283" s="55"/>
      <c r="D283" s="54"/>
      <c r="E283" s="55"/>
      <c r="F283" s="55"/>
      <c r="G283" s="55"/>
      <c r="H283" s="55"/>
      <c r="I283" s="55"/>
      <c r="J283" s="55"/>
      <c r="K283" s="55"/>
      <c r="L283" s="55"/>
      <c r="M283" s="55"/>
      <c r="N283" s="55"/>
      <c r="O283" s="55"/>
      <c r="P283" s="55"/>
      <c r="Q283" s="55"/>
      <c r="R283" s="55"/>
      <c r="S283" s="55"/>
      <c r="T283" s="55"/>
      <c r="U283" s="55"/>
      <c r="V283" s="56"/>
      <c r="W283" s="27" t="s">
        <v>12</v>
      </c>
      <c r="X283" s="27"/>
      <c r="Y283" s="27"/>
      <c r="Z283" s="27" t="s">
        <v>11</v>
      </c>
      <c r="AA283" s="27"/>
      <c r="AB283" s="27"/>
      <c r="AC283" s="27" t="s">
        <v>12</v>
      </c>
      <c r="AD283" s="27"/>
      <c r="AE283" s="27"/>
      <c r="AF283" s="27" t="s">
        <v>11</v>
      </c>
      <c r="AG283" s="27"/>
      <c r="AH283" s="27"/>
      <c r="AI283" s="27" t="s">
        <v>12</v>
      </c>
      <c r="AJ283" s="27"/>
      <c r="AK283" s="27"/>
      <c r="AL283" s="27" t="s">
        <v>11</v>
      </c>
      <c r="AM283" s="27"/>
      <c r="AN283" s="27"/>
      <c r="AO283" s="27" t="s">
        <v>12</v>
      </c>
      <c r="AP283" s="27"/>
      <c r="AQ283" s="27"/>
      <c r="AR283" s="27" t="s">
        <v>11</v>
      </c>
      <c r="AS283" s="27"/>
      <c r="AT283" s="27"/>
      <c r="AU283" s="73"/>
      <c r="AV283" s="73"/>
      <c r="AW283" s="73"/>
      <c r="AX283" s="73"/>
      <c r="AY283" s="73"/>
      <c r="AZ283" s="73"/>
      <c r="BA283" s="73"/>
      <c r="BB283" s="73"/>
      <c r="BC283" s="73"/>
      <c r="BD283" s="73"/>
      <c r="BE283" s="73"/>
      <c r="BF283" s="73"/>
      <c r="BG283" s="73"/>
      <c r="BH283" s="73"/>
      <c r="BI283" s="73"/>
      <c r="BJ283" s="73"/>
      <c r="BK283" s="73"/>
      <c r="BL283" s="73"/>
    </row>
    <row r="284" spans="1:79" ht="15" customHeight="1" x14ac:dyDescent="0.2">
      <c r="A284" s="36">
        <v>1</v>
      </c>
      <c r="B284" s="37"/>
      <c r="C284" s="37"/>
      <c r="D284" s="36">
        <v>2</v>
      </c>
      <c r="E284" s="37"/>
      <c r="F284" s="37"/>
      <c r="G284" s="37"/>
      <c r="H284" s="37"/>
      <c r="I284" s="37"/>
      <c r="J284" s="37"/>
      <c r="K284" s="37"/>
      <c r="L284" s="37"/>
      <c r="M284" s="37"/>
      <c r="N284" s="37"/>
      <c r="O284" s="37"/>
      <c r="P284" s="37"/>
      <c r="Q284" s="37"/>
      <c r="R284" s="37"/>
      <c r="S284" s="37"/>
      <c r="T284" s="37"/>
      <c r="U284" s="37"/>
      <c r="V284" s="38"/>
      <c r="W284" s="27">
        <v>3</v>
      </c>
      <c r="X284" s="27"/>
      <c r="Y284" s="27"/>
      <c r="Z284" s="27">
        <v>4</v>
      </c>
      <c r="AA284" s="27"/>
      <c r="AB284" s="27"/>
      <c r="AC284" s="27">
        <v>5</v>
      </c>
      <c r="AD284" s="27"/>
      <c r="AE284" s="27"/>
      <c r="AF284" s="27">
        <v>6</v>
      </c>
      <c r="AG284" s="27"/>
      <c r="AH284" s="27"/>
      <c r="AI284" s="27">
        <v>7</v>
      </c>
      <c r="AJ284" s="27"/>
      <c r="AK284" s="27"/>
      <c r="AL284" s="27">
        <v>8</v>
      </c>
      <c r="AM284" s="27"/>
      <c r="AN284" s="27"/>
      <c r="AO284" s="27">
        <v>9</v>
      </c>
      <c r="AP284" s="27"/>
      <c r="AQ284" s="27"/>
      <c r="AR284" s="27">
        <v>10</v>
      </c>
      <c r="AS284" s="27"/>
      <c r="AT284" s="27"/>
      <c r="AU284" s="27">
        <v>11</v>
      </c>
      <c r="AV284" s="27"/>
      <c r="AW284" s="27"/>
      <c r="AX284" s="27">
        <v>12</v>
      </c>
      <c r="AY284" s="27"/>
      <c r="AZ284" s="27"/>
      <c r="BA284" s="27">
        <v>13</v>
      </c>
      <c r="BB284" s="27"/>
      <c r="BC284" s="27"/>
      <c r="BD284" s="27">
        <v>14</v>
      </c>
      <c r="BE284" s="27"/>
      <c r="BF284" s="27"/>
      <c r="BG284" s="27">
        <v>15</v>
      </c>
      <c r="BH284" s="27"/>
      <c r="BI284" s="27"/>
      <c r="BJ284" s="27">
        <v>16</v>
      </c>
      <c r="BK284" s="27"/>
      <c r="BL284" s="27"/>
    </row>
    <row r="285" spans="1:79" s="1" customFormat="1" ht="12.75" hidden="1" customHeight="1" x14ac:dyDescent="0.2">
      <c r="A285" s="39" t="s">
        <v>69</v>
      </c>
      <c r="B285" s="40"/>
      <c r="C285" s="40"/>
      <c r="D285" s="39" t="s">
        <v>57</v>
      </c>
      <c r="E285" s="40"/>
      <c r="F285" s="40"/>
      <c r="G285" s="40"/>
      <c r="H285" s="40"/>
      <c r="I285" s="40"/>
      <c r="J285" s="40"/>
      <c r="K285" s="40"/>
      <c r="L285" s="40"/>
      <c r="M285" s="40"/>
      <c r="N285" s="40"/>
      <c r="O285" s="40"/>
      <c r="P285" s="40"/>
      <c r="Q285" s="40"/>
      <c r="R285" s="40"/>
      <c r="S285" s="40"/>
      <c r="T285" s="40"/>
      <c r="U285" s="40"/>
      <c r="V285" s="41"/>
      <c r="W285" s="26" t="s">
        <v>72</v>
      </c>
      <c r="X285" s="26"/>
      <c r="Y285" s="26"/>
      <c r="Z285" s="26" t="s">
        <v>73</v>
      </c>
      <c r="AA285" s="26"/>
      <c r="AB285" s="26"/>
      <c r="AC285" s="30" t="s">
        <v>74</v>
      </c>
      <c r="AD285" s="30"/>
      <c r="AE285" s="30"/>
      <c r="AF285" s="30" t="s">
        <v>75</v>
      </c>
      <c r="AG285" s="30"/>
      <c r="AH285" s="30"/>
      <c r="AI285" s="26" t="s">
        <v>76</v>
      </c>
      <c r="AJ285" s="26"/>
      <c r="AK285" s="26"/>
      <c r="AL285" s="26" t="s">
        <v>77</v>
      </c>
      <c r="AM285" s="26"/>
      <c r="AN285" s="26"/>
      <c r="AO285" s="30" t="s">
        <v>104</v>
      </c>
      <c r="AP285" s="30"/>
      <c r="AQ285" s="30"/>
      <c r="AR285" s="30" t="s">
        <v>78</v>
      </c>
      <c r="AS285" s="30"/>
      <c r="AT285" s="30"/>
      <c r="AU285" s="26" t="s">
        <v>105</v>
      </c>
      <c r="AV285" s="26"/>
      <c r="AW285" s="26"/>
      <c r="AX285" s="30" t="s">
        <v>106</v>
      </c>
      <c r="AY285" s="30"/>
      <c r="AZ285" s="30"/>
      <c r="BA285" s="26" t="s">
        <v>107</v>
      </c>
      <c r="BB285" s="26"/>
      <c r="BC285" s="26"/>
      <c r="BD285" s="30" t="s">
        <v>108</v>
      </c>
      <c r="BE285" s="30"/>
      <c r="BF285" s="30"/>
      <c r="BG285" s="26" t="s">
        <v>109</v>
      </c>
      <c r="BH285" s="26"/>
      <c r="BI285" s="26"/>
      <c r="BJ285" s="30" t="s">
        <v>110</v>
      </c>
      <c r="BK285" s="30"/>
      <c r="BL285" s="30"/>
      <c r="CA285" s="1" t="s">
        <v>103</v>
      </c>
    </row>
    <row r="286" spans="1:79" s="98" customFormat="1" ht="12.75" customHeight="1" x14ac:dyDescent="0.2">
      <c r="A286" s="88">
        <v>1</v>
      </c>
      <c r="B286" s="89"/>
      <c r="C286" s="89"/>
      <c r="D286" s="91" t="s">
        <v>273</v>
      </c>
      <c r="E286" s="92"/>
      <c r="F286" s="92"/>
      <c r="G286" s="92"/>
      <c r="H286" s="92"/>
      <c r="I286" s="92"/>
      <c r="J286" s="92"/>
      <c r="K286" s="92"/>
      <c r="L286" s="92"/>
      <c r="M286" s="92"/>
      <c r="N286" s="92"/>
      <c r="O286" s="92"/>
      <c r="P286" s="92"/>
      <c r="Q286" s="92"/>
      <c r="R286" s="92"/>
      <c r="S286" s="92"/>
      <c r="T286" s="92"/>
      <c r="U286" s="92"/>
      <c r="V286" s="93"/>
      <c r="W286" s="114">
        <v>291</v>
      </c>
      <c r="X286" s="114"/>
      <c r="Y286" s="114"/>
      <c r="Z286" s="114">
        <v>282</v>
      </c>
      <c r="AA286" s="114"/>
      <c r="AB286" s="114"/>
      <c r="AC286" s="114"/>
      <c r="AD286" s="114"/>
      <c r="AE286" s="114"/>
      <c r="AF286" s="114">
        <v>0</v>
      </c>
      <c r="AG286" s="114"/>
      <c r="AH286" s="114"/>
      <c r="AI286" s="114">
        <v>296</v>
      </c>
      <c r="AJ286" s="114"/>
      <c r="AK286" s="114"/>
      <c r="AL286" s="114">
        <v>281</v>
      </c>
      <c r="AM286" s="114"/>
      <c r="AN286" s="114"/>
      <c r="AO286" s="114">
        <v>0</v>
      </c>
      <c r="AP286" s="114"/>
      <c r="AQ286" s="114"/>
      <c r="AR286" s="114">
        <v>0</v>
      </c>
      <c r="AS286" s="114"/>
      <c r="AT286" s="114"/>
      <c r="AU286" s="114">
        <v>295</v>
      </c>
      <c r="AV286" s="114"/>
      <c r="AW286" s="114"/>
      <c r="AX286" s="114">
        <v>0</v>
      </c>
      <c r="AY286" s="114"/>
      <c r="AZ286" s="114"/>
      <c r="BA286" s="114">
        <v>295</v>
      </c>
      <c r="BB286" s="114"/>
      <c r="BC286" s="114"/>
      <c r="BD286" s="114">
        <v>0</v>
      </c>
      <c r="BE286" s="114"/>
      <c r="BF286" s="114"/>
      <c r="BG286" s="114">
        <v>295</v>
      </c>
      <c r="BH286" s="114"/>
      <c r="BI286" s="114"/>
      <c r="BJ286" s="114">
        <v>0</v>
      </c>
      <c r="BK286" s="114"/>
      <c r="BL286" s="114"/>
      <c r="CA286" s="98" t="s">
        <v>43</v>
      </c>
    </row>
    <row r="287" spans="1:79" s="98" customFormat="1" ht="12.75" customHeight="1" x14ac:dyDescent="0.2">
      <c r="A287" s="88">
        <v>2</v>
      </c>
      <c r="B287" s="89"/>
      <c r="C287" s="89"/>
      <c r="D287" s="91" t="s">
        <v>274</v>
      </c>
      <c r="E287" s="92"/>
      <c r="F287" s="92"/>
      <c r="G287" s="92"/>
      <c r="H287" s="92"/>
      <c r="I287" s="92"/>
      <c r="J287" s="92"/>
      <c r="K287" s="92"/>
      <c r="L287" s="92"/>
      <c r="M287" s="92"/>
      <c r="N287" s="92"/>
      <c r="O287" s="92"/>
      <c r="P287" s="92"/>
      <c r="Q287" s="92"/>
      <c r="R287" s="92"/>
      <c r="S287" s="92"/>
      <c r="T287" s="92"/>
      <c r="U287" s="92"/>
      <c r="V287" s="93"/>
      <c r="W287" s="114">
        <v>1107</v>
      </c>
      <c r="X287" s="114"/>
      <c r="Y287" s="114"/>
      <c r="Z287" s="114">
        <v>1018</v>
      </c>
      <c r="AA287" s="114"/>
      <c r="AB287" s="114"/>
      <c r="AC287" s="114"/>
      <c r="AD287" s="114"/>
      <c r="AE287" s="114"/>
      <c r="AF287" s="114">
        <v>0</v>
      </c>
      <c r="AG287" s="114"/>
      <c r="AH287" s="114"/>
      <c r="AI287" s="114">
        <v>1071</v>
      </c>
      <c r="AJ287" s="114"/>
      <c r="AK287" s="114"/>
      <c r="AL287" s="114">
        <v>1001</v>
      </c>
      <c r="AM287" s="114"/>
      <c r="AN287" s="114"/>
      <c r="AO287" s="114">
        <v>0</v>
      </c>
      <c r="AP287" s="114"/>
      <c r="AQ287" s="114"/>
      <c r="AR287" s="114">
        <v>0</v>
      </c>
      <c r="AS287" s="114"/>
      <c r="AT287" s="114"/>
      <c r="AU287" s="114">
        <v>1064</v>
      </c>
      <c r="AV287" s="114"/>
      <c r="AW287" s="114"/>
      <c r="AX287" s="114">
        <v>0</v>
      </c>
      <c r="AY287" s="114"/>
      <c r="AZ287" s="114"/>
      <c r="BA287" s="114">
        <v>1064</v>
      </c>
      <c r="BB287" s="114"/>
      <c r="BC287" s="114"/>
      <c r="BD287" s="114">
        <v>0</v>
      </c>
      <c r="BE287" s="114"/>
      <c r="BF287" s="114"/>
      <c r="BG287" s="114">
        <v>1064</v>
      </c>
      <c r="BH287" s="114"/>
      <c r="BI287" s="114"/>
      <c r="BJ287" s="114">
        <v>0</v>
      </c>
      <c r="BK287" s="114"/>
      <c r="BL287" s="114"/>
    </row>
    <row r="288" spans="1:79" s="98" customFormat="1" ht="12.75" customHeight="1" x14ac:dyDescent="0.2">
      <c r="A288" s="88">
        <v>3</v>
      </c>
      <c r="B288" s="89"/>
      <c r="C288" s="89"/>
      <c r="D288" s="91" t="s">
        <v>275</v>
      </c>
      <c r="E288" s="92"/>
      <c r="F288" s="92"/>
      <c r="G288" s="92"/>
      <c r="H288" s="92"/>
      <c r="I288" s="92"/>
      <c r="J288" s="92"/>
      <c r="K288" s="92"/>
      <c r="L288" s="92"/>
      <c r="M288" s="92"/>
      <c r="N288" s="92"/>
      <c r="O288" s="92"/>
      <c r="P288" s="92"/>
      <c r="Q288" s="92"/>
      <c r="R288" s="92"/>
      <c r="S288" s="92"/>
      <c r="T288" s="92"/>
      <c r="U288" s="92"/>
      <c r="V288" s="93"/>
      <c r="W288" s="114">
        <v>258</v>
      </c>
      <c r="X288" s="114"/>
      <c r="Y288" s="114"/>
      <c r="Z288" s="114">
        <v>238</v>
      </c>
      <c r="AA288" s="114"/>
      <c r="AB288" s="114"/>
      <c r="AC288" s="114"/>
      <c r="AD288" s="114"/>
      <c r="AE288" s="114"/>
      <c r="AF288" s="114">
        <v>0</v>
      </c>
      <c r="AG288" s="114"/>
      <c r="AH288" s="114"/>
      <c r="AI288" s="114">
        <v>279</v>
      </c>
      <c r="AJ288" s="114"/>
      <c r="AK288" s="114"/>
      <c r="AL288" s="114">
        <v>272</v>
      </c>
      <c r="AM288" s="114"/>
      <c r="AN288" s="114"/>
      <c r="AO288" s="114">
        <v>0</v>
      </c>
      <c r="AP288" s="114"/>
      <c r="AQ288" s="114"/>
      <c r="AR288" s="114">
        <v>0</v>
      </c>
      <c r="AS288" s="114"/>
      <c r="AT288" s="114"/>
      <c r="AU288" s="114">
        <v>277</v>
      </c>
      <c r="AV288" s="114"/>
      <c r="AW288" s="114"/>
      <c r="AX288" s="114">
        <v>0</v>
      </c>
      <c r="AY288" s="114"/>
      <c r="AZ288" s="114"/>
      <c r="BA288" s="114">
        <v>277</v>
      </c>
      <c r="BB288" s="114"/>
      <c r="BC288" s="114"/>
      <c r="BD288" s="114">
        <v>0</v>
      </c>
      <c r="BE288" s="114"/>
      <c r="BF288" s="114"/>
      <c r="BG288" s="114">
        <v>277</v>
      </c>
      <c r="BH288" s="114"/>
      <c r="BI288" s="114"/>
      <c r="BJ288" s="114">
        <v>0</v>
      </c>
      <c r="BK288" s="114"/>
      <c r="BL288" s="114"/>
    </row>
    <row r="289" spans="1:79" s="98" customFormat="1" ht="12.75" customHeight="1" x14ac:dyDescent="0.2">
      <c r="A289" s="88">
        <v>4</v>
      </c>
      <c r="B289" s="89"/>
      <c r="C289" s="89"/>
      <c r="D289" s="91" t="s">
        <v>276</v>
      </c>
      <c r="E289" s="92"/>
      <c r="F289" s="92"/>
      <c r="G289" s="92"/>
      <c r="H289" s="92"/>
      <c r="I289" s="92"/>
      <c r="J289" s="92"/>
      <c r="K289" s="92"/>
      <c r="L289" s="92"/>
      <c r="M289" s="92"/>
      <c r="N289" s="92"/>
      <c r="O289" s="92"/>
      <c r="P289" s="92"/>
      <c r="Q289" s="92"/>
      <c r="R289" s="92"/>
      <c r="S289" s="92"/>
      <c r="T289" s="92"/>
      <c r="U289" s="92"/>
      <c r="V289" s="93"/>
      <c r="W289" s="114">
        <v>1051</v>
      </c>
      <c r="X289" s="114"/>
      <c r="Y289" s="114"/>
      <c r="Z289" s="114">
        <v>1030</v>
      </c>
      <c r="AA289" s="114"/>
      <c r="AB289" s="114"/>
      <c r="AC289" s="114"/>
      <c r="AD289" s="114"/>
      <c r="AE289" s="114"/>
      <c r="AF289" s="114">
        <v>0</v>
      </c>
      <c r="AG289" s="114"/>
      <c r="AH289" s="114"/>
      <c r="AI289" s="114">
        <v>1115</v>
      </c>
      <c r="AJ289" s="114"/>
      <c r="AK289" s="114"/>
      <c r="AL289" s="114">
        <v>1063</v>
      </c>
      <c r="AM289" s="114"/>
      <c r="AN289" s="114"/>
      <c r="AO289" s="114">
        <v>0</v>
      </c>
      <c r="AP289" s="114"/>
      <c r="AQ289" s="114"/>
      <c r="AR289" s="114">
        <v>0</v>
      </c>
      <c r="AS289" s="114"/>
      <c r="AT289" s="114"/>
      <c r="AU289" s="114">
        <v>1104</v>
      </c>
      <c r="AV289" s="114"/>
      <c r="AW289" s="114"/>
      <c r="AX289" s="114">
        <v>0</v>
      </c>
      <c r="AY289" s="114"/>
      <c r="AZ289" s="114"/>
      <c r="BA289" s="114">
        <v>1104</v>
      </c>
      <c r="BB289" s="114"/>
      <c r="BC289" s="114"/>
      <c r="BD289" s="114">
        <v>0</v>
      </c>
      <c r="BE289" s="114"/>
      <c r="BF289" s="114"/>
      <c r="BG289" s="114">
        <v>1104</v>
      </c>
      <c r="BH289" s="114"/>
      <c r="BI289" s="114"/>
      <c r="BJ289" s="114">
        <v>0</v>
      </c>
      <c r="BK289" s="114"/>
      <c r="BL289" s="114"/>
    </row>
    <row r="290" spans="1:79" s="6" customFormat="1" ht="12.75" customHeight="1" x14ac:dyDescent="0.2">
      <c r="A290" s="85">
        <v>5</v>
      </c>
      <c r="B290" s="86"/>
      <c r="C290" s="86"/>
      <c r="D290" s="99" t="s">
        <v>277</v>
      </c>
      <c r="E290" s="100"/>
      <c r="F290" s="100"/>
      <c r="G290" s="100"/>
      <c r="H290" s="100"/>
      <c r="I290" s="100"/>
      <c r="J290" s="100"/>
      <c r="K290" s="100"/>
      <c r="L290" s="100"/>
      <c r="M290" s="100"/>
      <c r="N290" s="100"/>
      <c r="O290" s="100"/>
      <c r="P290" s="100"/>
      <c r="Q290" s="100"/>
      <c r="R290" s="100"/>
      <c r="S290" s="100"/>
      <c r="T290" s="100"/>
      <c r="U290" s="100"/>
      <c r="V290" s="101"/>
      <c r="W290" s="111">
        <v>2707</v>
      </c>
      <c r="X290" s="111"/>
      <c r="Y290" s="111"/>
      <c r="Z290" s="111">
        <v>2568</v>
      </c>
      <c r="AA290" s="111"/>
      <c r="AB290" s="111"/>
      <c r="AC290" s="111"/>
      <c r="AD290" s="111"/>
      <c r="AE290" s="111"/>
      <c r="AF290" s="111">
        <v>0</v>
      </c>
      <c r="AG290" s="111"/>
      <c r="AH290" s="111"/>
      <c r="AI290" s="111">
        <v>2761</v>
      </c>
      <c r="AJ290" s="111"/>
      <c r="AK290" s="111"/>
      <c r="AL290" s="111">
        <v>2617</v>
      </c>
      <c r="AM290" s="111"/>
      <c r="AN290" s="111"/>
      <c r="AO290" s="111">
        <v>0</v>
      </c>
      <c r="AP290" s="111"/>
      <c r="AQ290" s="111"/>
      <c r="AR290" s="111">
        <v>0</v>
      </c>
      <c r="AS290" s="111"/>
      <c r="AT290" s="111"/>
      <c r="AU290" s="111">
        <v>2740</v>
      </c>
      <c r="AV290" s="111"/>
      <c r="AW290" s="111"/>
      <c r="AX290" s="111">
        <v>0</v>
      </c>
      <c r="AY290" s="111"/>
      <c r="AZ290" s="111"/>
      <c r="BA290" s="111">
        <v>2740</v>
      </c>
      <c r="BB290" s="111"/>
      <c r="BC290" s="111"/>
      <c r="BD290" s="111">
        <v>0</v>
      </c>
      <c r="BE290" s="111"/>
      <c r="BF290" s="111"/>
      <c r="BG290" s="111">
        <v>2740</v>
      </c>
      <c r="BH290" s="111"/>
      <c r="BI290" s="111"/>
      <c r="BJ290" s="111">
        <v>0</v>
      </c>
      <c r="BK290" s="111"/>
      <c r="BL290" s="111"/>
    </row>
    <row r="291" spans="1:79" s="98" customFormat="1" ht="25.5" customHeight="1" x14ac:dyDescent="0.2">
      <c r="A291" s="88">
        <v>6</v>
      </c>
      <c r="B291" s="89"/>
      <c r="C291" s="89"/>
      <c r="D291" s="91" t="s">
        <v>278</v>
      </c>
      <c r="E291" s="92"/>
      <c r="F291" s="92"/>
      <c r="G291" s="92"/>
      <c r="H291" s="92"/>
      <c r="I291" s="92"/>
      <c r="J291" s="92"/>
      <c r="K291" s="92"/>
      <c r="L291" s="92"/>
      <c r="M291" s="92"/>
      <c r="N291" s="92"/>
      <c r="O291" s="92"/>
      <c r="P291" s="92"/>
      <c r="Q291" s="92"/>
      <c r="R291" s="92"/>
      <c r="S291" s="92"/>
      <c r="T291" s="92"/>
      <c r="U291" s="92"/>
      <c r="V291" s="93"/>
      <c r="W291" s="114" t="s">
        <v>173</v>
      </c>
      <c r="X291" s="114"/>
      <c r="Y291" s="114"/>
      <c r="Z291" s="114" t="s">
        <v>173</v>
      </c>
      <c r="AA291" s="114"/>
      <c r="AB291" s="114"/>
      <c r="AC291" s="114"/>
      <c r="AD291" s="114"/>
      <c r="AE291" s="114"/>
      <c r="AF291" s="114"/>
      <c r="AG291" s="114"/>
      <c r="AH291" s="114"/>
      <c r="AI291" s="114" t="s">
        <v>173</v>
      </c>
      <c r="AJ291" s="114"/>
      <c r="AK291" s="114"/>
      <c r="AL291" s="114" t="s">
        <v>173</v>
      </c>
      <c r="AM291" s="114"/>
      <c r="AN291" s="114"/>
      <c r="AO291" s="114"/>
      <c r="AP291" s="114"/>
      <c r="AQ291" s="114"/>
      <c r="AR291" s="114"/>
      <c r="AS291" s="114"/>
      <c r="AT291" s="114"/>
      <c r="AU291" s="114" t="s">
        <v>173</v>
      </c>
      <c r="AV291" s="114"/>
      <c r="AW291" s="114"/>
      <c r="AX291" s="114"/>
      <c r="AY291" s="114"/>
      <c r="AZ291" s="114"/>
      <c r="BA291" s="114" t="s">
        <v>173</v>
      </c>
      <c r="BB291" s="114"/>
      <c r="BC291" s="114"/>
      <c r="BD291" s="114"/>
      <c r="BE291" s="114"/>
      <c r="BF291" s="114"/>
      <c r="BG291" s="114" t="s">
        <v>173</v>
      </c>
      <c r="BH291" s="114"/>
      <c r="BI291" s="114"/>
      <c r="BJ291" s="114"/>
      <c r="BK291" s="114"/>
      <c r="BL291" s="114"/>
    </row>
    <row r="294" spans="1:79" ht="14.25" customHeight="1" x14ac:dyDescent="0.2">
      <c r="A294" s="29" t="s">
        <v>153</v>
      </c>
      <c r="B294" s="29"/>
      <c r="C294" s="29"/>
      <c r="D294" s="29"/>
      <c r="E294" s="29"/>
      <c r="F294" s="29"/>
      <c r="G294" s="29"/>
      <c r="H294" s="29"/>
      <c r="I294" s="29"/>
      <c r="J294" s="29"/>
      <c r="K294" s="29"/>
      <c r="L294" s="29"/>
      <c r="M294" s="29"/>
      <c r="N294" s="29"/>
      <c r="O294" s="29"/>
      <c r="P294" s="29"/>
      <c r="Q294" s="29"/>
      <c r="R294" s="29"/>
      <c r="S294" s="29"/>
      <c r="T294" s="29"/>
      <c r="U294" s="29"/>
      <c r="V294" s="29"/>
      <c r="W294" s="29"/>
      <c r="X294" s="29"/>
      <c r="Y294" s="29"/>
      <c r="Z294" s="29"/>
      <c r="AA294" s="29"/>
      <c r="AB294" s="29"/>
      <c r="AC294" s="29"/>
      <c r="AD294" s="29"/>
      <c r="AE294" s="29"/>
      <c r="AF294" s="29"/>
      <c r="AG294" s="29"/>
      <c r="AH294" s="29"/>
      <c r="AI294" s="29"/>
      <c r="AJ294" s="29"/>
      <c r="AK294" s="29"/>
      <c r="AL294" s="29"/>
      <c r="AM294" s="29"/>
      <c r="AN294" s="29"/>
      <c r="AO294" s="29"/>
      <c r="AP294" s="29"/>
      <c r="AQ294" s="29"/>
      <c r="AR294" s="29"/>
      <c r="AS294" s="29"/>
      <c r="AT294" s="29"/>
      <c r="AU294" s="29"/>
      <c r="AV294" s="29"/>
      <c r="AW294" s="29"/>
      <c r="AX294" s="29"/>
      <c r="AY294" s="29"/>
      <c r="AZ294" s="29"/>
      <c r="BA294" s="29"/>
      <c r="BB294" s="29"/>
      <c r="BC294" s="29"/>
      <c r="BD294" s="29"/>
      <c r="BE294" s="29"/>
      <c r="BF294" s="29"/>
      <c r="BG294" s="29"/>
      <c r="BH294" s="29"/>
      <c r="BI294" s="29"/>
      <c r="BJ294" s="29"/>
      <c r="BK294" s="29"/>
      <c r="BL294" s="29"/>
    </row>
    <row r="295" spans="1:79" ht="14.25" customHeight="1" x14ac:dyDescent="0.2">
      <c r="A295" s="29" t="s">
        <v>325</v>
      </c>
      <c r="B295" s="29"/>
      <c r="C295" s="29"/>
      <c r="D295" s="29"/>
      <c r="E295" s="29"/>
      <c r="F295" s="29"/>
      <c r="G295" s="29"/>
      <c r="H295" s="29"/>
      <c r="I295" s="29"/>
      <c r="J295" s="29"/>
      <c r="K295" s="29"/>
      <c r="L295" s="29"/>
      <c r="M295" s="29"/>
      <c r="N295" s="29"/>
      <c r="O295" s="29"/>
      <c r="P295" s="29"/>
      <c r="Q295" s="29"/>
      <c r="R295" s="29"/>
      <c r="S295" s="29"/>
      <c r="T295" s="29"/>
      <c r="U295" s="29"/>
      <c r="V295" s="29"/>
      <c r="W295" s="29"/>
      <c r="X295" s="29"/>
      <c r="Y295" s="29"/>
      <c r="Z295" s="29"/>
      <c r="AA295" s="29"/>
      <c r="AB295" s="29"/>
      <c r="AC295" s="29"/>
      <c r="AD295" s="29"/>
      <c r="AE295" s="29"/>
      <c r="AF295" s="29"/>
      <c r="AG295" s="29"/>
      <c r="AH295" s="29"/>
      <c r="AI295" s="29"/>
      <c r="AJ295" s="29"/>
      <c r="AK295" s="29"/>
      <c r="AL295" s="29"/>
      <c r="AM295" s="29"/>
      <c r="AN295" s="29"/>
      <c r="AO295" s="29"/>
      <c r="AP295" s="29"/>
      <c r="AQ295" s="29"/>
      <c r="AR295" s="29"/>
      <c r="AS295" s="29"/>
      <c r="AT295" s="29"/>
      <c r="AU295" s="29"/>
      <c r="AV295" s="29"/>
      <c r="AW295" s="29"/>
      <c r="AX295" s="29"/>
      <c r="AY295" s="29"/>
      <c r="AZ295" s="29"/>
      <c r="BA295" s="29"/>
      <c r="BB295" s="29"/>
      <c r="BC295" s="29"/>
      <c r="BD295" s="29"/>
      <c r="BE295" s="29"/>
      <c r="BF295" s="29"/>
      <c r="BG295" s="29"/>
      <c r="BH295" s="29"/>
      <c r="BI295" s="29"/>
      <c r="BJ295" s="29"/>
      <c r="BK295" s="29"/>
      <c r="BL295" s="29"/>
      <c r="BM295" s="29"/>
      <c r="BN295" s="29"/>
      <c r="BO295" s="29"/>
      <c r="BP295" s="29"/>
      <c r="BQ295" s="29"/>
      <c r="BR295" s="29"/>
      <c r="BS295" s="29"/>
    </row>
    <row r="296" spans="1:79" ht="15" customHeight="1" x14ac:dyDescent="0.2">
      <c r="A296" s="31" t="s">
        <v>307</v>
      </c>
      <c r="B296" s="31"/>
      <c r="C296" s="31"/>
      <c r="D296" s="31"/>
      <c r="E296" s="31"/>
      <c r="F296" s="31"/>
      <c r="G296" s="31"/>
      <c r="H296" s="31"/>
      <c r="I296" s="31"/>
      <c r="J296" s="31"/>
      <c r="K296" s="31"/>
      <c r="L296" s="31"/>
      <c r="M296" s="31"/>
      <c r="N296" s="31"/>
      <c r="O296" s="31"/>
      <c r="P296" s="31"/>
      <c r="Q296" s="31"/>
      <c r="R296" s="31"/>
      <c r="S296" s="31"/>
      <c r="T296" s="31"/>
      <c r="U296" s="31"/>
      <c r="V296" s="31"/>
      <c r="W296" s="31"/>
      <c r="X296" s="31"/>
      <c r="Y296" s="31"/>
      <c r="Z296" s="31"/>
      <c r="AA296" s="31"/>
      <c r="AB296" s="31"/>
      <c r="AC296" s="31"/>
      <c r="AD296" s="31"/>
      <c r="AE296" s="31"/>
      <c r="AF296" s="31"/>
      <c r="AG296" s="31"/>
      <c r="AH296" s="31"/>
      <c r="AI296" s="31"/>
      <c r="AJ296" s="31"/>
      <c r="AK296" s="31"/>
      <c r="AL296" s="31"/>
      <c r="AM296" s="31"/>
      <c r="AN296" s="31"/>
      <c r="AO296" s="31"/>
      <c r="AP296" s="31"/>
      <c r="AQ296" s="31"/>
      <c r="AR296" s="31"/>
      <c r="AS296" s="31"/>
      <c r="AT296" s="31"/>
      <c r="AU296" s="31"/>
      <c r="AV296" s="31"/>
      <c r="AW296" s="31"/>
      <c r="AX296" s="31"/>
      <c r="AY296" s="31"/>
      <c r="AZ296" s="31"/>
      <c r="BA296" s="31"/>
      <c r="BB296" s="31"/>
      <c r="BC296" s="31"/>
      <c r="BD296" s="31"/>
      <c r="BE296" s="31"/>
      <c r="BF296" s="31"/>
      <c r="BG296" s="31"/>
      <c r="BH296" s="31"/>
      <c r="BI296" s="31"/>
      <c r="BJ296" s="31"/>
      <c r="BK296" s="31"/>
      <c r="BL296" s="31"/>
      <c r="BM296" s="31"/>
      <c r="BN296" s="31"/>
      <c r="BO296" s="31"/>
      <c r="BP296" s="31"/>
      <c r="BQ296" s="31"/>
      <c r="BR296" s="31"/>
      <c r="BS296" s="31"/>
    </row>
    <row r="297" spans="1:79" ht="15" customHeight="1" x14ac:dyDescent="0.2">
      <c r="A297" s="27" t="s">
        <v>6</v>
      </c>
      <c r="B297" s="27"/>
      <c r="C297" s="27"/>
      <c r="D297" s="27"/>
      <c r="E297" s="27"/>
      <c r="F297" s="27"/>
      <c r="G297" s="27" t="s">
        <v>126</v>
      </c>
      <c r="H297" s="27"/>
      <c r="I297" s="27"/>
      <c r="J297" s="27"/>
      <c r="K297" s="27"/>
      <c r="L297" s="27"/>
      <c r="M297" s="27"/>
      <c r="N297" s="27"/>
      <c r="O297" s="27"/>
      <c r="P297" s="27"/>
      <c r="Q297" s="27"/>
      <c r="R297" s="27"/>
      <c r="S297" s="27"/>
      <c r="T297" s="27" t="s">
        <v>13</v>
      </c>
      <c r="U297" s="27"/>
      <c r="V297" s="27"/>
      <c r="W297" s="27"/>
      <c r="X297" s="27"/>
      <c r="Y297" s="27"/>
      <c r="Z297" s="27"/>
      <c r="AA297" s="36" t="s">
        <v>308</v>
      </c>
      <c r="AB297" s="75"/>
      <c r="AC297" s="75"/>
      <c r="AD297" s="75"/>
      <c r="AE297" s="75"/>
      <c r="AF297" s="75"/>
      <c r="AG297" s="75"/>
      <c r="AH297" s="75"/>
      <c r="AI297" s="75"/>
      <c r="AJ297" s="75"/>
      <c r="AK297" s="75"/>
      <c r="AL297" s="75"/>
      <c r="AM297" s="75"/>
      <c r="AN297" s="75"/>
      <c r="AO297" s="76"/>
      <c r="AP297" s="36" t="s">
        <v>311</v>
      </c>
      <c r="AQ297" s="37"/>
      <c r="AR297" s="37"/>
      <c r="AS297" s="37"/>
      <c r="AT297" s="37"/>
      <c r="AU297" s="37"/>
      <c r="AV297" s="37"/>
      <c r="AW297" s="37"/>
      <c r="AX297" s="37"/>
      <c r="AY297" s="37"/>
      <c r="AZ297" s="37"/>
      <c r="BA297" s="37"/>
      <c r="BB297" s="37"/>
      <c r="BC297" s="37"/>
      <c r="BD297" s="38"/>
      <c r="BE297" s="36" t="s">
        <v>319</v>
      </c>
      <c r="BF297" s="37"/>
      <c r="BG297" s="37"/>
      <c r="BH297" s="37"/>
      <c r="BI297" s="37"/>
      <c r="BJ297" s="37"/>
      <c r="BK297" s="37"/>
      <c r="BL297" s="37"/>
      <c r="BM297" s="37"/>
      <c r="BN297" s="37"/>
      <c r="BO297" s="37"/>
      <c r="BP297" s="37"/>
      <c r="BQ297" s="37"/>
      <c r="BR297" s="37"/>
      <c r="BS297" s="38"/>
    </row>
    <row r="298" spans="1:79" ht="32.1" customHeight="1" x14ac:dyDescent="0.2">
      <c r="A298" s="27"/>
      <c r="B298" s="27"/>
      <c r="C298" s="27"/>
      <c r="D298" s="27"/>
      <c r="E298" s="27"/>
      <c r="F298" s="27"/>
      <c r="G298" s="27"/>
      <c r="H298" s="27"/>
      <c r="I298" s="27"/>
      <c r="J298" s="27"/>
      <c r="K298" s="27"/>
      <c r="L298" s="27"/>
      <c r="M298" s="27"/>
      <c r="N298" s="27"/>
      <c r="O298" s="27"/>
      <c r="P298" s="27"/>
      <c r="Q298" s="27"/>
      <c r="R298" s="27"/>
      <c r="S298" s="27"/>
      <c r="T298" s="27"/>
      <c r="U298" s="27"/>
      <c r="V298" s="27"/>
      <c r="W298" s="27"/>
      <c r="X298" s="27"/>
      <c r="Y298" s="27"/>
      <c r="Z298" s="27"/>
      <c r="AA298" s="27" t="s">
        <v>4</v>
      </c>
      <c r="AB298" s="27"/>
      <c r="AC298" s="27"/>
      <c r="AD298" s="27"/>
      <c r="AE298" s="27"/>
      <c r="AF298" s="27" t="s">
        <v>3</v>
      </c>
      <c r="AG298" s="27"/>
      <c r="AH298" s="27"/>
      <c r="AI298" s="27"/>
      <c r="AJ298" s="27"/>
      <c r="AK298" s="27" t="s">
        <v>89</v>
      </c>
      <c r="AL298" s="27"/>
      <c r="AM298" s="27"/>
      <c r="AN298" s="27"/>
      <c r="AO298" s="27"/>
      <c r="AP298" s="27" t="s">
        <v>4</v>
      </c>
      <c r="AQ298" s="27"/>
      <c r="AR298" s="27"/>
      <c r="AS298" s="27"/>
      <c r="AT298" s="27"/>
      <c r="AU298" s="27" t="s">
        <v>3</v>
      </c>
      <c r="AV298" s="27"/>
      <c r="AW298" s="27"/>
      <c r="AX298" s="27"/>
      <c r="AY298" s="27"/>
      <c r="AZ298" s="27" t="s">
        <v>96</v>
      </c>
      <c r="BA298" s="27"/>
      <c r="BB298" s="27"/>
      <c r="BC298" s="27"/>
      <c r="BD298" s="27"/>
      <c r="BE298" s="27" t="s">
        <v>4</v>
      </c>
      <c r="BF298" s="27"/>
      <c r="BG298" s="27"/>
      <c r="BH298" s="27"/>
      <c r="BI298" s="27"/>
      <c r="BJ298" s="27" t="s">
        <v>3</v>
      </c>
      <c r="BK298" s="27"/>
      <c r="BL298" s="27"/>
      <c r="BM298" s="27"/>
      <c r="BN298" s="27"/>
      <c r="BO298" s="27" t="s">
        <v>127</v>
      </c>
      <c r="BP298" s="27"/>
      <c r="BQ298" s="27"/>
      <c r="BR298" s="27"/>
      <c r="BS298" s="27"/>
    </row>
    <row r="299" spans="1:79" ht="15" customHeight="1" x14ac:dyDescent="0.2">
      <c r="A299" s="27">
        <v>1</v>
      </c>
      <c r="B299" s="27"/>
      <c r="C299" s="27"/>
      <c r="D299" s="27"/>
      <c r="E299" s="27"/>
      <c r="F299" s="27"/>
      <c r="G299" s="27">
        <v>2</v>
      </c>
      <c r="H299" s="27"/>
      <c r="I299" s="27"/>
      <c r="J299" s="27"/>
      <c r="K299" s="27"/>
      <c r="L299" s="27"/>
      <c r="M299" s="27"/>
      <c r="N299" s="27"/>
      <c r="O299" s="27"/>
      <c r="P299" s="27"/>
      <c r="Q299" s="27"/>
      <c r="R299" s="27"/>
      <c r="S299" s="27"/>
      <c r="T299" s="27">
        <v>3</v>
      </c>
      <c r="U299" s="27"/>
      <c r="V299" s="27"/>
      <c r="W299" s="27"/>
      <c r="X299" s="27"/>
      <c r="Y299" s="27"/>
      <c r="Z299" s="27"/>
      <c r="AA299" s="27">
        <v>4</v>
      </c>
      <c r="AB299" s="27"/>
      <c r="AC299" s="27"/>
      <c r="AD299" s="27"/>
      <c r="AE299" s="27"/>
      <c r="AF299" s="27">
        <v>5</v>
      </c>
      <c r="AG299" s="27"/>
      <c r="AH299" s="27"/>
      <c r="AI299" s="27"/>
      <c r="AJ299" s="27"/>
      <c r="AK299" s="27">
        <v>6</v>
      </c>
      <c r="AL299" s="27"/>
      <c r="AM299" s="27"/>
      <c r="AN299" s="27"/>
      <c r="AO299" s="27"/>
      <c r="AP299" s="27">
        <v>7</v>
      </c>
      <c r="AQ299" s="27"/>
      <c r="AR299" s="27"/>
      <c r="AS299" s="27"/>
      <c r="AT299" s="27"/>
      <c r="AU299" s="27">
        <v>8</v>
      </c>
      <c r="AV299" s="27"/>
      <c r="AW299" s="27"/>
      <c r="AX299" s="27"/>
      <c r="AY299" s="27"/>
      <c r="AZ299" s="27">
        <v>9</v>
      </c>
      <c r="BA299" s="27"/>
      <c r="BB299" s="27"/>
      <c r="BC299" s="27"/>
      <c r="BD299" s="27"/>
      <c r="BE299" s="27">
        <v>10</v>
      </c>
      <c r="BF299" s="27"/>
      <c r="BG299" s="27"/>
      <c r="BH299" s="27"/>
      <c r="BI299" s="27"/>
      <c r="BJ299" s="27">
        <v>11</v>
      </c>
      <c r="BK299" s="27"/>
      <c r="BL299" s="27"/>
      <c r="BM299" s="27"/>
      <c r="BN299" s="27"/>
      <c r="BO299" s="27">
        <v>12</v>
      </c>
      <c r="BP299" s="27"/>
      <c r="BQ299" s="27"/>
      <c r="BR299" s="27"/>
      <c r="BS299" s="27"/>
    </row>
    <row r="300" spans="1:79" s="1" customFormat="1" ht="15" hidden="1" customHeight="1" x14ac:dyDescent="0.2">
      <c r="A300" s="26" t="s">
        <v>69</v>
      </c>
      <c r="B300" s="26"/>
      <c r="C300" s="26"/>
      <c r="D300" s="26"/>
      <c r="E300" s="26"/>
      <c r="F300" s="26"/>
      <c r="G300" s="66" t="s">
        <v>57</v>
      </c>
      <c r="H300" s="66"/>
      <c r="I300" s="66"/>
      <c r="J300" s="66"/>
      <c r="K300" s="66"/>
      <c r="L300" s="66"/>
      <c r="M300" s="66"/>
      <c r="N300" s="66"/>
      <c r="O300" s="66"/>
      <c r="P300" s="66"/>
      <c r="Q300" s="66"/>
      <c r="R300" s="66"/>
      <c r="S300" s="66"/>
      <c r="T300" s="66" t="s">
        <v>79</v>
      </c>
      <c r="U300" s="66"/>
      <c r="V300" s="66"/>
      <c r="W300" s="66"/>
      <c r="X300" s="66"/>
      <c r="Y300" s="66"/>
      <c r="Z300" s="66"/>
      <c r="AA300" s="30" t="s">
        <v>65</v>
      </c>
      <c r="AB300" s="30"/>
      <c r="AC300" s="30"/>
      <c r="AD300" s="30"/>
      <c r="AE300" s="30"/>
      <c r="AF300" s="30" t="s">
        <v>66</v>
      </c>
      <c r="AG300" s="30"/>
      <c r="AH300" s="30"/>
      <c r="AI300" s="30"/>
      <c r="AJ300" s="30"/>
      <c r="AK300" s="50" t="s">
        <v>122</v>
      </c>
      <c r="AL300" s="50"/>
      <c r="AM300" s="50"/>
      <c r="AN300" s="50"/>
      <c r="AO300" s="50"/>
      <c r="AP300" s="30" t="s">
        <v>67</v>
      </c>
      <c r="AQ300" s="30"/>
      <c r="AR300" s="30"/>
      <c r="AS300" s="30"/>
      <c r="AT300" s="30"/>
      <c r="AU300" s="30" t="s">
        <v>68</v>
      </c>
      <c r="AV300" s="30"/>
      <c r="AW300" s="30"/>
      <c r="AX300" s="30"/>
      <c r="AY300" s="30"/>
      <c r="AZ300" s="50" t="s">
        <v>122</v>
      </c>
      <c r="BA300" s="50"/>
      <c r="BB300" s="50"/>
      <c r="BC300" s="50"/>
      <c r="BD300" s="50"/>
      <c r="BE300" s="30" t="s">
        <v>58</v>
      </c>
      <c r="BF300" s="30"/>
      <c r="BG300" s="30"/>
      <c r="BH300" s="30"/>
      <c r="BI300" s="30"/>
      <c r="BJ300" s="30" t="s">
        <v>59</v>
      </c>
      <c r="BK300" s="30"/>
      <c r="BL300" s="30"/>
      <c r="BM300" s="30"/>
      <c r="BN300" s="30"/>
      <c r="BO300" s="50" t="s">
        <v>122</v>
      </c>
      <c r="BP300" s="50"/>
      <c r="BQ300" s="50"/>
      <c r="BR300" s="50"/>
      <c r="BS300" s="50"/>
      <c r="CA300" s="1" t="s">
        <v>44</v>
      </c>
    </row>
    <row r="301" spans="1:79" s="98" customFormat="1" ht="38.25" customHeight="1" x14ac:dyDescent="0.2">
      <c r="A301" s="109">
        <v>1</v>
      </c>
      <c r="B301" s="109"/>
      <c r="C301" s="109"/>
      <c r="D301" s="109"/>
      <c r="E301" s="109"/>
      <c r="F301" s="109"/>
      <c r="G301" s="91" t="s">
        <v>279</v>
      </c>
      <c r="H301" s="92"/>
      <c r="I301" s="92"/>
      <c r="J301" s="92"/>
      <c r="K301" s="92"/>
      <c r="L301" s="92"/>
      <c r="M301" s="92"/>
      <c r="N301" s="92"/>
      <c r="O301" s="92"/>
      <c r="P301" s="92"/>
      <c r="Q301" s="92"/>
      <c r="R301" s="92"/>
      <c r="S301" s="93"/>
      <c r="T301" s="117" t="s">
        <v>280</v>
      </c>
      <c r="U301" s="92"/>
      <c r="V301" s="92"/>
      <c r="W301" s="92"/>
      <c r="X301" s="92"/>
      <c r="Y301" s="92"/>
      <c r="Z301" s="93"/>
      <c r="AA301" s="116">
        <v>1270089</v>
      </c>
      <c r="AB301" s="116"/>
      <c r="AC301" s="116"/>
      <c r="AD301" s="116"/>
      <c r="AE301" s="116"/>
      <c r="AF301" s="116">
        <v>0</v>
      </c>
      <c r="AG301" s="116"/>
      <c r="AH301" s="116"/>
      <c r="AI301" s="116"/>
      <c r="AJ301" s="116"/>
      <c r="AK301" s="116">
        <f>IF(ISNUMBER(AA301),AA301,0)+IF(ISNUMBER(AF301),AF301,0)</f>
        <v>1270089</v>
      </c>
      <c r="AL301" s="116"/>
      <c r="AM301" s="116"/>
      <c r="AN301" s="116"/>
      <c r="AO301" s="116"/>
      <c r="AP301" s="116">
        <v>2375335</v>
      </c>
      <c r="AQ301" s="116"/>
      <c r="AR301" s="116"/>
      <c r="AS301" s="116"/>
      <c r="AT301" s="116"/>
      <c r="AU301" s="116">
        <v>248454</v>
      </c>
      <c r="AV301" s="116"/>
      <c r="AW301" s="116"/>
      <c r="AX301" s="116"/>
      <c r="AY301" s="116"/>
      <c r="AZ301" s="116">
        <f>IF(ISNUMBER(AP301),AP301,0)+IF(ISNUMBER(AU301),AU301,0)</f>
        <v>2623789</v>
      </c>
      <c r="BA301" s="116"/>
      <c r="BB301" s="116"/>
      <c r="BC301" s="116"/>
      <c r="BD301" s="116"/>
      <c r="BE301" s="116">
        <v>4369800</v>
      </c>
      <c r="BF301" s="116"/>
      <c r="BG301" s="116"/>
      <c r="BH301" s="116"/>
      <c r="BI301" s="116"/>
      <c r="BJ301" s="116">
        <v>450000</v>
      </c>
      <c r="BK301" s="116"/>
      <c r="BL301" s="116"/>
      <c r="BM301" s="116"/>
      <c r="BN301" s="116"/>
      <c r="BO301" s="116">
        <f>IF(ISNUMBER(BE301),BE301,0)+IF(ISNUMBER(BJ301),BJ301,0)</f>
        <v>4819800</v>
      </c>
      <c r="BP301" s="116"/>
      <c r="BQ301" s="116"/>
      <c r="BR301" s="116"/>
      <c r="BS301" s="116"/>
      <c r="CA301" s="98" t="s">
        <v>45</v>
      </c>
    </row>
    <row r="302" spans="1:79" s="98" customFormat="1" ht="90" customHeight="1" x14ac:dyDescent="0.2">
      <c r="A302" s="109">
        <v>2</v>
      </c>
      <c r="B302" s="109"/>
      <c r="C302" s="109"/>
      <c r="D302" s="109"/>
      <c r="E302" s="109"/>
      <c r="F302" s="109"/>
      <c r="G302" s="91" t="s">
        <v>281</v>
      </c>
      <c r="H302" s="92"/>
      <c r="I302" s="92"/>
      <c r="J302" s="92"/>
      <c r="K302" s="92"/>
      <c r="L302" s="92"/>
      <c r="M302" s="92"/>
      <c r="N302" s="92"/>
      <c r="O302" s="92"/>
      <c r="P302" s="92"/>
      <c r="Q302" s="92"/>
      <c r="R302" s="92"/>
      <c r="S302" s="93"/>
      <c r="T302" s="117" t="s">
        <v>282</v>
      </c>
      <c r="U302" s="92"/>
      <c r="V302" s="92"/>
      <c r="W302" s="92"/>
      <c r="X302" s="92"/>
      <c r="Y302" s="92"/>
      <c r="Z302" s="93"/>
      <c r="AA302" s="116">
        <v>3279343</v>
      </c>
      <c r="AB302" s="116"/>
      <c r="AC302" s="116"/>
      <c r="AD302" s="116"/>
      <c r="AE302" s="116"/>
      <c r="AF302" s="116">
        <v>0</v>
      </c>
      <c r="AG302" s="116"/>
      <c r="AH302" s="116"/>
      <c r="AI302" s="116"/>
      <c r="AJ302" s="116"/>
      <c r="AK302" s="116">
        <f>IF(ISNUMBER(AA302),AA302,0)+IF(ISNUMBER(AF302),AF302,0)</f>
        <v>3279343</v>
      </c>
      <c r="AL302" s="116"/>
      <c r="AM302" s="116"/>
      <c r="AN302" s="116"/>
      <c r="AO302" s="116"/>
      <c r="AP302" s="116">
        <v>2126060</v>
      </c>
      <c r="AQ302" s="116"/>
      <c r="AR302" s="116"/>
      <c r="AS302" s="116"/>
      <c r="AT302" s="116"/>
      <c r="AU302" s="116">
        <v>0</v>
      </c>
      <c r="AV302" s="116"/>
      <c r="AW302" s="116"/>
      <c r="AX302" s="116"/>
      <c r="AY302" s="116"/>
      <c r="AZ302" s="116">
        <f>IF(ISNUMBER(AP302),AP302,0)+IF(ISNUMBER(AU302),AU302,0)</f>
        <v>2126060</v>
      </c>
      <c r="BA302" s="116"/>
      <c r="BB302" s="116"/>
      <c r="BC302" s="116"/>
      <c r="BD302" s="116"/>
      <c r="BE302" s="116">
        <v>2347560</v>
      </c>
      <c r="BF302" s="116"/>
      <c r="BG302" s="116"/>
      <c r="BH302" s="116"/>
      <c r="BI302" s="116"/>
      <c r="BJ302" s="116">
        <v>0</v>
      </c>
      <c r="BK302" s="116"/>
      <c r="BL302" s="116"/>
      <c r="BM302" s="116"/>
      <c r="BN302" s="116"/>
      <c r="BO302" s="116">
        <f>IF(ISNUMBER(BE302),BE302,0)+IF(ISNUMBER(BJ302),BJ302,0)</f>
        <v>2347560</v>
      </c>
      <c r="BP302" s="116"/>
      <c r="BQ302" s="116"/>
      <c r="BR302" s="116"/>
      <c r="BS302" s="116"/>
    </row>
    <row r="303" spans="1:79" s="98" customFormat="1" ht="101.25" customHeight="1" x14ac:dyDescent="0.2">
      <c r="A303" s="109">
        <v>3</v>
      </c>
      <c r="B303" s="109"/>
      <c r="C303" s="109"/>
      <c r="D303" s="109"/>
      <c r="E303" s="109"/>
      <c r="F303" s="109"/>
      <c r="G303" s="91" t="s">
        <v>283</v>
      </c>
      <c r="H303" s="92"/>
      <c r="I303" s="92"/>
      <c r="J303" s="92"/>
      <c r="K303" s="92"/>
      <c r="L303" s="92"/>
      <c r="M303" s="92"/>
      <c r="N303" s="92"/>
      <c r="O303" s="92"/>
      <c r="P303" s="92"/>
      <c r="Q303" s="92"/>
      <c r="R303" s="92"/>
      <c r="S303" s="93"/>
      <c r="T303" s="117" t="s">
        <v>284</v>
      </c>
      <c r="U303" s="92"/>
      <c r="V303" s="92"/>
      <c r="W303" s="92"/>
      <c r="X303" s="92"/>
      <c r="Y303" s="92"/>
      <c r="Z303" s="93"/>
      <c r="AA303" s="116">
        <v>0</v>
      </c>
      <c r="AB303" s="116"/>
      <c r="AC303" s="116"/>
      <c r="AD303" s="116"/>
      <c r="AE303" s="116"/>
      <c r="AF303" s="116">
        <v>0</v>
      </c>
      <c r="AG303" s="116"/>
      <c r="AH303" s="116"/>
      <c r="AI303" s="116"/>
      <c r="AJ303" s="116"/>
      <c r="AK303" s="116">
        <f>IF(ISNUMBER(AA303),AA303,0)+IF(ISNUMBER(AF303),AF303,0)</f>
        <v>0</v>
      </c>
      <c r="AL303" s="116"/>
      <c r="AM303" s="116"/>
      <c r="AN303" s="116"/>
      <c r="AO303" s="116"/>
      <c r="AP303" s="116">
        <v>65325763</v>
      </c>
      <c r="AQ303" s="116"/>
      <c r="AR303" s="116"/>
      <c r="AS303" s="116"/>
      <c r="AT303" s="116"/>
      <c r="AU303" s="116">
        <v>5242120</v>
      </c>
      <c r="AV303" s="116"/>
      <c r="AW303" s="116"/>
      <c r="AX303" s="116"/>
      <c r="AY303" s="116"/>
      <c r="AZ303" s="116">
        <f>IF(ISNUMBER(AP303),AP303,0)+IF(ISNUMBER(AU303),AU303,0)</f>
        <v>70567883</v>
      </c>
      <c r="BA303" s="116"/>
      <c r="BB303" s="116"/>
      <c r="BC303" s="116"/>
      <c r="BD303" s="116"/>
      <c r="BE303" s="116">
        <v>62478300</v>
      </c>
      <c r="BF303" s="116"/>
      <c r="BG303" s="116"/>
      <c r="BH303" s="116"/>
      <c r="BI303" s="116"/>
      <c r="BJ303" s="116">
        <v>440000</v>
      </c>
      <c r="BK303" s="116"/>
      <c r="BL303" s="116"/>
      <c r="BM303" s="116"/>
      <c r="BN303" s="116"/>
      <c r="BO303" s="116">
        <f>IF(ISNUMBER(BE303),BE303,0)+IF(ISNUMBER(BJ303),BJ303,0)</f>
        <v>62918300</v>
      </c>
      <c r="BP303" s="116"/>
      <c r="BQ303" s="116"/>
      <c r="BR303" s="116"/>
      <c r="BS303" s="116"/>
    </row>
    <row r="304" spans="1:79" s="98" customFormat="1" ht="25.5" customHeight="1" x14ac:dyDescent="0.2">
      <c r="A304" s="109">
        <v>4</v>
      </c>
      <c r="B304" s="109"/>
      <c r="C304" s="109"/>
      <c r="D304" s="109"/>
      <c r="E304" s="109"/>
      <c r="F304" s="109"/>
      <c r="G304" s="91" t="s">
        <v>285</v>
      </c>
      <c r="H304" s="92"/>
      <c r="I304" s="92"/>
      <c r="J304" s="92"/>
      <c r="K304" s="92"/>
      <c r="L304" s="92"/>
      <c r="M304" s="92"/>
      <c r="N304" s="92"/>
      <c r="O304" s="92"/>
      <c r="P304" s="92"/>
      <c r="Q304" s="92"/>
      <c r="R304" s="92"/>
      <c r="S304" s="93"/>
      <c r="T304" s="117" t="s">
        <v>286</v>
      </c>
      <c r="U304" s="92"/>
      <c r="V304" s="92"/>
      <c r="W304" s="92"/>
      <c r="X304" s="92"/>
      <c r="Y304" s="92"/>
      <c r="Z304" s="93"/>
      <c r="AA304" s="116">
        <v>0</v>
      </c>
      <c r="AB304" s="116"/>
      <c r="AC304" s="116"/>
      <c r="AD304" s="116"/>
      <c r="AE304" s="116"/>
      <c r="AF304" s="116">
        <v>0</v>
      </c>
      <c r="AG304" s="116"/>
      <c r="AH304" s="116"/>
      <c r="AI304" s="116"/>
      <c r="AJ304" s="116"/>
      <c r="AK304" s="116">
        <f>IF(ISNUMBER(AA304),AA304,0)+IF(ISNUMBER(AF304),AF304,0)</f>
        <v>0</v>
      </c>
      <c r="AL304" s="116"/>
      <c r="AM304" s="116"/>
      <c r="AN304" s="116"/>
      <c r="AO304" s="116"/>
      <c r="AP304" s="116">
        <v>0</v>
      </c>
      <c r="AQ304" s="116"/>
      <c r="AR304" s="116"/>
      <c r="AS304" s="116"/>
      <c r="AT304" s="116"/>
      <c r="AU304" s="116">
        <v>0</v>
      </c>
      <c r="AV304" s="116"/>
      <c r="AW304" s="116"/>
      <c r="AX304" s="116"/>
      <c r="AY304" s="116"/>
      <c r="AZ304" s="116">
        <f>IF(ISNUMBER(AP304),AP304,0)+IF(ISNUMBER(AU304),AU304,0)</f>
        <v>0</v>
      </c>
      <c r="BA304" s="116"/>
      <c r="BB304" s="116"/>
      <c r="BC304" s="116"/>
      <c r="BD304" s="116"/>
      <c r="BE304" s="116">
        <v>0</v>
      </c>
      <c r="BF304" s="116"/>
      <c r="BG304" s="116"/>
      <c r="BH304" s="116"/>
      <c r="BI304" s="116"/>
      <c r="BJ304" s="116">
        <v>0</v>
      </c>
      <c r="BK304" s="116"/>
      <c r="BL304" s="116"/>
      <c r="BM304" s="116"/>
      <c r="BN304" s="116"/>
      <c r="BO304" s="116">
        <f>IF(ISNUMBER(BE304),BE304,0)+IF(ISNUMBER(BJ304),BJ304,0)</f>
        <v>0</v>
      </c>
      <c r="BP304" s="116"/>
      <c r="BQ304" s="116"/>
      <c r="BR304" s="116"/>
      <c r="BS304" s="116"/>
    </row>
    <row r="305" spans="1:79" s="98" customFormat="1" ht="38.25" customHeight="1" x14ac:dyDescent="0.2">
      <c r="A305" s="109">
        <v>5</v>
      </c>
      <c r="B305" s="109"/>
      <c r="C305" s="109"/>
      <c r="D305" s="109"/>
      <c r="E305" s="109"/>
      <c r="F305" s="109"/>
      <c r="G305" s="91" t="s">
        <v>287</v>
      </c>
      <c r="H305" s="92"/>
      <c r="I305" s="92"/>
      <c r="J305" s="92"/>
      <c r="K305" s="92"/>
      <c r="L305" s="92"/>
      <c r="M305" s="92"/>
      <c r="N305" s="92"/>
      <c r="O305" s="92"/>
      <c r="P305" s="92"/>
      <c r="Q305" s="92"/>
      <c r="R305" s="92"/>
      <c r="S305" s="93"/>
      <c r="T305" s="117" t="s">
        <v>286</v>
      </c>
      <c r="U305" s="92"/>
      <c r="V305" s="92"/>
      <c r="W305" s="92"/>
      <c r="X305" s="92"/>
      <c r="Y305" s="92"/>
      <c r="Z305" s="93"/>
      <c r="AA305" s="116">
        <v>0</v>
      </c>
      <c r="AB305" s="116"/>
      <c r="AC305" s="116"/>
      <c r="AD305" s="116"/>
      <c r="AE305" s="116"/>
      <c r="AF305" s="116">
        <v>0</v>
      </c>
      <c r="AG305" s="116"/>
      <c r="AH305" s="116"/>
      <c r="AI305" s="116"/>
      <c r="AJ305" s="116"/>
      <c r="AK305" s="116">
        <f>IF(ISNUMBER(AA305),AA305,0)+IF(ISNUMBER(AF305),AF305,0)</f>
        <v>0</v>
      </c>
      <c r="AL305" s="116"/>
      <c r="AM305" s="116"/>
      <c r="AN305" s="116"/>
      <c r="AO305" s="116"/>
      <c r="AP305" s="116">
        <v>0</v>
      </c>
      <c r="AQ305" s="116"/>
      <c r="AR305" s="116"/>
      <c r="AS305" s="116"/>
      <c r="AT305" s="116"/>
      <c r="AU305" s="116">
        <v>0</v>
      </c>
      <c r="AV305" s="116"/>
      <c r="AW305" s="116"/>
      <c r="AX305" s="116"/>
      <c r="AY305" s="116"/>
      <c r="AZ305" s="116">
        <f>IF(ISNUMBER(AP305),AP305,0)+IF(ISNUMBER(AU305),AU305,0)</f>
        <v>0</v>
      </c>
      <c r="BA305" s="116"/>
      <c r="BB305" s="116"/>
      <c r="BC305" s="116"/>
      <c r="BD305" s="116"/>
      <c r="BE305" s="116">
        <v>0</v>
      </c>
      <c r="BF305" s="116"/>
      <c r="BG305" s="116"/>
      <c r="BH305" s="116"/>
      <c r="BI305" s="116"/>
      <c r="BJ305" s="116">
        <v>0</v>
      </c>
      <c r="BK305" s="116"/>
      <c r="BL305" s="116"/>
      <c r="BM305" s="116"/>
      <c r="BN305" s="116"/>
      <c r="BO305" s="116">
        <f>IF(ISNUMBER(BE305),BE305,0)+IF(ISNUMBER(BJ305),BJ305,0)</f>
        <v>0</v>
      </c>
      <c r="BP305" s="116"/>
      <c r="BQ305" s="116"/>
      <c r="BR305" s="116"/>
      <c r="BS305" s="116"/>
    </row>
    <row r="306" spans="1:79" s="98" customFormat="1" ht="101.25" customHeight="1" x14ac:dyDescent="0.2">
      <c r="A306" s="109">
        <v>6</v>
      </c>
      <c r="B306" s="109"/>
      <c r="C306" s="109"/>
      <c r="D306" s="109"/>
      <c r="E306" s="109"/>
      <c r="F306" s="109"/>
      <c r="G306" s="91" t="s">
        <v>288</v>
      </c>
      <c r="H306" s="92"/>
      <c r="I306" s="92"/>
      <c r="J306" s="92"/>
      <c r="K306" s="92"/>
      <c r="L306" s="92"/>
      <c r="M306" s="92"/>
      <c r="N306" s="92"/>
      <c r="O306" s="92"/>
      <c r="P306" s="92"/>
      <c r="Q306" s="92"/>
      <c r="R306" s="92"/>
      <c r="S306" s="93"/>
      <c r="T306" s="117" t="s">
        <v>289</v>
      </c>
      <c r="U306" s="92"/>
      <c r="V306" s="92"/>
      <c r="W306" s="92"/>
      <c r="X306" s="92"/>
      <c r="Y306" s="92"/>
      <c r="Z306" s="93"/>
      <c r="AA306" s="116">
        <v>57640668</v>
      </c>
      <c r="AB306" s="116"/>
      <c r="AC306" s="116"/>
      <c r="AD306" s="116"/>
      <c r="AE306" s="116"/>
      <c r="AF306" s="116">
        <v>1488034</v>
      </c>
      <c r="AG306" s="116"/>
      <c r="AH306" s="116"/>
      <c r="AI306" s="116"/>
      <c r="AJ306" s="116"/>
      <c r="AK306" s="116">
        <f>IF(ISNUMBER(AA306),AA306,0)+IF(ISNUMBER(AF306),AF306,0)</f>
        <v>59128702</v>
      </c>
      <c r="AL306" s="116"/>
      <c r="AM306" s="116"/>
      <c r="AN306" s="116"/>
      <c r="AO306" s="116"/>
      <c r="AP306" s="116">
        <v>0</v>
      </c>
      <c r="AQ306" s="116"/>
      <c r="AR306" s="116"/>
      <c r="AS306" s="116"/>
      <c r="AT306" s="116"/>
      <c r="AU306" s="116">
        <v>0</v>
      </c>
      <c r="AV306" s="116"/>
      <c r="AW306" s="116"/>
      <c r="AX306" s="116"/>
      <c r="AY306" s="116"/>
      <c r="AZ306" s="116">
        <f>IF(ISNUMBER(AP306),AP306,0)+IF(ISNUMBER(AU306),AU306,0)</f>
        <v>0</v>
      </c>
      <c r="BA306" s="116"/>
      <c r="BB306" s="116"/>
      <c r="BC306" s="116"/>
      <c r="BD306" s="116"/>
      <c r="BE306" s="116">
        <v>0</v>
      </c>
      <c r="BF306" s="116"/>
      <c r="BG306" s="116"/>
      <c r="BH306" s="116"/>
      <c r="BI306" s="116"/>
      <c r="BJ306" s="116">
        <v>0</v>
      </c>
      <c r="BK306" s="116"/>
      <c r="BL306" s="116"/>
      <c r="BM306" s="116"/>
      <c r="BN306" s="116"/>
      <c r="BO306" s="116">
        <f>IF(ISNUMBER(BE306),BE306,0)+IF(ISNUMBER(BJ306),BJ306,0)</f>
        <v>0</v>
      </c>
      <c r="BP306" s="116"/>
      <c r="BQ306" s="116"/>
      <c r="BR306" s="116"/>
      <c r="BS306" s="116"/>
    </row>
    <row r="307" spans="1:79" s="6" customFormat="1" ht="12.75" customHeight="1" x14ac:dyDescent="0.2">
      <c r="A307" s="84"/>
      <c r="B307" s="84"/>
      <c r="C307" s="84"/>
      <c r="D307" s="84"/>
      <c r="E307" s="84"/>
      <c r="F307" s="84"/>
      <c r="G307" s="99" t="s">
        <v>147</v>
      </c>
      <c r="H307" s="100"/>
      <c r="I307" s="100"/>
      <c r="J307" s="100"/>
      <c r="K307" s="100"/>
      <c r="L307" s="100"/>
      <c r="M307" s="100"/>
      <c r="N307" s="100"/>
      <c r="O307" s="100"/>
      <c r="P307" s="100"/>
      <c r="Q307" s="100"/>
      <c r="R307" s="100"/>
      <c r="S307" s="101"/>
      <c r="T307" s="118"/>
      <c r="U307" s="100"/>
      <c r="V307" s="100"/>
      <c r="W307" s="100"/>
      <c r="X307" s="100"/>
      <c r="Y307" s="100"/>
      <c r="Z307" s="101"/>
      <c r="AA307" s="115">
        <v>62190100</v>
      </c>
      <c r="AB307" s="115"/>
      <c r="AC307" s="115"/>
      <c r="AD307" s="115"/>
      <c r="AE307" s="115"/>
      <c r="AF307" s="115">
        <v>1488034</v>
      </c>
      <c r="AG307" s="115"/>
      <c r="AH307" s="115"/>
      <c r="AI307" s="115"/>
      <c r="AJ307" s="115"/>
      <c r="AK307" s="115">
        <f>IF(ISNUMBER(AA307),AA307,0)+IF(ISNUMBER(AF307),AF307,0)</f>
        <v>63678134</v>
      </c>
      <c r="AL307" s="115"/>
      <c r="AM307" s="115"/>
      <c r="AN307" s="115"/>
      <c r="AO307" s="115"/>
      <c r="AP307" s="115">
        <v>69827158</v>
      </c>
      <c r="AQ307" s="115"/>
      <c r="AR307" s="115"/>
      <c r="AS307" s="115"/>
      <c r="AT307" s="115"/>
      <c r="AU307" s="115">
        <v>5490574</v>
      </c>
      <c r="AV307" s="115"/>
      <c r="AW307" s="115"/>
      <c r="AX307" s="115"/>
      <c r="AY307" s="115"/>
      <c r="AZ307" s="115">
        <f>IF(ISNUMBER(AP307),AP307,0)+IF(ISNUMBER(AU307),AU307,0)</f>
        <v>75317732</v>
      </c>
      <c r="BA307" s="115"/>
      <c r="BB307" s="115"/>
      <c r="BC307" s="115"/>
      <c r="BD307" s="115"/>
      <c r="BE307" s="115">
        <v>69195660</v>
      </c>
      <c r="BF307" s="115"/>
      <c r="BG307" s="115"/>
      <c r="BH307" s="115"/>
      <c r="BI307" s="115"/>
      <c r="BJ307" s="115">
        <v>890000</v>
      </c>
      <c r="BK307" s="115"/>
      <c r="BL307" s="115"/>
      <c r="BM307" s="115"/>
      <c r="BN307" s="115"/>
      <c r="BO307" s="115">
        <f>IF(ISNUMBER(BE307),BE307,0)+IF(ISNUMBER(BJ307),BJ307,0)</f>
        <v>70085660</v>
      </c>
      <c r="BP307" s="115"/>
      <c r="BQ307" s="115"/>
      <c r="BR307" s="115"/>
      <c r="BS307" s="115"/>
    </row>
    <row r="309" spans="1:79" ht="13.5" customHeight="1" x14ac:dyDescent="0.2">
      <c r="A309" s="29" t="s">
        <v>340</v>
      </c>
      <c r="B309" s="29"/>
      <c r="C309" s="29"/>
      <c r="D309" s="29"/>
      <c r="E309" s="29"/>
      <c r="F309" s="29"/>
      <c r="G309" s="29"/>
      <c r="H309" s="29"/>
      <c r="I309" s="29"/>
      <c r="J309" s="29"/>
      <c r="K309" s="29"/>
      <c r="L309" s="29"/>
      <c r="M309" s="29"/>
      <c r="N309" s="29"/>
      <c r="O309" s="29"/>
      <c r="P309" s="29"/>
      <c r="Q309" s="29"/>
      <c r="R309" s="29"/>
      <c r="S309" s="29"/>
      <c r="T309" s="29"/>
      <c r="U309" s="29"/>
      <c r="V309" s="29"/>
      <c r="W309" s="29"/>
      <c r="X309" s="29"/>
      <c r="Y309" s="29"/>
      <c r="Z309" s="29"/>
      <c r="AA309" s="29"/>
      <c r="AB309" s="29"/>
      <c r="AC309" s="29"/>
      <c r="AD309" s="29"/>
      <c r="AE309" s="29"/>
      <c r="AF309" s="29"/>
      <c r="AG309" s="29"/>
      <c r="AH309" s="29"/>
      <c r="AI309" s="29"/>
      <c r="AJ309" s="29"/>
      <c r="AK309" s="29"/>
      <c r="AL309" s="29"/>
      <c r="AM309" s="29"/>
      <c r="AN309" s="29"/>
      <c r="AO309" s="29"/>
      <c r="AP309" s="29"/>
      <c r="AQ309" s="29"/>
      <c r="AR309" s="29"/>
      <c r="AS309" s="29"/>
      <c r="AT309" s="29"/>
      <c r="AU309" s="29"/>
      <c r="AV309" s="29"/>
      <c r="AW309" s="29"/>
      <c r="AX309" s="29"/>
      <c r="AY309" s="29"/>
      <c r="AZ309" s="29"/>
      <c r="BA309" s="29"/>
      <c r="BB309" s="29"/>
      <c r="BC309" s="29"/>
      <c r="BD309" s="29"/>
      <c r="BE309" s="29"/>
      <c r="BF309" s="29"/>
      <c r="BG309" s="29"/>
      <c r="BH309" s="29"/>
      <c r="BI309" s="29"/>
      <c r="BJ309" s="29"/>
      <c r="BK309" s="29"/>
      <c r="BL309" s="29"/>
    </row>
    <row r="310" spans="1:79" ht="15" customHeight="1" x14ac:dyDescent="0.2">
      <c r="A310" s="44" t="s">
        <v>307</v>
      </c>
      <c r="B310" s="44"/>
      <c r="C310" s="44"/>
      <c r="D310" s="44"/>
      <c r="E310" s="44"/>
      <c r="F310" s="44"/>
      <c r="G310" s="44"/>
      <c r="H310" s="44"/>
      <c r="I310" s="44"/>
      <c r="J310" s="44"/>
      <c r="K310" s="44"/>
      <c r="L310" s="44"/>
      <c r="M310" s="44"/>
      <c r="N310" s="44"/>
      <c r="O310" s="44"/>
      <c r="P310" s="44"/>
      <c r="Q310" s="44"/>
      <c r="R310" s="44"/>
      <c r="S310" s="44"/>
      <c r="T310" s="44"/>
      <c r="U310" s="44"/>
      <c r="V310" s="44"/>
      <c r="W310" s="44"/>
      <c r="X310" s="44"/>
      <c r="Y310" s="44"/>
      <c r="Z310" s="44"/>
      <c r="AA310" s="44"/>
      <c r="AB310" s="44"/>
      <c r="AC310" s="44"/>
      <c r="AD310" s="44"/>
      <c r="AE310" s="44"/>
      <c r="AF310" s="44"/>
      <c r="AG310" s="44"/>
      <c r="AH310" s="44"/>
      <c r="AI310" s="44"/>
      <c r="AJ310" s="44"/>
      <c r="AK310" s="44"/>
      <c r="AL310" s="44"/>
      <c r="AM310" s="44"/>
      <c r="AN310" s="44"/>
      <c r="AO310" s="44"/>
      <c r="AP310" s="44"/>
      <c r="AQ310" s="44"/>
      <c r="AR310" s="44"/>
      <c r="AS310" s="44"/>
      <c r="AT310" s="44"/>
      <c r="AU310" s="44"/>
      <c r="AV310" s="44"/>
      <c r="AW310" s="44"/>
      <c r="AX310" s="44"/>
      <c r="AY310" s="44"/>
      <c r="AZ310" s="44"/>
      <c r="BA310" s="44"/>
      <c r="BB310" s="44"/>
      <c r="BC310" s="44"/>
      <c r="BD310" s="44"/>
    </row>
    <row r="311" spans="1:79" ht="15" customHeight="1" x14ac:dyDescent="0.2">
      <c r="A311" s="27" t="s">
        <v>6</v>
      </c>
      <c r="B311" s="27"/>
      <c r="C311" s="27"/>
      <c r="D311" s="27"/>
      <c r="E311" s="27"/>
      <c r="F311" s="27"/>
      <c r="G311" s="27" t="s">
        <v>126</v>
      </c>
      <c r="H311" s="27"/>
      <c r="I311" s="27"/>
      <c r="J311" s="27"/>
      <c r="K311" s="27"/>
      <c r="L311" s="27"/>
      <c r="M311" s="27"/>
      <c r="N311" s="27"/>
      <c r="O311" s="27"/>
      <c r="P311" s="27"/>
      <c r="Q311" s="27"/>
      <c r="R311" s="27"/>
      <c r="S311" s="27"/>
      <c r="T311" s="27" t="s">
        <v>13</v>
      </c>
      <c r="U311" s="27"/>
      <c r="V311" s="27"/>
      <c r="W311" s="27"/>
      <c r="X311" s="27"/>
      <c r="Y311" s="27"/>
      <c r="Z311" s="27"/>
      <c r="AA311" s="36" t="s">
        <v>329</v>
      </c>
      <c r="AB311" s="75"/>
      <c r="AC311" s="75"/>
      <c r="AD311" s="75"/>
      <c r="AE311" s="75"/>
      <c r="AF311" s="75"/>
      <c r="AG311" s="75"/>
      <c r="AH311" s="75"/>
      <c r="AI311" s="75"/>
      <c r="AJ311" s="75"/>
      <c r="AK311" s="75"/>
      <c r="AL311" s="75"/>
      <c r="AM311" s="75"/>
      <c r="AN311" s="75"/>
      <c r="AO311" s="76"/>
      <c r="AP311" s="36" t="s">
        <v>334</v>
      </c>
      <c r="AQ311" s="37"/>
      <c r="AR311" s="37"/>
      <c r="AS311" s="37"/>
      <c r="AT311" s="37"/>
      <c r="AU311" s="37"/>
      <c r="AV311" s="37"/>
      <c r="AW311" s="37"/>
      <c r="AX311" s="37"/>
      <c r="AY311" s="37"/>
      <c r="AZ311" s="37"/>
      <c r="BA311" s="37"/>
      <c r="BB311" s="37"/>
      <c r="BC311" s="37"/>
      <c r="BD311" s="38"/>
    </row>
    <row r="312" spans="1:79" ht="32.1" customHeight="1" x14ac:dyDescent="0.2">
      <c r="A312" s="27"/>
      <c r="B312" s="27"/>
      <c r="C312" s="27"/>
      <c r="D312" s="27"/>
      <c r="E312" s="27"/>
      <c r="F312" s="27"/>
      <c r="G312" s="27"/>
      <c r="H312" s="27"/>
      <c r="I312" s="27"/>
      <c r="J312" s="27"/>
      <c r="K312" s="27"/>
      <c r="L312" s="27"/>
      <c r="M312" s="27"/>
      <c r="N312" s="27"/>
      <c r="O312" s="27"/>
      <c r="P312" s="27"/>
      <c r="Q312" s="27"/>
      <c r="R312" s="27"/>
      <c r="S312" s="27"/>
      <c r="T312" s="27"/>
      <c r="U312" s="27"/>
      <c r="V312" s="27"/>
      <c r="W312" s="27"/>
      <c r="X312" s="27"/>
      <c r="Y312" s="27"/>
      <c r="Z312" s="27"/>
      <c r="AA312" s="27" t="s">
        <v>4</v>
      </c>
      <c r="AB312" s="27"/>
      <c r="AC312" s="27"/>
      <c r="AD312" s="27"/>
      <c r="AE312" s="27"/>
      <c r="AF312" s="27" t="s">
        <v>3</v>
      </c>
      <c r="AG312" s="27"/>
      <c r="AH312" s="27"/>
      <c r="AI312" s="27"/>
      <c r="AJ312" s="27"/>
      <c r="AK312" s="27" t="s">
        <v>89</v>
      </c>
      <c r="AL312" s="27"/>
      <c r="AM312" s="27"/>
      <c r="AN312" s="27"/>
      <c r="AO312" s="27"/>
      <c r="AP312" s="27" t="s">
        <v>4</v>
      </c>
      <c r="AQ312" s="27"/>
      <c r="AR312" s="27"/>
      <c r="AS312" s="27"/>
      <c r="AT312" s="27"/>
      <c r="AU312" s="27" t="s">
        <v>3</v>
      </c>
      <c r="AV312" s="27"/>
      <c r="AW312" s="27"/>
      <c r="AX312" s="27"/>
      <c r="AY312" s="27"/>
      <c r="AZ312" s="27" t="s">
        <v>96</v>
      </c>
      <c r="BA312" s="27"/>
      <c r="BB312" s="27"/>
      <c r="BC312" s="27"/>
      <c r="BD312" s="27"/>
    </row>
    <row r="313" spans="1:79" ht="15" customHeight="1" x14ac:dyDescent="0.2">
      <c r="A313" s="27">
        <v>1</v>
      </c>
      <c r="B313" s="27"/>
      <c r="C313" s="27"/>
      <c r="D313" s="27"/>
      <c r="E313" s="27"/>
      <c r="F313" s="27"/>
      <c r="G313" s="27">
        <v>2</v>
      </c>
      <c r="H313" s="27"/>
      <c r="I313" s="27"/>
      <c r="J313" s="27"/>
      <c r="K313" s="27"/>
      <c r="L313" s="27"/>
      <c r="M313" s="27"/>
      <c r="N313" s="27"/>
      <c r="O313" s="27"/>
      <c r="P313" s="27"/>
      <c r="Q313" s="27"/>
      <c r="R313" s="27"/>
      <c r="S313" s="27"/>
      <c r="T313" s="27">
        <v>3</v>
      </c>
      <c r="U313" s="27"/>
      <c r="V313" s="27"/>
      <c r="W313" s="27"/>
      <c r="X313" s="27"/>
      <c r="Y313" s="27"/>
      <c r="Z313" s="27"/>
      <c r="AA313" s="27">
        <v>4</v>
      </c>
      <c r="AB313" s="27"/>
      <c r="AC313" s="27"/>
      <c r="AD313" s="27"/>
      <c r="AE313" s="27"/>
      <c r="AF313" s="27">
        <v>5</v>
      </c>
      <c r="AG313" s="27"/>
      <c r="AH313" s="27"/>
      <c r="AI313" s="27"/>
      <c r="AJ313" s="27"/>
      <c r="AK313" s="27">
        <v>6</v>
      </c>
      <c r="AL313" s="27"/>
      <c r="AM313" s="27"/>
      <c r="AN313" s="27"/>
      <c r="AO313" s="27"/>
      <c r="AP313" s="27">
        <v>7</v>
      </c>
      <c r="AQ313" s="27"/>
      <c r="AR313" s="27"/>
      <c r="AS313" s="27"/>
      <c r="AT313" s="27"/>
      <c r="AU313" s="27">
        <v>8</v>
      </c>
      <c r="AV313" s="27"/>
      <c r="AW313" s="27"/>
      <c r="AX313" s="27"/>
      <c r="AY313" s="27"/>
      <c r="AZ313" s="27">
        <v>9</v>
      </c>
      <c r="BA313" s="27"/>
      <c r="BB313" s="27"/>
      <c r="BC313" s="27"/>
      <c r="BD313" s="27"/>
    </row>
    <row r="314" spans="1:79" s="1" customFormat="1" ht="12" hidden="1" customHeight="1" x14ac:dyDescent="0.2">
      <c r="A314" s="26" t="s">
        <v>69</v>
      </c>
      <c r="B314" s="26"/>
      <c r="C314" s="26"/>
      <c r="D314" s="26"/>
      <c r="E314" s="26"/>
      <c r="F314" s="26"/>
      <c r="G314" s="66" t="s">
        <v>57</v>
      </c>
      <c r="H314" s="66"/>
      <c r="I314" s="66"/>
      <c r="J314" s="66"/>
      <c r="K314" s="66"/>
      <c r="L314" s="66"/>
      <c r="M314" s="66"/>
      <c r="N314" s="66"/>
      <c r="O314" s="66"/>
      <c r="P314" s="66"/>
      <c r="Q314" s="66"/>
      <c r="R314" s="66"/>
      <c r="S314" s="66"/>
      <c r="T314" s="66" t="s">
        <v>79</v>
      </c>
      <c r="U314" s="66"/>
      <c r="V314" s="66"/>
      <c r="W314" s="66"/>
      <c r="X314" s="66"/>
      <c r="Y314" s="66"/>
      <c r="Z314" s="66"/>
      <c r="AA314" s="30" t="s">
        <v>60</v>
      </c>
      <c r="AB314" s="30"/>
      <c r="AC314" s="30"/>
      <c r="AD314" s="30"/>
      <c r="AE314" s="30"/>
      <c r="AF314" s="30" t="s">
        <v>61</v>
      </c>
      <c r="AG314" s="30"/>
      <c r="AH314" s="30"/>
      <c r="AI314" s="30"/>
      <c r="AJ314" s="30"/>
      <c r="AK314" s="50" t="s">
        <v>122</v>
      </c>
      <c r="AL314" s="50"/>
      <c r="AM314" s="50"/>
      <c r="AN314" s="50"/>
      <c r="AO314" s="50"/>
      <c r="AP314" s="30" t="s">
        <v>62</v>
      </c>
      <c r="AQ314" s="30"/>
      <c r="AR314" s="30"/>
      <c r="AS314" s="30"/>
      <c r="AT314" s="30"/>
      <c r="AU314" s="30" t="s">
        <v>63</v>
      </c>
      <c r="AV314" s="30"/>
      <c r="AW314" s="30"/>
      <c r="AX314" s="30"/>
      <c r="AY314" s="30"/>
      <c r="AZ314" s="50" t="s">
        <v>122</v>
      </c>
      <c r="BA314" s="50"/>
      <c r="BB314" s="50"/>
      <c r="BC314" s="50"/>
      <c r="BD314" s="50"/>
      <c r="CA314" s="1" t="s">
        <v>46</v>
      </c>
    </row>
    <row r="315" spans="1:79" s="98" customFormat="1" ht="38.25" customHeight="1" x14ac:dyDescent="0.2">
      <c r="A315" s="109">
        <v>1</v>
      </c>
      <c r="B315" s="109"/>
      <c r="C315" s="109"/>
      <c r="D315" s="109"/>
      <c r="E315" s="109"/>
      <c r="F315" s="109"/>
      <c r="G315" s="91" t="s">
        <v>279</v>
      </c>
      <c r="H315" s="92"/>
      <c r="I315" s="92"/>
      <c r="J315" s="92"/>
      <c r="K315" s="92"/>
      <c r="L315" s="92"/>
      <c r="M315" s="92"/>
      <c r="N315" s="92"/>
      <c r="O315" s="92"/>
      <c r="P315" s="92"/>
      <c r="Q315" s="92"/>
      <c r="R315" s="92"/>
      <c r="S315" s="93"/>
      <c r="T315" s="117" t="s">
        <v>280</v>
      </c>
      <c r="U315" s="92"/>
      <c r="V315" s="92"/>
      <c r="W315" s="92"/>
      <c r="X315" s="92"/>
      <c r="Y315" s="92"/>
      <c r="Z315" s="93"/>
      <c r="AA315" s="116">
        <v>0</v>
      </c>
      <c r="AB315" s="116"/>
      <c r="AC315" s="116"/>
      <c r="AD315" s="116"/>
      <c r="AE315" s="116"/>
      <c r="AF315" s="116">
        <v>0</v>
      </c>
      <c r="AG315" s="116"/>
      <c r="AH315" s="116"/>
      <c r="AI315" s="116"/>
      <c r="AJ315" s="116"/>
      <c r="AK315" s="116">
        <f>IF(ISNUMBER(AA315),AA315,0)+IF(ISNUMBER(AF315),AF315,0)</f>
        <v>0</v>
      </c>
      <c r="AL315" s="116"/>
      <c r="AM315" s="116"/>
      <c r="AN315" s="116"/>
      <c r="AO315" s="116"/>
      <c r="AP315" s="116">
        <v>0</v>
      </c>
      <c r="AQ315" s="116"/>
      <c r="AR315" s="116"/>
      <c r="AS315" s="116"/>
      <c r="AT315" s="116"/>
      <c r="AU315" s="116">
        <v>0</v>
      </c>
      <c r="AV315" s="116"/>
      <c r="AW315" s="116"/>
      <c r="AX315" s="116"/>
      <c r="AY315" s="116"/>
      <c r="AZ315" s="116">
        <f>IF(ISNUMBER(AP315),AP315,0)+IF(ISNUMBER(AU315),AU315,0)</f>
        <v>0</v>
      </c>
      <c r="BA315" s="116"/>
      <c r="BB315" s="116"/>
      <c r="BC315" s="116"/>
      <c r="BD315" s="116"/>
      <c r="CA315" s="98" t="s">
        <v>47</v>
      </c>
    </row>
    <row r="316" spans="1:79" s="98" customFormat="1" ht="90" customHeight="1" x14ac:dyDescent="0.2">
      <c r="A316" s="109">
        <v>2</v>
      </c>
      <c r="B316" s="109"/>
      <c r="C316" s="109"/>
      <c r="D316" s="109"/>
      <c r="E316" s="109"/>
      <c r="F316" s="109"/>
      <c r="G316" s="91" t="s">
        <v>281</v>
      </c>
      <c r="H316" s="92"/>
      <c r="I316" s="92"/>
      <c r="J316" s="92"/>
      <c r="K316" s="92"/>
      <c r="L316" s="92"/>
      <c r="M316" s="92"/>
      <c r="N316" s="92"/>
      <c r="O316" s="92"/>
      <c r="P316" s="92"/>
      <c r="Q316" s="92"/>
      <c r="R316" s="92"/>
      <c r="S316" s="93"/>
      <c r="T316" s="117" t="s">
        <v>282</v>
      </c>
      <c r="U316" s="92"/>
      <c r="V316" s="92"/>
      <c r="W316" s="92"/>
      <c r="X316" s="92"/>
      <c r="Y316" s="92"/>
      <c r="Z316" s="93"/>
      <c r="AA316" s="116">
        <v>0</v>
      </c>
      <c r="AB316" s="116"/>
      <c r="AC316" s="116"/>
      <c r="AD316" s="116"/>
      <c r="AE316" s="116"/>
      <c r="AF316" s="116">
        <v>0</v>
      </c>
      <c r="AG316" s="116"/>
      <c r="AH316" s="116"/>
      <c r="AI316" s="116"/>
      <c r="AJ316" s="116"/>
      <c r="AK316" s="116">
        <f>IF(ISNUMBER(AA316),AA316,0)+IF(ISNUMBER(AF316),AF316,0)</f>
        <v>0</v>
      </c>
      <c r="AL316" s="116"/>
      <c r="AM316" s="116"/>
      <c r="AN316" s="116"/>
      <c r="AO316" s="116"/>
      <c r="AP316" s="116">
        <v>0</v>
      </c>
      <c r="AQ316" s="116"/>
      <c r="AR316" s="116"/>
      <c r="AS316" s="116"/>
      <c r="AT316" s="116"/>
      <c r="AU316" s="116">
        <v>0</v>
      </c>
      <c r="AV316" s="116"/>
      <c r="AW316" s="116"/>
      <c r="AX316" s="116"/>
      <c r="AY316" s="116"/>
      <c r="AZ316" s="116">
        <f>IF(ISNUMBER(AP316),AP316,0)+IF(ISNUMBER(AU316),AU316,0)</f>
        <v>0</v>
      </c>
      <c r="BA316" s="116"/>
      <c r="BB316" s="116"/>
      <c r="BC316" s="116"/>
      <c r="BD316" s="116"/>
    </row>
    <row r="317" spans="1:79" s="98" customFormat="1" ht="101.25" customHeight="1" x14ac:dyDescent="0.2">
      <c r="A317" s="109">
        <v>3</v>
      </c>
      <c r="B317" s="109"/>
      <c r="C317" s="109"/>
      <c r="D317" s="109"/>
      <c r="E317" s="109"/>
      <c r="F317" s="109"/>
      <c r="G317" s="91" t="s">
        <v>283</v>
      </c>
      <c r="H317" s="92"/>
      <c r="I317" s="92"/>
      <c r="J317" s="92"/>
      <c r="K317" s="92"/>
      <c r="L317" s="92"/>
      <c r="M317" s="92"/>
      <c r="N317" s="92"/>
      <c r="O317" s="92"/>
      <c r="P317" s="92"/>
      <c r="Q317" s="92"/>
      <c r="R317" s="92"/>
      <c r="S317" s="93"/>
      <c r="T317" s="117" t="s">
        <v>284</v>
      </c>
      <c r="U317" s="92"/>
      <c r="V317" s="92"/>
      <c r="W317" s="92"/>
      <c r="X317" s="92"/>
      <c r="Y317" s="92"/>
      <c r="Z317" s="93"/>
      <c r="AA317" s="116">
        <v>62478300</v>
      </c>
      <c r="AB317" s="116"/>
      <c r="AC317" s="116"/>
      <c r="AD317" s="116"/>
      <c r="AE317" s="116"/>
      <c r="AF317" s="116">
        <v>2109000</v>
      </c>
      <c r="AG317" s="116"/>
      <c r="AH317" s="116"/>
      <c r="AI317" s="116"/>
      <c r="AJ317" s="116"/>
      <c r="AK317" s="116">
        <f>IF(ISNUMBER(AA317),AA317,0)+IF(ISNUMBER(AF317),AF317,0)</f>
        <v>64587300</v>
      </c>
      <c r="AL317" s="116"/>
      <c r="AM317" s="116"/>
      <c r="AN317" s="116"/>
      <c r="AO317" s="116"/>
      <c r="AP317" s="116">
        <v>0</v>
      </c>
      <c r="AQ317" s="116"/>
      <c r="AR317" s="116"/>
      <c r="AS317" s="116"/>
      <c r="AT317" s="116"/>
      <c r="AU317" s="116">
        <v>0</v>
      </c>
      <c r="AV317" s="116"/>
      <c r="AW317" s="116"/>
      <c r="AX317" s="116"/>
      <c r="AY317" s="116"/>
      <c r="AZ317" s="116">
        <f>IF(ISNUMBER(AP317),AP317,0)+IF(ISNUMBER(AU317),AU317,0)</f>
        <v>0</v>
      </c>
      <c r="BA317" s="116"/>
      <c r="BB317" s="116"/>
      <c r="BC317" s="116"/>
      <c r="BD317" s="116"/>
    </row>
    <row r="318" spans="1:79" s="98" customFormat="1" ht="25.5" customHeight="1" x14ac:dyDescent="0.2">
      <c r="A318" s="109">
        <v>4</v>
      </c>
      <c r="B318" s="109"/>
      <c r="C318" s="109"/>
      <c r="D318" s="109"/>
      <c r="E318" s="109"/>
      <c r="F318" s="109"/>
      <c r="G318" s="91" t="s">
        <v>285</v>
      </c>
      <c r="H318" s="92"/>
      <c r="I318" s="92"/>
      <c r="J318" s="92"/>
      <c r="K318" s="92"/>
      <c r="L318" s="92"/>
      <c r="M318" s="92"/>
      <c r="N318" s="92"/>
      <c r="O318" s="92"/>
      <c r="P318" s="92"/>
      <c r="Q318" s="92"/>
      <c r="R318" s="92"/>
      <c r="S318" s="93"/>
      <c r="T318" s="117" t="s">
        <v>286</v>
      </c>
      <c r="U318" s="92"/>
      <c r="V318" s="92"/>
      <c r="W318" s="92"/>
      <c r="X318" s="92"/>
      <c r="Y318" s="92"/>
      <c r="Z318" s="93"/>
      <c r="AA318" s="116">
        <v>2347560</v>
      </c>
      <c r="AB318" s="116"/>
      <c r="AC318" s="116"/>
      <c r="AD318" s="116"/>
      <c r="AE318" s="116"/>
      <c r="AF318" s="116">
        <v>800000</v>
      </c>
      <c r="AG318" s="116"/>
      <c r="AH318" s="116"/>
      <c r="AI318" s="116"/>
      <c r="AJ318" s="116"/>
      <c r="AK318" s="116">
        <f>IF(ISNUMBER(AA318),AA318,0)+IF(ISNUMBER(AF318),AF318,0)</f>
        <v>3147560</v>
      </c>
      <c r="AL318" s="116"/>
      <c r="AM318" s="116"/>
      <c r="AN318" s="116"/>
      <c r="AO318" s="116"/>
      <c r="AP318" s="116">
        <v>2347560</v>
      </c>
      <c r="AQ318" s="116"/>
      <c r="AR318" s="116"/>
      <c r="AS318" s="116"/>
      <c r="AT318" s="116"/>
      <c r="AU318" s="116">
        <v>800000</v>
      </c>
      <c r="AV318" s="116"/>
      <c r="AW318" s="116"/>
      <c r="AX318" s="116"/>
      <c r="AY318" s="116"/>
      <c r="AZ318" s="116">
        <f>IF(ISNUMBER(AP318),AP318,0)+IF(ISNUMBER(AU318),AU318,0)</f>
        <v>3147560</v>
      </c>
      <c r="BA318" s="116"/>
      <c r="BB318" s="116"/>
      <c r="BC318" s="116"/>
      <c r="BD318" s="116"/>
    </row>
    <row r="319" spans="1:79" s="98" customFormat="1" ht="38.25" customHeight="1" x14ac:dyDescent="0.2">
      <c r="A319" s="109">
        <v>5</v>
      </c>
      <c r="B319" s="109"/>
      <c r="C319" s="109"/>
      <c r="D319" s="109"/>
      <c r="E319" s="109"/>
      <c r="F319" s="109"/>
      <c r="G319" s="91" t="s">
        <v>287</v>
      </c>
      <c r="H319" s="92"/>
      <c r="I319" s="92"/>
      <c r="J319" s="92"/>
      <c r="K319" s="92"/>
      <c r="L319" s="92"/>
      <c r="M319" s="92"/>
      <c r="N319" s="92"/>
      <c r="O319" s="92"/>
      <c r="P319" s="92"/>
      <c r="Q319" s="92"/>
      <c r="R319" s="92"/>
      <c r="S319" s="93"/>
      <c r="T319" s="117" t="s">
        <v>286</v>
      </c>
      <c r="U319" s="92"/>
      <c r="V319" s="92"/>
      <c r="W319" s="92"/>
      <c r="X319" s="92"/>
      <c r="Y319" s="92"/>
      <c r="Z319" s="93"/>
      <c r="AA319" s="116">
        <v>0</v>
      </c>
      <c r="AB319" s="116"/>
      <c r="AC319" s="116"/>
      <c r="AD319" s="116"/>
      <c r="AE319" s="116"/>
      <c r="AF319" s="116">
        <v>0</v>
      </c>
      <c r="AG319" s="116"/>
      <c r="AH319" s="116"/>
      <c r="AI319" s="116"/>
      <c r="AJ319" s="116"/>
      <c r="AK319" s="116">
        <f>IF(ISNUMBER(AA319),AA319,0)+IF(ISNUMBER(AF319),AF319,0)</f>
        <v>0</v>
      </c>
      <c r="AL319" s="116"/>
      <c r="AM319" s="116"/>
      <c r="AN319" s="116"/>
      <c r="AO319" s="116"/>
      <c r="AP319" s="116">
        <v>62478300</v>
      </c>
      <c r="AQ319" s="116"/>
      <c r="AR319" s="116"/>
      <c r="AS319" s="116"/>
      <c r="AT319" s="116"/>
      <c r="AU319" s="116">
        <v>2567000</v>
      </c>
      <c r="AV319" s="116"/>
      <c r="AW319" s="116"/>
      <c r="AX319" s="116"/>
      <c r="AY319" s="116"/>
      <c r="AZ319" s="116">
        <f>IF(ISNUMBER(AP319),AP319,0)+IF(ISNUMBER(AU319),AU319,0)</f>
        <v>65045300</v>
      </c>
      <c r="BA319" s="116"/>
      <c r="BB319" s="116"/>
      <c r="BC319" s="116"/>
      <c r="BD319" s="116"/>
    </row>
    <row r="320" spans="1:79" s="98" customFormat="1" ht="101.25" customHeight="1" x14ac:dyDescent="0.2">
      <c r="A320" s="109">
        <v>6</v>
      </c>
      <c r="B320" s="109"/>
      <c r="C320" s="109"/>
      <c r="D320" s="109"/>
      <c r="E320" s="109"/>
      <c r="F320" s="109"/>
      <c r="G320" s="91" t="s">
        <v>288</v>
      </c>
      <c r="H320" s="92"/>
      <c r="I320" s="92"/>
      <c r="J320" s="92"/>
      <c r="K320" s="92"/>
      <c r="L320" s="92"/>
      <c r="M320" s="92"/>
      <c r="N320" s="92"/>
      <c r="O320" s="92"/>
      <c r="P320" s="92"/>
      <c r="Q320" s="92"/>
      <c r="R320" s="92"/>
      <c r="S320" s="93"/>
      <c r="T320" s="117" t="s">
        <v>289</v>
      </c>
      <c r="U320" s="92"/>
      <c r="V320" s="92"/>
      <c r="W320" s="92"/>
      <c r="X320" s="92"/>
      <c r="Y320" s="92"/>
      <c r="Z320" s="93"/>
      <c r="AA320" s="116">
        <v>0</v>
      </c>
      <c r="AB320" s="116"/>
      <c r="AC320" s="116"/>
      <c r="AD320" s="116"/>
      <c r="AE320" s="116"/>
      <c r="AF320" s="116">
        <v>0</v>
      </c>
      <c r="AG320" s="116"/>
      <c r="AH320" s="116"/>
      <c r="AI320" s="116"/>
      <c r="AJ320" s="116"/>
      <c r="AK320" s="116">
        <f>IF(ISNUMBER(AA320),AA320,0)+IF(ISNUMBER(AF320),AF320,0)</f>
        <v>0</v>
      </c>
      <c r="AL320" s="116"/>
      <c r="AM320" s="116"/>
      <c r="AN320" s="116"/>
      <c r="AO320" s="116"/>
      <c r="AP320" s="116">
        <v>0</v>
      </c>
      <c r="AQ320" s="116"/>
      <c r="AR320" s="116"/>
      <c r="AS320" s="116"/>
      <c r="AT320" s="116"/>
      <c r="AU320" s="116">
        <v>0</v>
      </c>
      <c r="AV320" s="116"/>
      <c r="AW320" s="116"/>
      <c r="AX320" s="116"/>
      <c r="AY320" s="116"/>
      <c r="AZ320" s="116">
        <f>IF(ISNUMBER(AP320),AP320,0)+IF(ISNUMBER(AU320),AU320,0)</f>
        <v>0</v>
      </c>
      <c r="BA320" s="116"/>
      <c r="BB320" s="116"/>
      <c r="BC320" s="116"/>
      <c r="BD320" s="116"/>
    </row>
    <row r="321" spans="1:79" s="6" customFormat="1" x14ac:dyDescent="0.2">
      <c r="A321" s="84"/>
      <c r="B321" s="84"/>
      <c r="C321" s="84"/>
      <c r="D321" s="84"/>
      <c r="E321" s="84"/>
      <c r="F321" s="84"/>
      <c r="G321" s="99" t="s">
        <v>147</v>
      </c>
      <c r="H321" s="100"/>
      <c r="I321" s="100"/>
      <c r="J321" s="100"/>
      <c r="K321" s="100"/>
      <c r="L321" s="100"/>
      <c r="M321" s="100"/>
      <c r="N321" s="100"/>
      <c r="O321" s="100"/>
      <c r="P321" s="100"/>
      <c r="Q321" s="100"/>
      <c r="R321" s="100"/>
      <c r="S321" s="101"/>
      <c r="T321" s="118"/>
      <c r="U321" s="100"/>
      <c r="V321" s="100"/>
      <c r="W321" s="100"/>
      <c r="X321" s="100"/>
      <c r="Y321" s="100"/>
      <c r="Z321" s="101"/>
      <c r="AA321" s="115">
        <v>64825860</v>
      </c>
      <c r="AB321" s="115"/>
      <c r="AC321" s="115"/>
      <c r="AD321" s="115"/>
      <c r="AE321" s="115"/>
      <c r="AF321" s="115">
        <v>2909000</v>
      </c>
      <c r="AG321" s="115"/>
      <c r="AH321" s="115"/>
      <c r="AI321" s="115"/>
      <c r="AJ321" s="115"/>
      <c r="AK321" s="115">
        <f>IF(ISNUMBER(AA321),AA321,0)+IF(ISNUMBER(AF321),AF321,0)</f>
        <v>67734860</v>
      </c>
      <c r="AL321" s="115"/>
      <c r="AM321" s="115"/>
      <c r="AN321" s="115"/>
      <c r="AO321" s="115"/>
      <c r="AP321" s="115">
        <v>64825860</v>
      </c>
      <c r="AQ321" s="115"/>
      <c r="AR321" s="115"/>
      <c r="AS321" s="115"/>
      <c r="AT321" s="115"/>
      <c r="AU321" s="115">
        <v>3367000</v>
      </c>
      <c r="AV321" s="115"/>
      <c r="AW321" s="115"/>
      <c r="AX321" s="115"/>
      <c r="AY321" s="115"/>
      <c r="AZ321" s="115">
        <f>IF(ISNUMBER(AP321),AP321,0)+IF(ISNUMBER(AU321),AU321,0)</f>
        <v>68192860</v>
      </c>
      <c r="BA321" s="115"/>
      <c r="BB321" s="115"/>
      <c r="BC321" s="115"/>
      <c r="BD321" s="115"/>
    </row>
    <row r="324" spans="1:79" ht="14.25" customHeight="1" x14ac:dyDescent="0.2">
      <c r="A324" s="29" t="s">
        <v>341</v>
      </c>
      <c r="B324" s="29"/>
      <c r="C324" s="29"/>
      <c r="D324" s="29"/>
      <c r="E324" s="29"/>
      <c r="F324" s="29"/>
      <c r="G324" s="29"/>
      <c r="H324" s="29"/>
      <c r="I324" s="29"/>
      <c r="J324" s="29"/>
      <c r="K324" s="29"/>
      <c r="L324" s="29"/>
      <c r="M324" s="29"/>
      <c r="N324" s="29"/>
      <c r="O324" s="29"/>
      <c r="P324" s="29"/>
      <c r="Q324" s="29"/>
      <c r="R324" s="29"/>
      <c r="S324" s="29"/>
      <c r="T324" s="29"/>
      <c r="U324" s="29"/>
      <c r="V324" s="29"/>
      <c r="W324" s="29"/>
      <c r="X324" s="29"/>
      <c r="Y324" s="29"/>
      <c r="Z324" s="29"/>
      <c r="AA324" s="29"/>
      <c r="AB324" s="29"/>
      <c r="AC324" s="29"/>
      <c r="AD324" s="29"/>
      <c r="AE324" s="29"/>
      <c r="AF324" s="29"/>
      <c r="AG324" s="29"/>
      <c r="AH324" s="29"/>
      <c r="AI324" s="29"/>
      <c r="AJ324" s="29"/>
      <c r="AK324" s="29"/>
      <c r="AL324" s="29"/>
      <c r="AM324" s="29"/>
      <c r="AN324" s="29"/>
      <c r="AO324" s="29"/>
      <c r="AP324" s="29"/>
      <c r="AQ324" s="29"/>
      <c r="AR324" s="29"/>
      <c r="AS324" s="29"/>
      <c r="AT324" s="29"/>
      <c r="AU324" s="29"/>
      <c r="AV324" s="29"/>
      <c r="AW324" s="29"/>
      <c r="AX324" s="29"/>
      <c r="AY324" s="29"/>
      <c r="AZ324" s="29"/>
      <c r="BA324" s="29"/>
      <c r="BB324" s="29"/>
      <c r="BC324" s="29"/>
      <c r="BD324" s="29"/>
      <c r="BE324" s="29"/>
      <c r="BF324" s="29"/>
      <c r="BG324" s="29"/>
      <c r="BH324" s="29"/>
      <c r="BI324" s="29"/>
      <c r="BJ324" s="29"/>
      <c r="BK324" s="29"/>
      <c r="BL324" s="29"/>
    </row>
    <row r="325" spans="1:79" ht="15" customHeight="1" x14ac:dyDescent="0.2">
      <c r="A325" s="44" t="s">
        <v>307</v>
      </c>
      <c r="B325" s="44"/>
      <c r="C325" s="44"/>
      <c r="D325" s="44"/>
      <c r="E325" s="44"/>
      <c r="F325" s="44"/>
      <c r="G325" s="44"/>
      <c r="H325" s="44"/>
      <c r="I325" s="44"/>
      <c r="J325" s="44"/>
      <c r="K325" s="44"/>
      <c r="L325" s="44"/>
      <c r="M325" s="44"/>
      <c r="N325" s="44"/>
      <c r="O325" s="44"/>
      <c r="P325" s="44"/>
      <c r="Q325" s="44"/>
      <c r="R325" s="44"/>
      <c r="S325" s="44"/>
      <c r="T325" s="44"/>
      <c r="U325" s="44"/>
      <c r="V325" s="44"/>
      <c r="W325" s="44"/>
      <c r="X325" s="44"/>
      <c r="Y325" s="44"/>
      <c r="Z325" s="44"/>
      <c r="AA325" s="74"/>
      <c r="AB325" s="74"/>
      <c r="AC325" s="74"/>
      <c r="AD325" s="74"/>
      <c r="AE325" s="74"/>
      <c r="AF325" s="74"/>
      <c r="AG325" s="74"/>
      <c r="AH325" s="74"/>
      <c r="AI325" s="74"/>
      <c r="AJ325" s="74"/>
      <c r="AK325" s="74"/>
      <c r="AL325" s="74"/>
      <c r="AM325" s="74"/>
      <c r="AN325" s="74"/>
      <c r="AO325" s="74"/>
      <c r="AP325" s="74"/>
      <c r="AQ325" s="74"/>
      <c r="AR325" s="74"/>
      <c r="AS325" s="74"/>
      <c r="AT325" s="74"/>
      <c r="AU325" s="74"/>
      <c r="AV325" s="74"/>
      <c r="AW325" s="74"/>
      <c r="AX325" s="74"/>
      <c r="AY325" s="74"/>
      <c r="AZ325" s="74"/>
      <c r="BA325" s="74"/>
      <c r="BB325" s="74"/>
      <c r="BC325" s="74"/>
      <c r="BD325" s="74"/>
      <c r="BE325" s="74"/>
      <c r="BF325" s="74"/>
      <c r="BG325" s="74"/>
      <c r="BH325" s="74"/>
      <c r="BI325" s="74"/>
      <c r="BJ325" s="74"/>
      <c r="BK325" s="74"/>
      <c r="BL325" s="74"/>
      <c r="BM325" s="74"/>
    </row>
    <row r="326" spans="1:79" ht="23.1" customHeight="1" x14ac:dyDescent="0.2">
      <c r="A326" s="27" t="s">
        <v>128</v>
      </c>
      <c r="B326" s="27"/>
      <c r="C326" s="27"/>
      <c r="D326" s="27"/>
      <c r="E326" s="27"/>
      <c r="F326" s="27"/>
      <c r="G326" s="27"/>
      <c r="H326" s="27"/>
      <c r="I326" s="27"/>
      <c r="J326" s="27"/>
      <c r="K326" s="27"/>
      <c r="L326" s="27"/>
      <c r="M326" s="27"/>
      <c r="N326" s="51" t="s">
        <v>129</v>
      </c>
      <c r="O326" s="52"/>
      <c r="P326" s="52"/>
      <c r="Q326" s="52"/>
      <c r="R326" s="52"/>
      <c r="S326" s="52"/>
      <c r="T326" s="52"/>
      <c r="U326" s="53"/>
      <c r="V326" s="51" t="s">
        <v>130</v>
      </c>
      <c r="W326" s="52"/>
      <c r="X326" s="52"/>
      <c r="Y326" s="52"/>
      <c r="Z326" s="53"/>
      <c r="AA326" s="27" t="s">
        <v>308</v>
      </c>
      <c r="AB326" s="27"/>
      <c r="AC326" s="27"/>
      <c r="AD326" s="27"/>
      <c r="AE326" s="27"/>
      <c r="AF326" s="27"/>
      <c r="AG326" s="27"/>
      <c r="AH326" s="27"/>
      <c r="AI326" s="27"/>
      <c r="AJ326" s="27" t="s">
        <v>311</v>
      </c>
      <c r="AK326" s="27"/>
      <c r="AL326" s="27"/>
      <c r="AM326" s="27"/>
      <c r="AN326" s="27"/>
      <c r="AO326" s="27"/>
      <c r="AP326" s="27"/>
      <c r="AQ326" s="27"/>
      <c r="AR326" s="27"/>
      <c r="AS326" s="27" t="s">
        <v>319</v>
      </c>
      <c r="AT326" s="27"/>
      <c r="AU326" s="27"/>
      <c r="AV326" s="27"/>
      <c r="AW326" s="27"/>
      <c r="AX326" s="27"/>
      <c r="AY326" s="27"/>
      <c r="AZ326" s="27"/>
      <c r="BA326" s="27"/>
      <c r="BB326" s="27" t="s">
        <v>329</v>
      </c>
      <c r="BC326" s="27"/>
      <c r="BD326" s="27"/>
      <c r="BE326" s="27"/>
      <c r="BF326" s="27"/>
      <c r="BG326" s="27"/>
      <c r="BH326" s="27"/>
      <c r="BI326" s="27"/>
      <c r="BJ326" s="27"/>
      <c r="BK326" s="27" t="s">
        <v>334</v>
      </c>
      <c r="BL326" s="27"/>
      <c r="BM326" s="27"/>
      <c r="BN326" s="27"/>
      <c r="BO326" s="27"/>
      <c r="BP326" s="27"/>
      <c r="BQ326" s="27"/>
      <c r="BR326" s="27"/>
      <c r="BS326" s="27"/>
    </row>
    <row r="327" spans="1:79" ht="95.25" customHeight="1" x14ac:dyDescent="0.2">
      <c r="A327" s="27"/>
      <c r="B327" s="27"/>
      <c r="C327" s="27"/>
      <c r="D327" s="27"/>
      <c r="E327" s="27"/>
      <c r="F327" s="27"/>
      <c r="G327" s="27"/>
      <c r="H327" s="27"/>
      <c r="I327" s="27"/>
      <c r="J327" s="27"/>
      <c r="K327" s="27"/>
      <c r="L327" s="27"/>
      <c r="M327" s="27"/>
      <c r="N327" s="54"/>
      <c r="O327" s="55"/>
      <c r="P327" s="55"/>
      <c r="Q327" s="55"/>
      <c r="R327" s="55"/>
      <c r="S327" s="55"/>
      <c r="T327" s="55"/>
      <c r="U327" s="56"/>
      <c r="V327" s="54"/>
      <c r="W327" s="55"/>
      <c r="X327" s="55"/>
      <c r="Y327" s="55"/>
      <c r="Z327" s="56"/>
      <c r="AA327" s="73" t="s">
        <v>133</v>
      </c>
      <c r="AB327" s="73"/>
      <c r="AC327" s="73"/>
      <c r="AD327" s="73"/>
      <c r="AE327" s="73"/>
      <c r="AF327" s="73" t="s">
        <v>134</v>
      </c>
      <c r="AG327" s="73"/>
      <c r="AH327" s="73"/>
      <c r="AI327" s="73"/>
      <c r="AJ327" s="73" t="s">
        <v>133</v>
      </c>
      <c r="AK327" s="73"/>
      <c r="AL327" s="73"/>
      <c r="AM327" s="73"/>
      <c r="AN327" s="73"/>
      <c r="AO327" s="73" t="s">
        <v>134</v>
      </c>
      <c r="AP327" s="73"/>
      <c r="AQ327" s="73"/>
      <c r="AR327" s="73"/>
      <c r="AS327" s="73" t="s">
        <v>133</v>
      </c>
      <c r="AT327" s="73"/>
      <c r="AU327" s="73"/>
      <c r="AV327" s="73"/>
      <c r="AW327" s="73"/>
      <c r="AX327" s="73" t="s">
        <v>134</v>
      </c>
      <c r="AY327" s="73"/>
      <c r="AZ327" s="73"/>
      <c r="BA327" s="73"/>
      <c r="BB327" s="73" t="s">
        <v>133</v>
      </c>
      <c r="BC327" s="73"/>
      <c r="BD327" s="73"/>
      <c r="BE327" s="73"/>
      <c r="BF327" s="73"/>
      <c r="BG327" s="73" t="s">
        <v>134</v>
      </c>
      <c r="BH327" s="73"/>
      <c r="BI327" s="73"/>
      <c r="BJ327" s="73"/>
      <c r="BK327" s="73" t="s">
        <v>133</v>
      </c>
      <c r="BL327" s="73"/>
      <c r="BM327" s="73"/>
      <c r="BN327" s="73"/>
      <c r="BO327" s="73"/>
      <c r="BP327" s="73" t="s">
        <v>134</v>
      </c>
      <c r="BQ327" s="73"/>
      <c r="BR327" s="73"/>
      <c r="BS327" s="73"/>
    </row>
    <row r="328" spans="1:79" ht="15" customHeight="1" x14ac:dyDescent="0.2">
      <c r="A328" s="27">
        <v>1</v>
      </c>
      <c r="B328" s="27"/>
      <c r="C328" s="27"/>
      <c r="D328" s="27"/>
      <c r="E328" s="27"/>
      <c r="F328" s="27"/>
      <c r="G328" s="27"/>
      <c r="H328" s="27"/>
      <c r="I328" s="27"/>
      <c r="J328" s="27"/>
      <c r="K328" s="27"/>
      <c r="L328" s="27"/>
      <c r="M328" s="27"/>
      <c r="N328" s="36">
        <v>2</v>
      </c>
      <c r="O328" s="37"/>
      <c r="P328" s="37"/>
      <c r="Q328" s="37"/>
      <c r="R328" s="37"/>
      <c r="S328" s="37"/>
      <c r="T328" s="37"/>
      <c r="U328" s="38"/>
      <c r="V328" s="27">
        <v>3</v>
      </c>
      <c r="W328" s="27"/>
      <c r="X328" s="27"/>
      <c r="Y328" s="27"/>
      <c r="Z328" s="27"/>
      <c r="AA328" s="27">
        <v>4</v>
      </c>
      <c r="AB328" s="27"/>
      <c r="AC328" s="27"/>
      <c r="AD328" s="27"/>
      <c r="AE328" s="27"/>
      <c r="AF328" s="27">
        <v>5</v>
      </c>
      <c r="AG328" s="27"/>
      <c r="AH328" s="27"/>
      <c r="AI328" s="27"/>
      <c r="AJ328" s="27">
        <v>6</v>
      </c>
      <c r="AK328" s="27"/>
      <c r="AL328" s="27"/>
      <c r="AM328" s="27"/>
      <c r="AN328" s="27"/>
      <c r="AO328" s="27">
        <v>7</v>
      </c>
      <c r="AP328" s="27"/>
      <c r="AQ328" s="27"/>
      <c r="AR328" s="27"/>
      <c r="AS328" s="27">
        <v>8</v>
      </c>
      <c r="AT328" s="27"/>
      <c r="AU328" s="27"/>
      <c r="AV328" s="27"/>
      <c r="AW328" s="27"/>
      <c r="AX328" s="27">
        <v>9</v>
      </c>
      <c r="AY328" s="27"/>
      <c r="AZ328" s="27"/>
      <c r="BA328" s="27"/>
      <c r="BB328" s="27">
        <v>10</v>
      </c>
      <c r="BC328" s="27"/>
      <c r="BD328" s="27"/>
      <c r="BE328" s="27"/>
      <c r="BF328" s="27"/>
      <c r="BG328" s="27">
        <v>11</v>
      </c>
      <c r="BH328" s="27"/>
      <c r="BI328" s="27"/>
      <c r="BJ328" s="27"/>
      <c r="BK328" s="27">
        <v>12</v>
      </c>
      <c r="BL328" s="27"/>
      <c r="BM328" s="27"/>
      <c r="BN328" s="27"/>
      <c r="BO328" s="27"/>
      <c r="BP328" s="27">
        <v>13</v>
      </c>
      <c r="BQ328" s="27"/>
      <c r="BR328" s="27"/>
      <c r="BS328" s="27"/>
    </row>
    <row r="329" spans="1:79" s="1" customFormat="1" ht="12" hidden="1" customHeight="1" x14ac:dyDescent="0.2">
      <c r="A329" s="66" t="s">
        <v>146</v>
      </c>
      <c r="B329" s="66"/>
      <c r="C329" s="66"/>
      <c r="D329" s="66"/>
      <c r="E329" s="66"/>
      <c r="F329" s="66"/>
      <c r="G329" s="66"/>
      <c r="H329" s="66"/>
      <c r="I329" s="66"/>
      <c r="J329" s="66"/>
      <c r="K329" s="66"/>
      <c r="L329" s="66"/>
      <c r="M329" s="66"/>
      <c r="N329" s="26" t="s">
        <v>131</v>
      </c>
      <c r="O329" s="26"/>
      <c r="P329" s="26"/>
      <c r="Q329" s="26"/>
      <c r="R329" s="26"/>
      <c r="S329" s="26"/>
      <c r="T329" s="26"/>
      <c r="U329" s="26"/>
      <c r="V329" s="26" t="s">
        <v>132</v>
      </c>
      <c r="W329" s="26"/>
      <c r="X329" s="26"/>
      <c r="Y329" s="26"/>
      <c r="Z329" s="26"/>
      <c r="AA329" s="30" t="s">
        <v>65</v>
      </c>
      <c r="AB329" s="30"/>
      <c r="AC329" s="30"/>
      <c r="AD329" s="30"/>
      <c r="AE329" s="30"/>
      <c r="AF329" s="30" t="s">
        <v>66</v>
      </c>
      <c r="AG329" s="30"/>
      <c r="AH329" s="30"/>
      <c r="AI329" s="30"/>
      <c r="AJ329" s="30" t="s">
        <v>67</v>
      </c>
      <c r="AK329" s="30"/>
      <c r="AL329" s="30"/>
      <c r="AM329" s="30"/>
      <c r="AN329" s="30"/>
      <c r="AO329" s="30" t="s">
        <v>68</v>
      </c>
      <c r="AP329" s="30"/>
      <c r="AQ329" s="30"/>
      <c r="AR329" s="30"/>
      <c r="AS329" s="30" t="s">
        <v>58</v>
      </c>
      <c r="AT329" s="30"/>
      <c r="AU329" s="30"/>
      <c r="AV329" s="30"/>
      <c r="AW329" s="30"/>
      <c r="AX329" s="30" t="s">
        <v>59</v>
      </c>
      <c r="AY329" s="30"/>
      <c r="AZ329" s="30"/>
      <c r="BA329" s="30"/>
      <c r="BB329" s="30" t="s">
        <v>60</v>
      </c>
      <c r="BC329" s="30"/>
      <c r="BD329" s="30"/>
      <c r="BE329" s="30"/>
      <c r="BF329" s="30"/>
      <c r="BG329" s="30" t="s">
        <v>61</v>
      </c>
      <c r="BH329" s="30"/>
      <c r="BI329" s="30"/>
      <c r="BJ329" s="30"/>
      <c r="BK329" s="30" t="s">
        <v>62</v>
      </c>
      <c r="BL329" s="30"/>
      <c r="BM329" s="30"/>
      <c r="BN329" s="30"/>
      <c r="BO329" s="30"/>
      <c r="BP329" s="30" t="s">
        <v>63</v>
      </c>
      <c r="BQ329" s="30"/>
      <c r="BR329" s="30"/>
      <c r="BS329" s="30"/>
      <c r="CA329" s="1" t="s">
        <v>48</v>
      </c>
    </row>
    <row r="330" spans="1:79" s="6" customFormat="1" ht="12.75" customHeight="1" x14ac:dyDescent="0.2">
      <c r="A330" s="119" t="s">
        <v>147</v>
      </c>
      <c r="B330" s="119"/>
      <c r="C330" s="119"/>
      <c r="D330" s="119"/>
      <c r="E330" s="119"/>
      <c r="F330" s="119"/>
      <c r="G330" s="119"/>
      <c r="H330" s="119"/>
      <c r="I330" s="119"/>
      <c r="J330" s="119"/>
      <c r="K330" s="119"/>
      <c r="L330" s="119"/>
      <c r="M330" s="119"/>
      <c r="N330" s="85"/>
      <c r="O330" s="86"/>
      <c r="P330" s="86"/>
      <c r="Q330" s="86"/>
      <c r="R330" s="86"/>
      <c r="S330" s="86"/>
      <c r="T330" s="86"/>
      <c r="U330" s="87"/>
      <c r="V330" s="120"/>
      <c r="W330" s="120"/>
      <c r="X330" s="120"/>
      <c r="Y330" s="120"/>
      <c r="Z330" s="120"/>
      <c r="AA330" s="120"/>
      <c r="AB330" s="120"/>
      <c r="AC330" s="120"/>
      <c r="AD330" s="120"/>
      <c r="AE330" s="120"/>
      <c r="AF330" s="120"/>
      <c r="AG330" s="120"/>
      <c r="AH330" s="120"/>
      <c r="AI330" s="120"/>
      <c r="AJ330" s="120"/>
      <c r="AK330" s="120"/>
      <c r="AL330" s="120"/>
      <c r="AM330" s="120"/>
      <c r="AN330" s="120"/>
      <c r="AO330" s="120"/>
      <c r="AP330" s="120"/>
      <c r="AQ330" s="120"/>
      <c r="AR330" s="120"/>
      <c r="AS330" s="120"/>
      <c r="AT330" s="120"/>
      <c r="AU330" s="120"/>
      <c r="AV330" s="120"/>
      <c r="AW330" s="120"/>
      <c r="AX330" s="120"/>
      <c r="AY330" s="120"/>
      <c r="AZ330" s="120"/>
      <c r="BA330" s="120"/>
      <c r="BB330" s="120"/>
      <c r="BC330" s="120"/>
      <c r="BD330" s="120"/>
      <c r="BE330" s="120"/>
      <c r="BF330" s="120"/>
      <c r="BG330" s="120"/>
      <c r="BH330" s="120"/>
      <c r="BI330" s="120"/>
      <c r="BJ330" s="120"/>
      <c r="BK330" s="120"/>
      <c r="BL330" s="120"/>
      <c r="BM330" s="120"/>
      <c r="BN330" s="120"/>
      <c r="BO330" s="120"/>
      <c r="BP330" s="121"/>
      <c r="BQ330" s="122"/>
      <c r="BR330" s="122"/>
      <c r="BS330" s="123"/>
      <c r="CA330" s="6" t="s">
        <v>49</v>
      </c>
    </row>
    <row r="333" spans="1:79" ht="35.25" customHeight="1" x14ac:dyDescent="0.2">
      <c r="A333" s="29" t="s">
        <v>342</v>
      </c>
      <c r="B333" s="29"/>
      <c r="C333" s="29"/>
      <c r="D333" s="29"/>
      <c r="E333" s="29"/>
      <c r="F333" s="29"/>
      <c r="G333" s="29"/>
      <c r="H333" s="29"/>
      <c r="I333" s="29"/>
      <c r="J333" s="29"/>
      <c r="K333" s="29"/>
      <c r="L333" s="29"/>
      <c r="M333" s="29"/>
      <c r="N333" s="29"/>
      <c r="O333" s="29"/>
      <c r="P333" s="29"/>
      <c r="Q333" s="29"/>
      <c r="R333" s="29"/>
      <c r="S333" s="29"/>
      <c r="T333" s="29"/>
      <c r="U333" s="29"/>
      <c r="V333" s="29"/>
      <c r="W333" s="29"/>
      <c r="X333" s="29"/>
      <c r="Y333" s="29"/>
      <c r="Z333" s="29"/>
      <c r="AA333" s="29"/>
      <c r="AB333" s="29"/>
      <c r="AC333" s="29"/>
      <c r="AD333" s="29"/>
      <c r="AE333" s="29"/>
      <c r="AF333" s="29"/>
      <c r="AG333" s="29"/>
      <c r="AH333" s="29"/>
      <c r="AI333" s="29"/>
      <c r="AJ333" s="29"/>
      <c r="AK333" s="29"/>
      <c r="AL333" s="29"/>
      <c r="AM333" s="29"/>
      <c r="AN333" s="29"/>
      <c r="AO333" s="29"/>
      <c r="AP333" s="29"/>
      <c r="AQ333" s="29"/>
      <c r="AR333" s="29"/>
      <c r="AS333" s="29"/>
      <c r="AT333" s="29"/>
      <c r="AU333" s="29"/>
      <c r="AV333" s="29"/>
      <c r="AW333" s="29"/>
      <c r="AX333" s="29"/>
      <c r="AY333" s="29"/>
      <c r="AZ333" s="29"/>
      <c r="BA333" s="29"/>
      <c r="BB333" s="29"/>
      <c r="BC333" s="29"/>
      <c r="BD333" s="29"/>
      <c r="BE333" s="29"/>
      <c r="BF333" s="29"/>
      <c r="BG333" s="29"/>
      <c r="BH333" s="29"/>
      <c r="BI333" s="29"/>
      <c r="BJ333" s="29"/>
      <c r="BK333" s="29"/>
      <c r="BL333" s="29"/>
    </row>
    <row r="334" spans="1:79" ht="135" customHeight="1" x14ac:dyDescent="0.2">
      <c r="A334" s="124" t="s">
        <v>294</v>
      </c>
      <c r="B334" s="125"/>
      <c r="C334" s="125"/>
      <c r="D334" s="125"/>
      <c r="E334" s="125"/>
      <c r="F334" s="125"/>
      <c r="G334" s="125"/>
      <c r="H334" s="125"/>
      <c r="I334" s="125"/>
      <c r="J334" s="125"/>
      <c r="K334" s="125"/>
      <c r="L334" s="125"/>
      <c r="M334" s="125"/>
      <c r="N334" s="125"/>
      <c r="O334" s="125"/>
      <c r="P334" s="125"/>
      <c r="Q334" s="125"/>
      <c r="R334" s="125"/>
      <c r="S334" s="125"/>
      <c r="T334" s="125"/>
      <c r="U334" s="125"/>
      <c r="V334" s="125"/>
      <c r="W334" s="125"/>
      <c r="X334" s="125"/>
      <c r="Y334" s="125"/>
      <c r="Z334" s="125"/>
      <c r="AA334" s="125"/>
      <c r="AB334" s="125"/>
      <c r="AC334" s="125"/>
      <c r="AD334" s="125"/>
      <c r="AE334" s="125"/>
      <c r="AF334" s="125"/>
      <c r="AG334" s="125"/>
      <c r="AH334" s="125"/>
      <c r="AI334" s="125"/>
      <c r="AJ334" s="125"/>
      <c r="AK334" s="125"/>
      <c r="AL334" s="125"/>
      <c r="AM334" s="125"/>
      <c r="AN334" s="125"/>
      <c r="AO334" s="125"/>
      <c r="AP334" s="125"/>
      <c r="AQ334" s="125"/>
      <c r="AR334" s="125"/>
      <c r="AS334" s="125"/>
      <c r="AT334" s="125"/>
      <c r="AU334" s="125"/>
      <c r="AV334" s="125"/>
      <c r="AW334" s="125"/>
      <c r="AX334" s="125"/>
      <c r="AY334" s="125"/>
      <c r="AZ334" s="125"/>
      <c r="BA334" s="125"/>
      <c r="BB334" s="125"/>
      <c r="BC334" s="125"/>
      <c r="BD334" s="125"/>
      <c r="BE334" s="125"/>
      <c r="BF334" s="125"/>
      <c r="BG334" s="125"/>
      <c r="BH334" s="125"/>
      <c r="BI334" s="125"/>
      <c r="BJ334" s="125"/>
      <c r="BK334" s="125"/>
      <c r="BL334" s="125"/>
    </row>
    <row r="335" spans="1:79" ht="15" x14ac:dyDescent="0.2">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c r="AA335" s="2"/>
      <c r="AB335" s="2"/>
      <c r="AC335" s="2"/>
      <c r="AD335" s="2"/>
      <c r="AE335" s="2"/>
      <c r="AF335" s="2"/>
      <c r="AG335" s="2"/>
      <c r="AH335" s="2"/>
      <c r="AI335" s="2"/>
      <c r="AJ335" s="2"/>
      <c r="AK335" s="2"/>
      <c r="AL335" s="2"/>
      <c r="AM335" s="2"/>
      <c r="AN335" s="2"/>
      <c r="AO335" s="2"/>
      <c r="AP335" s="2"/>
      <c r="AQ335" s="2"/>
      <c r="AR335" s="2"/>
      <c r="AS335" s="2"/>
      <c r="AT335" s="2"/>
      <c r="AU335" s="2"/>
      <c r="AV335" s="2"/>
      <c r="AW335" s="2"/>
      <c r="AX335" s="2"/>
      <c r="AY335" s="2"/>
      <c r="AZ335" s="2"/>
      <c r="BA335" s="2"/>
      <c r="BB335" s="2"/>
      <c r="BC335" s="2"/>
      <c r="BD335" s="2"/>
      <c r="BE335" s="2"/>
      <c r="BF335" s="2"/>
      <c r="BG335" s="2"/>
      <c r="BH335" s="2"/>
      <c r="BI335" s="2"/>
      <c r="BJ335" s="2"/>
      <c r="BK335" s="2"/>
      <c r="BL335" s="2"/>
    </row>
    <row r="337" spans="1:79" ht="28.5" customHeight="1" x14ac:dyDescent="0.2">
      <c r="A337" s="34" t="s">
        <v>326</v>
      </c>
      <c r="B337" s="34"/>
      <c r="C337" s="34"/>
      <c r="D337" s="34"/>
      <c r="E337" s="34"/>
      <c r="F337" s="34"/>
      <c r="G337" s="34"/>
      <c r="H337" s="34"/>
      <c r="I337" s="34"/>
      <c r="J337" s="34"/>
      <c r="K337" s="34"/>
      <c r="L337" s="34"/>
      <c r="M337" s="34"/>
      <c r="N337" s="34"/>
      <c r="O337" s="34"/>
      <c r="P337" s="34"/>
      <c r="Q337" s="34"/>
      <c r="R337" s="34"/>
      <c r="S337" s="34"/>
      <c r="T337" s="34"/>
      <c r="U337" s="34"/>
      <c r="V337" s="34"/>
      <c r="W337" s="34"/>
      <c r="X337" s="34"/>
      <c r="Y337" s="34"/>
      <c r="Z337" s="34"/>
      <c r="AA337" s="34"/>
      <c r="AB337" s="34"/>
      <c r="AC337" s="34"/>
      <c r="AD337" s="34"/>
      <c r="AE337" s="34"/>
      <c r="AF337" s="34"/>
      <c r="AG337" s="34"/>
      <c r="AH337" s="34"/>
      <c r="AI337" s="34"/>
      <c r="AJ337" s="34"/>
      <c r="AK337" s="34"/>
      <c r="AL337" s="34"/>
      <c r="AM337" s="34"/>
      <c r="AN337" s="34"/>
      <c r="AO337" s="34"/>
      <c r="AP337" s="34"/>
      <c r="AQ337" s="34"/>
      <c r="AR337" s="34"/>
      <c r="AS337" s="34"/>
      <c r="AT337" s="34"/>
      <c r="AU337" s="34"/>
      <c r="AV337" s="34"/>
      <c r="AW337" s="34"/>
      <c r="AX337" s="34"/>
      <c r="AY337" s="34"/>
      <c r="AZ337" s="34"/>
      <c r="BA337" s="34"/>
      <c r="BB337" s="34"/>
      <c r="BC337" s="34"/>
      <c r="BD337" s="34"/>
      <c r="BE337" s="34"/>
      <c r="BF337" s="34"/>
      <c r="BG337" s="34"/>
      <c r="BH337" s="34"/>
      <c r="BI337" s="34"/>
      <c r="BJ337" s="34"/>
      <c r="BK337" s="34"/>
      <c r="BL337" s="34"/>
    </row>
    <row r="338" spans="1:79" ht="14.25" customHeight="1" x14ac:dyDescent="0.2">
      <c r="A338" s="29" t="s">
        <v>309</v>
      </c>
      <c r="B338" s="29"/>
      <c r="C338" s="29"/>
      <c r="D338" s="29"/>
      <c r="E338" s="29"/>
      <c r="F338" s="29"/>
      <c r="G338" s="29"/>
      <c r="H338" s="29"/>
      <c r="I338" s="29"/>
      <c r="J338" s="29"/>
      <c r="K338" s="29"/>
      <c r="L338" s="29"/>
      <c r="M338" s="29"/>
      <c r="N338" s="29"/>
      <c r="O338" s="29"/>
      <c r="P338" s="29"/>
      <c r="Q338" s="29"/>
      <c r="R338" s="29"/>
      <c r="S338" s="29"/>
      <c r="T338" s="29"/>
      <c r="U338" s="29"/>
      <c r="V338" s="29"/>
      <c r="W338" s="29"/>
      <c r="X338" s="29"/>
      <c r="Y338" s="29"/>
      <c r="Z338" s="29"/>
      <c r="AA338" s="29"/>
      <c r="AB338" s="29"/>
      <c r="AC338" s="29"/>
      <c r="AD338" s="29"/>
      <c r="AE338" s="29"/>
      <c r="AF338" s="29"/>
      <c r="AG338" s="29"/>
      <c r="AH338" s="29"/>
      <c r="AI338" s="29"/>
      <c r="AJ338" s="29"/>
      <c r="AK338" s="29"/>
      <c r="AL338" s="29"/>
      <c r="AM338" s="29"/>
      <c r="AN338" s="29"/>
      <c r="AO338" s="29"/>
      <c r="AP338" s="29"/>
      <c r="AQ338" s="29"/>
      <c r="AR338" s="29"/>
      <c r="AS338" s="29"/>
      <c r="AT338" s="29"/>
      <c r="AU338" s="29"/>
      <c r="AV338" s="29"/>
      <c r="AW338" s="29"/>
      <c r="AX338" s="29"/>
      <c r="AY338" s="29"/>
      <c r="AZ338" s="29"/>
      <c r="BA338" s="29"/>
      <c r="BB338" s="29"/>
      <c r="BC338" s="29"/>
      <c r="BD338" s="29"/>
      <c r="BE338" s="29"/>
      <c r="BF338" s="29"/>
      <c r="BG338" s="29"/>
      <c r="BH338" s="29"/>
      <c r="BI338" s="29"/>
      <c r="BJ338" s="29"/>
      <c r="BK338" s="29"/>
      <c r="BL338" s="29"/>
    </row>
    <row r="339" spans="1:79" ht="15" customHeight="1" x14ac:dyDescent="0.2">
      <c r="A339" s="31" t="s">
        <v>307</v>
      </c>
      <c r="B339" s="31"/>
      <c r="C339" s="31"/>
      <c r="D339" s="31"/>
      <c r="E339" s="31"/>
      <c r="F339" s="31"/>
      <c r="G339" s="31"/>
      <c r="H339" s="31"/>
      <c r="I339" s="31"/>
      <c r="J339" s="31"/>
      <c r="K339" s="31"/>
      <c r="L339" s="31"/>
      <c r="M339" s="31"/>
      <c r="N339" s="31"/>
      <c r="O339" s="31"/>
      <c r="P339" s="31"/>
      <c r="Q339" s="31"/>
      <c r="R339" s="31"/>
      <c r="S339" s="31"/>
      <c r="T339" s="31"/>
      <c r="U339" s="31"/>
      <c r="V339" s="31"/>
      <c r="W339" s="31"/>
      <c r="X339" s="31"/>
      <c r="Y339" s="31"/>
      <c r="Z339" s="31"/>
      <c r="AA339" s="31"/>
      <c r="AB339" s="31"/>
      <c r="AC339" s="31"/>
      <c r="AD339" s="31"/>
      <c r="AE339" s="31"/>
      <c r="AF339" s="31"/>
      <c r="AG339" s="31"/>
      <c r="AH339" s="31"/>
      <c r="AI339" s="31"/>
      <c r="AJ339" s="31"/>
      <c r="AK339" s="31"/>
      <c r="AL339" s="31"/>
      <c r="AM339" s="31"/>
      <c r="AN339" s="31"/>
      <c r="AO339" s="31"/>
      <c r="AP339" s="31"/>
      <c r="AQ339" s="31"/>
      <c r="AR339" s="31"/>
      <c r="AS339" s="31"/>
      <c r="AT339" s="31"/>
      <c r="AU339" s="31"/>
      <c r="AV339" s="31"/>
      <c r="AW339" s="31"/>
      <c r="AX339" s="31"/>
      <c r="AY339" s="31"/>
      <c r="AZ339" s="31"/>
      <c r="BA339" s="31"/>
      <c r="BB339" s="31"/>
      <c r="BC339" s="31"/>
      <c r="BD339" s="31"/>
      <c r="BE339" s="31"/>
      <c r="BF339" s="31"/>
      <c r="BG339" s="31"/>
      <c r="BH339" s="31"/>
      <c r="BI339" s="31"/>
      <c r="BJ339" s="31"/>
      <c r="BK339" s="31"/>
      <c r="BL339" s="31"/>
    </row>
    <row r="340" spans="1:79" ht="42.95" customHeight="1" x14ac:dyDescent="0.2">
      <c r="A340" s="73" t="s">
        <v>135</v>
      </c>
      <c r="B340" s="73"/>
      <c r="C340" s="73"/>
      <c r="D340" s="73"/>
      <c r="E340" s="73"/>
      <c r="F340" s="73"/>
      <c r="G340" s="27" t="s">
        <v>19</v>
      </c>
      <c r="H340" s="27"/>
      <c r="I340" s="27"/>
      <c r="J340" s="27"/>
      <c r="K340" s="27"/>
      <c r="L340" s="27"/>
      <c r="M340" s="27"/>
      <c r="N340" s="27"/>
      <c r="O340" s="27"/>
      <c r="P340" s="27"/>
      <c r="Q340" s="27"/>
      <c r="R340" s="27"/>
      <c r="S340" s="27"/>
      <c r="T340" s="27" t="s">
        <v>15</v>
      </c>
      <c r="U340" s="27"/>
      <c r="V340" s="27"/>
      <c r="W340" s="27"/>
      <c r="X340" s="27"/>
      <c r="Y340" s="27"/>
      <c r="Z340" s="27" t="s">
        <v>14</v>
      </c>
      <c r="AA340" s="27"/>
      <c r="AB340" s="27"/>
      <c r="AC340" s="27"/>
      <c r="AD340" s="27"/>
      <c r="AE340" s="27" t="s">
        <v>136</v>
      </c>
      <c r="AF340" s="27"/>
      <c r="AG340" s="27"/>
      <c r="AH340" s="27"/>
      <c r="AI340" s="27"/>
      <c r="AJ340" s="27"/>
      <c r="AK340" s="27" t="s">
        <v>137</v>
      </c>
      <c r="AL340" s="27"/>
      <c r="AM340" s="27"/>
      <c r="AN340" s="27"/>
      <c r="AO340" s="27"/>
      <c r="AP340" s="27"/>
      <c r="AQ340" s="27" t="s">
        <v>138</v>
      </c>
      <c r="AR340" s="27"/>
      <c r="AS340" s="27"/>
      <c r="AT340" s="27"/>
      <c r="AU340" s="27"/>
      <c r="AV340" s="27"/>
      <c r="AW340" s="27" t="s">
        <v>98</v>
      </c>
      <c r="AX340" s="27"/>
      <c r="AY340" s="27"/>
      <c r="AZ340" s="27"/>
      <c r="BA340" s="27"/>
      <c r="BB340" s="27"/>
      <c r="BC340" s="27"/>
      <c r="BD340" s="27"/>
      <c r="BE340" s="27"/>
      <c r="BF340" s="27"/>
      <c r="BG340" s="27" t="s">
        <v>139</v>
      </c>
      <c r="BH340" s="27"/>
      <c r="BI340" s="27"/>
      <c r="BJ340" s="27"/>
      <c r="BK340" s="27"/>
      <c r="BL340" s="27"/>
    </row>
    <row r="341" spans="1:79" ht="39.950000000000003" customHeight="1" x14ac:dyDescent="0.2">
      <c r="A341" s="73"/>
      <c r="B341" s="73"/>
      <c r="C341" s="73"/>
      <c r="D341" s="73"/>
      <c r="E341" s="73"/>
      <c r="F341" s="73"/>
      <c r="G341" s="27"/>
      <c r="H341" s="27"/>
      <c r="I341" s="27"/>
      <c r="J341" s="27"/>
      <c r="K341" s="27"/>
      <c r="L341" s="27"/>
      <c r="M341" s="27"/>
      <c r="N341" s="27"/>
      <c r="O341" s="27"/>
      <c r="P341" s="27"/>
      <c r="Q341" s="27"/>
      <c r="R341" s="27"/>
      <c r="S341" s="27"/>
      <c r="T341" s="27"/>
      <c r="U341" s="27"/>
      <c r="V341" s="27"/>
      <c r="W341" s="27"/>
      <c r="X341" s="27"/>
      <c r="Y341" s="27"/>
      <c r="Z341" s="27"/>
      <c r="AA341" s="27"/>
      <c r="AB341" s="27"/>
      <c r="AC341" s="27"/>
      <c r="AD341" s="27"/>
      <c r="AE341" s="27"/>
      <c r="AF341" s="27"/>
      <c r="AG341" s="27"/>
      <c r="AH341" s="27"/>
      <c r="AI341" s="27"/>
      <c r="AJ341" s="27"/>
      <c r="AK341" s="27"/>
      <c r="AL341" s="27"/>
      <c r="AM341" s="27"/>
      <c r="AN341" s="27"/>
      <c r="AO341" s="27"/>
      <c r="AP341" s="27"/>
      <c r="AQ341" s="27"/>
      <c r="AR341" s="27"/>
      <c r="AS341" s="27"/>
      <c r="AT341" s="27"/>
      <c r="AU341" s="27"/>
      <c r="AV341" s="27"/>
      <c r="AW341" s="27" t="s">
        <v>17</v>
      </c>
      <c r="AX341" s="27"/>
      <c r="AY341" s="27"/>
      <c r="AZ341" s="27"/>
      <c r="BA341" s="27"/>
      <c r="BB341" s="27" t="s">
        <v>16</v>
      </c>
      <c r="BC341" s="27"/>
      <c r="BD341" s="27"/>
      <c r="BE341" s="27"/>
      <c r="BF341" s="27"/>
      <c r="BG341" s="27"/>
      <c r="BH341" s="27"/>
      <c r="BI341" s="27"/>
      <c r="BJ341" s="27"/>
      <c r="BK341" s="27"/>
      <c r="BL341" s="27"/>
    </row>
    <row r="342" spans="1:79" ht="15" customHeight="1" x14ac:dyDescent="0.2">
      <c r="A342" s="27">
        <v>1</v>
      </c>
      <c r="B342" s="27"/>
      <c r="C342" s="27"/>
      <c r="D342" s="27"/>
      <c r="E342" s="27"/>
      <c r="F342" s="27"/>
      <c r="G342" s="27">
        <v>2</v>
      </c>
      <c r="H342" s="27"/>
      <c r="I342" s="27"/>
      <c r="J342" s="27"/>
      <c r="K342" s="27"/>
      <c r="L342" s="27"/>
      <c r="M342" s="27"/>
      <c r="N342" s="27"/>
      <c r="O342" s="27"/>
      <c r="P342" s="27"/>
      <c r="Q342" s="27"/>
      <c r="R342" s="27"/>
      <c r="S342" s="27"/>
      <c r="T342" s="27">
        <v>3</v>
      </c>
      <c r="U342" s="27"/>
      <c r="V342" s="27"/>
      <c r="W342" s="27"/>
      <c r="X342" s="27"/>
      <c r="Y342" s="27"/>
      <c r="Z342" s="27">
        <v>4</v>
      </c>
      <c r="AA342" s="27"/>
      <c r="AB342" s="27"/>
      <c r="AC342" s="27"/>
      <c r="AD342" s="27"/>
      <c r="AE342" s="27">
        <v>5</v>
      </c>
      <c r="AF342" s="27"/>
      <c r="AG342" s="27"/>
      <c r="AH342" s="27"/>
      <c r="AI342" s="27"/>
      <c r="AJ342" s="27"/>
      <c r="AK342" s="27">
        <v>6</v>
      </c>
      <c r="AL342" s="27"/>
      <c r="AM342" s="27"/>
      <c r="AN342" s="27"/>
      <c r="AO342" s="27"/>
      <c r="AP342" s="27"/>
      <c r="AQ342" s="27">
        <v>7</v>
      </c>
      <c r="AR342" s="27"/>
      <c r="AS342" s="27"/>
      <c r="AT342" s="27"/>
      <c r="AU342" s="27"/>
      <c r="AV342" s="27"/>
      <c r="AW342" s="27">
        <v>8</v>
      </c>
      <c r="AX342" s="27"/>
      <c r="AY342" s="27"/>
      <c r="AZ342" s="27"/>
      <c r="BA342" s="27"/>
      <c r="BB342" s="27">
        <v>9</v>
      </c>
      <c r="BC342" s="27"/>
      <c r="BD342" s="27"/>
      <c r="BE342" s="27"/>
      <c r="BF342" s="27"/>
      <c r="BG342" s="27">
        <v>10</v>
      </c>
      <c r="BH342" s="27"/>
      <c r="BI342" s="27"/>
      <c r="BJ342" s="27"/>
      <c r="BK342" s="27"/>
      <c r="BL342" s="27"/>
    </row>
    <row r="343" spans="1:79" s="1" customFormat="1" ht="12" hidden="1" customHeight="1" x14ac:dyDescent="0.2">
      <c r="A343" s="26" t="s">
        <v>64</v>
      </c>
      <c r="B343" s="26"/>
      <c r="C343" s="26"/>
      <c r="D343" s="26"/>
      <c r="E343" s="26"/>
      <c r="F343" s="26"/>
      <c r="G343" s="66" t="s">
        <v>57</v>
      </c>
      <c r="H343" s="66"/>
      <c r="I343" s="66"/>
      <c r="J343" s="66"/>
      <c r="K343" s="66"/>
      <c r="L343" s="66"/>
      <c r="M343" s="66"/>
      <c r="N343" s="66"/>
      <c r="O343" s="66"/>
      <c r="P343" s="66"/>
      <c r="Q343" s="66"/>
      <c r="R343" s="66"/>
      <c r="S343" s="66"/>
      <c r="T343" s="30" t="s">
        <v>80</v>
      </c>
      <c r="U343" s="30"/>
      <c r="V343" s="30"/>
      <c r="W343" s="30"/>
      <c r="X343" s="30"/>
      <c r="Y343" s="30"/>
      <c r="Z343" s="30" t="s">
        <v>81</v>
      </c>
      <c r="AA343" s="30"/>
      <c r="AB343" s="30"/>
      <c r="AC343" s="30"/>
      <c r="AD343" s="30"/>
      <c r="AE343" s="30" t="s">
        <v>82</v>
      </c>
      <c r="AF343" s="30"/>
      <c r="AG343" s="30"/>
      <c r="AH343" s="30"/>
      <c r="AI343" s="30"/>
      <c r="AJ343" s="30"/>
      <c r="AK343" s="30" t="s">
        <v>83</v>
      </c>
      <c r="AL343" s="30"/>
      <c r="AM343" s="30"/>
      <c r="AN343" s="30"/>
      <c r="AO343" s="30"/>
      <c r="AP343" s="30"/>
      <c r="AQ343" s="77" t="s">
        <v>99</v>
      </c>
      <c r="AR343" s="30"/>
      <c r="AS343" s="30"/>
      <c r="AT343" s="30"/>
      <c r="AU343" s="30"/>
      <c r="AV343" s="30"/>
      <c r="AW343" s="30" t="s">
        <v>84</v>
      </c>
      <c r="AX343" s="30"/>
      <c r="AY343" s="30"/>
      <c r="AZ343" s="30"/>
      <c r="BA343" s="30"/>
      <c r="BB343" s="30" t="s">
        <v>85</v>
      </c>
      <c r="BC343" s="30"/>
      <c r="BD343" s="30"/>
      <c r="BE343" s="30"/>
      <c r="BF343" s="30"/>
      <c r="BG343" s="77" t="s">
        <v>100</v>
      </c>
      <c r="BH343" s="30"/>
      <c r="BI343" s="30"/>
      <c r="BJ343" s="30"/>
      <c r="BK343" s="30"/>
      <c r="BL343" s="30"/>
      <c r="CA343" s="1" t="s">
        <v>50</v>
      </c>
    </row>
    <row r="344" spans="1:79" s="98" customFormat="1" ht="12.75" customHeight="1" x14ac:dyDescent="0.2">
      <c r="A344" s="109">
        <v>2111</v>
      </c>
      <c r="B344" s="109"/>
      <c r="C344" s="109"/>
      <c r="D344" s="109"/>
      <c r="E344" s="109"/>
      <c r="F344" s="109"/>
      <c r="G344" s="91" t="s">
        <v>182</v>
      </c>
      <c r="H344" s="92"/>
      <c r="I344" s="92"/>
      <c r="J344" s="92"/>
      <c r="K344" s="92"/>
      <c r="L344" s="92"/>
      <c r="M344" s="92"/>
      <c r="N344" s="92"/>
      <c r="O344" s="92"/>
      <c r="P344" s="92"/>
      <c r="Q344" s="92"/>
      <c r="R344" s="92"/>
      <c r="S344" s="93"/>
      <c r="T344" s="116">
        <v>335263300</v>
      </c>
      <c r="U344" s="116"/>
      <c r="V344" s="116"/>
      <c r="W344" s="116"/>
      <c r="X344" s="116"/>
      <c r="Y344" s="116"/>
      <c r="Z344" s="116">
        <v>249995794.04999995</v>
      </c>
      <c r="AA344" s="116"/>
      <c r="AB344" s="116"/>
      <c r="AC344" s="116"/>
      <c r="AD344" s="116"/>
      <c r="AE344" s="116">
        <v>1</v>
      </c>
      <c r="AF344" s="116"/>
      <c r="AG344" s="116"/>
      <c r="AH344" s="116"/>
      <c r="AI344" s="116"/>
      <c r="AJ344" s="116"/>
      <c r="AK344" s="116">
        <v>0</v>
      </c>
      <c r="AL344" s="116"/>
      <c r="AM344" s="116"/>
      <c r="AN344" s="116"/>
      <c r="AO344" s="116"/>
      <c r="AP344" s="116"/>
      <c r="AQ344" s="116">
        <f>IF(ISNUMBER(AK344),AK344,0)-IF(ISNUMBER(AE344),AE344,0)</f>
        <v>-1</v>
      </c>
      <c r="AR344" s="116"/>
      <c r="AS344" s="116"/>
      <c r="AT344" s="116"/>
      <c r="AU344" s="116"/>
      <c r="AV344" s="116"/>
      <c r="AW344" s="116">
        <v>1</v>
      </c>
      <c r="AX344" s="116"/>
      <c r="AY344" s="116"/>
      <c r="AZ344" s="116"/>
      <c r="BA344" s="116"/>
      <c r="BB344" s="116">
        <v>0</v>
      </c>
      <c r="BC344" s="116"/>
      <c r="BD344" s="116"/>
      <c r="BE344" s="116"/>
      <c r="BF344" s="116"/>
      <c r="BG344" s="116">
        <f>IF(ISNUMBER(Z344),Z344,0)+IF(ISNUMBER(AK344),AK344,0)</f>
        <v>249995794.04999995</v>
      </c>
      <c r="BH344" s="116"/>
      <c r="BI344" s="116"/>
      <c r="BJ344" s="116"/>
      <c r="BK344" s="116"/>
      <c r="BL344" s="116"/>
      <c r="CA344" s="98" t="s">
        <v>51</v>
      </c>
    </row>
    <row r="345" spans="1:79" s="98" customFormat="1" ht="25.5" customHeight="1" x14ac:dyDescent="0.2">
      <c r="A345" s="109">
        <v>2210</v>
      </c>
      <c r="B345" s="109"/>
      <c r="C345" s="109"/>
      <c r="D345" s="109"/>
      <c r="E345" s="109"/>
      <c r="F345" s="109"/>
      <c r="G345" s="91" t="s">
        <v>184</v>
      </c>
      <c r="H345" s="92"/>
      <c r="I345" s="92"/>
      <c r="J345" s="92"/>
      <c r="K345" s="92"/>
      <c r="L345" s="92"/>
      <c r="M345" s="92"/>
      <c r="N345" s="92"/>
      <c r="O345" s="92"/>
      <c r="P345" s="92"/>
      <c r="Q345" s="92"/>
      <c r="R345" s="92"/>
      <c r="S345" s="93"/>
      <c r="T345" s="116">
        <v>5556500</v>
      </c>
      <c r="U345" s="116"/>
      <c r="V345" s="116"/>
      <c r="W345" s="116"/>
      <c r="X345" s="116"/>
      <c r="Y345" s="116"/>
      <c r="Z345" s="116">
        <v>3944611.63</v>
      </c>
      <c r="AA345" s="116"/>
      <c r="AB345" s="116"/>
      <c r="AC345" s="116"/>
      <c r="AD345" s="116"/>
      <c r="AE345" s="116">
        <v>286064</v>
      </c>
      <c r="AF345" s="116"/>
      <c r="AG345" s="116"/>
      <c r="AH345" s="116"/>
      <c r="AI345" s="116"/>
      <c r="AJ345" s="116"/>
      <c r="AK345" s="116">
        <v>4128</v>
      </c>
      <c r="AL345" s="116"/>
      <c r="AM345" s="116"/>
      <c r="AN345" s="116"/>
      <c r="AO345" s="116"/>
      <c r="AP345" s="116"/>
      <c r="AQ345" s="116">
        <f>IF(ISNUMBER(AK345),AK345,0)-IF(ISNUMBER(AE345),AE345,0)</f>
        <v>-281936</v>
      </c>
      <c r="AR345" s="116"/>
      <c r="AS345" s="116"/>
      <c r="AT345" s="116"/>
      <c r="AU345" s="116"/>
      <c r="AV345" s="116"/>
      <c r="AW345" s="116">
        <v>286064</v>
      </c>
      <c r="AX345" s="116"/>
      <c r="AY345" s="116"/>
      <c r="AZ345" s="116"/>
      <c r="BA345" s="116"/>
      <c r="BB345" s="116">
        <v>0</v>
      </c>
      <c r="BC345" s="116"/>
      <c r="BD345" s="116"/>
      <c r="BE345" s="116"/>
      <c r="BF345" s="116"/>
      <c r="BG345" s="116">
        <f>IF(ISNUMBER(Z345),Z345,0)+IF(ISNUMBER(AK345),AK345,0)</f>
        <v>3948739.63</v>
      </c>
      <c r="BH345" s="116"/>
      <c r="BI345" s="116"/>
      <c r="BJ345" s="116"/>
      <c r="BK345" s="116"/>
      <c r="BL345" s="116"/>
    </row>
    <row r="346" spans="1:79" s="98" customFormat="1" ht="12.75" customHeight="1" x14ac:dyDescent="0.2">
      <c r="A346" s="109">
        <v>2230</v>
      </c>
      <c r="B346" s="109"/>
      <c r="C346" s="109"/>
      <c r="D346" s="109"/>
      <c r="E346" s="109"/>
      <c r="F346" s="109"/>
      <c r="G346" s="91" t="s">
        <v>186</v>
      </c>
      <c r="H346" s="92"/>
      <c r="I346" s="92"/>
      <c r="J346" s="92"/>
      <c r="K346" s="92"/>
      <c r="L346" s="92"/>
      <c r="M346" s="92"/>
      <c r="N346" s="92"/>
      <c r="O346" s="92"/>
      <c r="P346" s="92"/>
      <c r="Q346" s="92"/>
      <c r="R346" s="92"/>
      <c r="S346" s="93"/>
      <c r="T346" s="116">
        <v>26411231.93</v>
      </c>
      <c r="U346" s="116"/>
      <c r="V346" s="116"/>
      <c r="W346" s="116"/>
      <c r="X346" s="116"/>
      <c r="Y346" s="116"/>
      <c r="Z346" s="116">
        <v>19961205.370000001</v>
      </c>
      <c r="AA346" s="116"/>
      <c r="AB346" s="116"/>
      <c r="AC346" s="116"/>
      <c r="AD346" s="116"/>
      <c r="AE346" s="116">
        <v>0</v>
      </c>
      <c r="AF346" s="116"/>
      <c r="AG346" s="116"/>
      <c r="AH346" s="116"/>
      <c r="AI346" s="116"/>
      <c r="AJ346" s="116"/>
      <c r="AK346" s="116">
        <v>6444</v>
      </c>
      <c r="AL346" s="116"/>
      <c r="AM346" s="116"/>
      <c r="AN346" s="116"/>
      <c r="AO346" s="116"/>
      <c r="AP346" s="116"/>
      <c r="AQ346" s="116">
        <f>IF(ISNUMBER(AK346),AK346,0)-IF(ISNUMBER(AE346),AE346,0)</f>
        <v>6444</v>
      </c>
      <c r="AR346" s="116"/>
      <c r="AS346" s="116"/>
      <c r="AT346" s="116"/>
      <c r="AU346" s="116"/>
      <c r="AV346" s="116"/>
      <c r="AW346" s="116">
        <v>0</v>
      </c>
      <c r="AX346" s="116"/>
      <c r="AY346" s="116"/>
      <c r="AZ346" s="116"/>
      <c r="BA346" s="116"/>
      <c r="BB346" s="116">
        <v>0</v>
      </c>
      <c r="BC346" s="116"/>
      <c r="BD346" s="116"/>
      <c r="BE346" s="116"/>
      <c r="BF346" s="116"/>
      <c r="BG346" s="116">
        <f>IF(ISNUMBER(Z346),Z346,0)+IF(ISNUMBER(AK346),AK346,0)</f>
        <v>19967649.370000001</v>
      </c>
      <c r="BH346" s="116"/>
      <c r="BI346" s="116"/>
      <c r="BJ346" s="116"/>
      <c r="BK346" s="116"/>
      <c r="BL346" s="116"/>
    </row>
    <row r="347" spans="1:79" s="98" customFormat="1" ht="12.75" customHeight="1" x14ac:dyDescent="0.2">
      <c r="A347" s="109">
        <v>2240</v>
      </c>
      <c r="B347" s="109"/>
      <c r="C347" s="109"/>
      <c r="D347" s="109"/>
      <c r="E347" s="109"/>
      <c r="F347" s="109"/>
      <c r="G347" s="91" t="s">
        <v>187</v>
      </c>
      <c r="H347" s="92"/>
      <c r="I347" s="92"/>
      <c r="J347" s="92"/>
      <c r="K347" s="92"/>
      <c r="L347" s="92"/>
      <c r="M347" s="92"/>
      <c r="N347" s="92"/>
      <c r="O347" s="92"/>
      <c r="P347" s="92"/>
      <c r="Q347" s="92"/>
      <c r="R347" s="92"/>
      <c r="S347" s="93"/>
      <c r="T347" s="116">
        <v>32160710.07</v>
      </c>
      <c r="U347" s="116"/>
      <c r="V347" s="116"/>
      <c r="W347" s="116"/>
      <c r="X347" s="116"/>
      <c r="Y347" s="116"/>
      <c r="Z347" s="116">
        <v>21766189.07</v>
      </c>
      <c r="AA347" s="116"/>
      <c r="AB347" s="116"/>
      <c r="AC347" s="116"/>
      <c r="AD347" s="116"/>
      <c r="AE347" s="116">
        <v>158906</v>
      </c>
      <c r="AF347" s="116"/>
      <c r="AG347" s="116"/>
      <c r="AH347" s="116"/>
      <c r="AI347" s="116"/>
      <c r="AJ347" s="116"/>
      <c r="AK347" s="116">
        <v>600</v>
      </c>
      <c r="AL347" s="116"/>
      <c r="AM347" s="116"/>
      <c r="AN347" s="116"/>
      <c r="AO347" s="116"/>
      <c r="AP347" s="116"/>
      <c r="AQ347" s="116">
        <f>IF(ISNUMBER(AK347),AK347,0)-IF(ISNUMBER(AE347),AE347,0)</f>
        <v>-158306</v>
      </c>
      <c r="AR347" s="116"/>
      <c r="AS347" s="116"/>
      <c r="AT347" s="116"/>
      <c r="AU347" s="116"/>
      <c r="AV347" s="116"/>
      <c r="AW347" s="116">
        <v>158906</v>
      </c>
      <c r="AX347" s="116"/>
      <c r="AY347" s="116"/>
      <c r="AZ347" s="116"/>
      <c r="BA347" s="116"/>
      <c r="BB347" s="116">
        <v>0</v>
      </c>
      <c r="BC347" s="116"/>
      <c r="BD347" s="116"/>
      <c r="BE347" s="116"/>
      <c r="BF347" s="116"/>
      <c r="BG347" s="116">
        <f>IF(ISNUMBER(Z347),Z347,0)+IF(ISNUMBER(AK347),AK347,0)</f>
        <v>21766789.07</v>
      </c>
      <c r="BH347" s="116"/>
      <c r="BI347" s="116"/>
      <c r="BJ347" s="116"/>
      <c r="BK347" s="116"/>
      <c r="BL347" s="116"/>
    </row>
    <row r="348" spans="1:79" s="98" customFormat="1" ht="12.75" customHeight="1" x14ac:dyDescent="0.2">
      <c r="A348" s="109">
        <v>2273</v>
      </c>
      <c r="B348" s="109"/>
      <c r="C348" s="109"/>
      <c r="D348" s="109"/>
      <c r="E348" s="109"/>
      <c r="F348" s="109"/>
      <c r="G348" s="91" t="s">
        <v>191</v>
      </c>
      <c r="H348" s="92"/>
      <c r="I348" s="92"/>
      <c r="J348" s="92"/>
      <c r="K348" s="92"/>
      <c r="L348" s="92"/>
      <c r="M348" s="92"/>
      <c r="N348" s="92"/>
      <c r="O348" s="92"/>
      <c r="P348" s="92"/>
      <c r="Q348" s="92"/>
      <c r="R348" s="92"/>
      <c r="S348" s="93"/>
      <c r="T348" s="116">
        <v>21085417</v>
      </c>
      <c r="U348" s="116"/>
      <c r="V348" s="116"/>
      <c r="W348" s="116"/>
      <c r="X348" s="116"/>
      <c r="Y348" s="116"/>
      <c r="Z348" s="116">
        <v>17122346.77</v>
      </c>
      <c r="AA348" s="116"/>
      <c r="AB348" s="116"/>
      <c r="AC348" s="116"/>
      <c r="AD348" s="116"/>
      <c r="AE348" s="116">
        <v>1028079</v>
      </c>
      <c r="AF348" s="116"/>
      <c r="AG348" s="116"/>
      <c r="AH348" s="116"/>
      <c r="AI348" s="116"/>
      <c r="AJ348" s="116"/>
      <c r="AK348" s="116">
        <v>57161</v>
      </c>
      <c r="AL348" s="116"/>
      <c r="AM348" s="116"/>
      <c r="AN348" s="116"/>
      <c r="AO348" s="116"/>
      <c r="AP348" s="116"/>
      <c r="AQ348" s="116">
        <f>IF(ISNUMBER(AK348),AK348,0)-IF(ISNUMBER(AE348),AE348,0)</f>
        <v>-970918</v>
      </c>
      <c r="AR348" s="116"/>
      <c r="AS348" s="116"/>
      <c r="AT348" s="116"/>
      <c r="AU348" s="116"/>
      <c r="AV348" s="116"/>
      <c r="AW348" s="116">
        <v>1028079</v>
      </c>
      <c r="AX348" s="116"/>
      <c r="AY348" s="116"/>
      <c r="AZ348" s="116"/>
      <c r="BA348" s="116"/>
      <c r="BB348" s="116">
        <v>0</v>
      </c>
      <c r="BC348" s="116"/>
      <c r="BD348" s="116"/>
      <c r="BE348" s="116"/>
      <c r="BF348" s="116"/>
      <c r="BG348" s="116">
        <f>IF(ISNUMBER(Z348),Z348,0)+IF(ISNUMBER(AK348),AK348,0)</f>
        <v>17179507.77</v>
      </c>
      <c r="BH348" s="116"/>
      <c r="BI348" s="116"/>
      <c r="BJ348" s="116"/>
      <c r="BK348" s="116"/>
      <c r="BL348" s="116"/>
    </row>
    <row r="349" spans="1:79" s="98" customFormat="1" ht="38.25" customHeight="1" x14ac:dyDescent="0.2">
      <c r="A349" s="109">
        <v>2282</v>
      </c>
      <c r="B349" s="109"/>
      <c r="C349" s="109"/>
      <c r="D349" s="109"/>
      <c r="E349" s="109"/>
      <c r="F349" s="109"/>
      <c r="G349" s="91" t="s">
        <v>194</v>
      </c>
      <c r="H349" s="92"/>
      <c r="I349" s="92"/>
      <c r="J349" s="92"/>
      <c r="K349" s="92"/>
      <c r="L349" s="92"/>
      <c r="M349" s="92"/>
      <c r="N349" s="92"/>
      <c r="O349" s="92"/>
      <c r="P349" s="92"/>
      <c r="Q349" s="92"/>
      <c r="R349" s="92"/>
      <c r="S349" s="93"/>
      <c r="T349" s="116">
        <v>178000</v>
      </c>
      <c r="U349" s="116"/>
      <c r="V349" s="116"/>
      <c r="W349" s="116"/>
      <c r="X349" s="116"/>
      <c r="Y349" s="116"/>
      <c r="Z349" s="116">
        <v>98001</v>
      </c>
      <c r="AA349" s="116"/>
      <c r="AB349" s="116"/>
      <c r="AC349" s="116"/>
      <c r="AD349" s="116"/>
      <c r="AE349" s="116">
        <v>13678</v>
      </c>
      <c r="AF349" s="116"/>
      <c r="AG349" s="116"/>
      <c r="AH349" s="116"/>
      <c r="AI349" s="116"/>
      <c r="AJ349" s="116"/>
      <c r="AK349" s="116">
        <v>0</v>
      </c>
      <c r="AL349" s="116"/>
      <c r="AM349" s="116"/>
      <c r="AN349" s="116"/>
      <c r="AO349" s="116"/>
      <c r="AP349" s="116"/>
      <c r="AQ349" s="116">
        <f>IF(ISNUMBER(AK349),AK349,0)-IF(ISNUMBER(AE349),AE349,0)</f>
        <v>-13678</v>
      </c>
      <c r="AR349" s="116"/>
      <c r="AS349" s="116"/>
      <c r="AT349" s="116"/>
      <c r="AU349" s="116"/>
      <c r="AV349" s="116"/>
      <c r="AW349" s="116">
        <v>13678</v>
      </c>
      <c r="AX349" s="116"/>
      <c r="AY349" s="116"/>
      <c r="AZ349" s="116"/>
      <c r="BA349" s="116"/>
      <c r="BB349" s="116">
        <v>0</v>
      </c>
      <c r="BC349" s="116"/>
      <c r="BD349" s="116"/>
      <c r="BE349" s="116"/>
      <c r="BF349" s="116"/>
      <c r="BG349" s="116">
        <f>IF(ISNUMBER(Z349),Z349,0)+IF(ISNUMBER(AK349),AK349,0)</f>
        <v>98001</v>
      </c>
      <c r="BH349" s="116"/>
      <c r="BI349" s="116"/>
      <c r="BJ349" s="116"/>
      <c r="BK349" s="116"/>
      <c r="BL349" s="116"/>
    </row>
    <row r="350" spans="1:79" s="6" customFormat="1" ht="12.75" customHeight="1" x14ac:dyDescent="0.2">
      <c r="A350" s="84"/>
      <c r="B350" s="84"/>
      <c r="C350" s="84"/>
      <c r="D350" s="84"/>
      <c r="E350" s="84"/>
      <c r="F350" s="84"/>
      <c r="G350" s="99" t="s">
        <v>147</v>
      </c>
      <c r="H350" s="100"/>
      <c r="I350" s="100"/>
      <c r="J350" s="100"/>
      <c r="K350" s="100"/>
      <c r="L350" s="100"/>
      <c r="M350" s="100"/>
      <c r="N350" s="100"/>
      <c r="O350" s="100"/>
      <c r="P350" s="100"/>
      <c r="Q350" s="100"/>
      <c r="R350" s="100"/>
      <c r="S350" s="101"/>
      <c r="T350" s="115">
        <v>420655159</v>
      </c>
      <c r="U350" s="115"/>
      <c r="V350" s="115"/>
      <c r="W350" s="115"/>
      <c r="X350" s="115"/>
      <c r="Y350" s="115"/>
      <c r="Z350" s="115">
        <v>312888147.88999993</v>
      </c>
      <c r="AA350" s="115"/>
      <c r="AB350" s="115"/>
      <c r="AC350" s="115"/>
      <c r="AD350" s="115"/>
      <c r="AE350" s="115">
        <v>1486728</v>
      </c>
      <c r="AF350" s="115"/>
      <c r="AG350" s="115"/>
      <c r="AH350" s="115"/>
      <c r="AI350" s="115"/>
      <c r="AJ350" s="115"/>
      <c r="AK350" s="115">
        <v>68333</v>
      </c>
      <c r="AL350" s="115"/>
      <c r="AM350" s="115"/>
      <c r="AN350" s="115"/>
      <c r="AO350" s="115"/>
      <c r="AP350" s="115"/>
      <c r="AQ350" s="115">
        <f>IF(ISNUMBER(AK350),AK350,0)-IF(ISNUMBER(AE350),AE350,0)</f>
        <v>-1418395</v>
      </c>
      <c r="AR350" s="115"/>
      <c r="AS350" s="115"/>
      <c r="AT350" s="115"/>
      <c r="AU350" s="115"/>
      <c r="AV350" s="115"/>
      <c r="AW350" s="115">
        <v>1486728</v>
      </c>
      <c r="AX350" s="115"/>
      <c r="AY350" s="115"/>
      <c r="AZ350" s="115"/>
      <c r="BA350" s="115"/>
      <c r="BB350" s="115">
        <v>0</v>
      </c>
      <c r="BC350" s="115"/>
      <c r="BD350" s="115"/>
      <c r="BE350" s="115"/>
      <c r="BF350" s="115"/>
      <c r="BG350" s="115">
        <f>IF(ISNUMBER(Z350),Z350,0)+IF(ISNUMBER(AK350),AK350,0)</f>
        <v>312956480.88999993</v>
      </c>
      <c r="BH350" s="115"/>
      <c r="BI350" s="115"/>
      <c r="BJ350" s="115"/>
      <c r="BK350" s="115"/>
      <c r="BL350" s="115"/>
    </row>
    <row r="352" spans="1:79" ht="14.25" customHeight="1" x14ac:dyDescent="0.2">
      <c r="A352" s="29" t="s">
        <v>327</v>
      </c>
      <c r="B352" s="29"/>
      <c r="C352" s="29"/>
      <c r="D352" s="29"/>
      <c r="E352" s="29"/>
      <c r="F352" s="29"/>
      <c r="G352" s="29"/>
      <c r="H352" s="29"/>
      <c r="I352" s="29"/>
      <c r="J352" s="29"/>
      <c r="K352" s="29"/>
      <c r="L352" s="29"/>
      <c r="M352" s="29"/>
      <c r="N352" s="29"/>
      <c r="O352" s="29"/>
      <c r="P352" s="29"/>
      <c r="Q352" s="29"/>
      <c r="R352" s="29"/>
      <c r="S352" s="29"/>
      <c r="T352" s="29"/>
      <c r="U352" s="29"/>
      <c r="V352" s="29"/>
      <c r="W352" s="29"/>
      <c r="X352" s="29"/>
      <c r="Y352" s="29"/>
      <c r="Z352" s="29"/>
      <c r="AA352" s="29"/>
      <c r="AB352" s="29"/>
      <c r="AC352" s="29"/>
      <c r="AD352" s="29"/>
      <c r="AE352" s="29"/>
      <c r="AF352" s="29"/>
      <c r="AG352" s="29"/>
      <c r="AH352" s="29"/>
      <c r="AI352" s="29"/>
      <c r="AJ352" s="29"/>
      <c r="AK352" s="29"/>
      <c r="AL352" s="29"/>
      <c r="AM352" s="29"/>
      <c r="AN352" s="29"/>
      <c r="AO352" s="29"/>
      <c r="AP352" s="29"/>
      <c r="AQ352" s="29"/>
      <c r="AR352" s="29"/>
      <c r="AS352" s="29"/>
      <c r="AT352" s="29"/>
      <c r="AU352" s="29"/>
      <c r="AV352" s="29"/>
      <c r="AW352" s="29"/>
      <c r="AX352" s="29"/>
      <c r="AY352" s="29"/>
      <c r="AZ352" s="29"/>
      <c r="BA352" s="29"/>
      <c r="BB352" s="29"/>
      <c r="BC352" s="29"/>
      <c r="BD352" s="29"/>
      <c r="BE352" s="29"/>
      <c r="BF352" s="29"/>
      <c r="BG352" s="29"/>
      <c r="BH352" s="29"/>
      <c r="BI352" s="29"/>
      <c r="BJ352" s="29"/>
      <c r="BK352" s="29"/>
      <c r="BL352" s="29"/>
    </row>
    <row r="353" spans="1:79" ht="15" customHeight="1" x14ac:dyDescent="0.2">
      <c r="A353" s="31" t="s">
        <v>307</v>
      </c>
      <c r="B353" s="31"/>
      <c r="C353" s="31"/>
      <c r="D353" s="31"/>
      <c r="E353" s="31"/>
      <c r="F353" s="31"/>
      <c r="G353" s="31"/>
      <c r="H353" s="31"/>
      <c r="I353" s="31"/>
      <c r="J353" s="31"/>
      <c r="K353" s="31"/>
      <c r="L353" s="31"/>
      <c r="M353" s="31"/>
      <c r="N353" s="31"/>
      <c r="O353" s="31"/>
      <c r="P353" s="31"/>
      <c r="Q353" s="31"/>
      <c r="R353" s="31"/>
      <c r="S353" s="31"/>
      <c r="T353" s="31"/>
      <c r="U353" s="31"/>
      <c r="V353" s="31"/>
      <c r="W353" s="31"/>
      <c r="X353" s="31"/>
      <c r="Y353" s="31"/>
      <c r="Z353" s="31"/>
      <c r="AA353" s="31"/>
      <c r="AB353" s="31"/>
      <c r="AC353" s="31"/>
      <c r="AD353" s="31"/>
      <c r="AE353" s="31"/>
      <c r="AF353" s="31"/>
      <c r="AG353" s="31"/>
      <c r="AH353" s="31"/>
      <c r="AI353" s="31"/>
      <c r="AJ353" s="31"/>
      <c r="AK353" s="31"/>
      <c r="AL353" s="31"/>
      <c r="AM353" s="31"/>
      <c r="AN353" s="31"/>
      <c r="AO353" s="31"/>
      <c r="AP353" s="31"/>
      <c r="AQ353" s="31"/>
      <c r="AR353" s="31"/>
      <c r="AS353" s="31"/>
      <c r="AT353" s="31"/>
      <c r="AU353" s="31"/>
      <c r="AV353" s="31"/>
      <c r="AW353" s="31"/>
      <c r="AX353" s="31"/>
      <c r="AY353" s="31"/>
      <c r="AZ353" s="31"/>
      <c r="BA353" s="31"/>
      <c r="BB353" s="31"/>
      <c r="BC353" s="31"/>
      <c r="BD353" s="31"/>
      <c r="BE353" s="31"/>
      <c r="BF353" s="31"/>
      <c r="BG353" s="31"/>
      <c r="BH353" s="31"/>
      <c r="BI353" s="31"/>
      <c r="BJ353" s="31"/>
      <c r="BK353" s="31"/>
      <c r="BL353" s="31"/>
    </row>
    <row r="354" spans="1:79" ht="18" customHeight="1" x14ac:dyDescent="0.2">
      <c r="A354" s="27" t="s">
        <v>135</v>
      </c>
      <c r="B354" s="27"/>
      <c r="C354" s="27"/>
      <c r="D354" s="27"/>
      <c r="E354" s="27"/>
      <c r="F354" s="27"/>
      <c r="G354" s="27" t="s">
        <v>19</v>
      </c>
      <c r="H354" s="27"/>
      <c r="I354" s="27"/>
      <c r="J354" s="27"/>
      <c r="K354" s="27"/>
      <c r="L354" s="27"/>
      <c r="M354" s="27"/>
      <c r="N354" s="27"/>
      <c r="O354" s="27"/>
      <c r="P354" s="27"/>
      <c r="Q354" s="27" t="s">
        <v>313</v>
      </c>
      <c r="R354" s="27"/>
      <c r="S354" s="27"/>
      <c r="T354" s="27"/>
      <c r="U354" s="27"/>
      <c r="V354" s="27"/>
      <c r="W354" s="27"/>
      <c r="X354" s="27"/>
      <c r="Y354" s="27"/>
      <c r="Z354" s="27"/>
      <c r="AA354" s="27"/>
      <c r="AB354" s="27"/>
      <c r="AC354" s="27"/>
      <c r="AD354" s="27"/>
      <c r="AE354" s="27"/>
      <c r="AF354" s="27"/>
      <c r="AG354" s="27"/>
      <c r="AH354" s="27"/>
      <c r="AI354" s="27"/>
      <c r="AJ354" s="27"/>
      <c r="AK354" s="27"/>
      <c r="AL354" s="27"/>
      <c r="AM354" s="27"/>
      <c r="AN354" s="27"/>
      <c r="AO354" s="27" t="s">
        <v>324</v>
      </c>
      <c r="AP354" s="27"/>
      <c r="AQ354" s="27"/>
      <c r="AR354" s="27"/>
      <c r="AS354" s="27"/>
      <c r="AT354" s="27"/>
      <c r="AU354" s="27"/>
      <c r="AV354" s="27"/>
      <c r="AW354" s="27"/>
      <c r="AX354" s="27"/>
      <c r="AY354" s="27"/>
      <c r="AZ354" s="27"/>
      <c r="BA354" s="27"/>
      <c r="BB354" s="27"/>
      <c r="BC354" s="27"/>
      <c r="BD354" s="27"/>
      <c r="BE354" s="27"/>
      <c r="BF354" s="27"/>
      <c r="BG354" s="27"/>
      <c r="BH354" s="27"/>
      <c r="BI354" s="27"/>
      <c r="BJ354" s="27"/>
      <c r="BK354" s="27"/>
      <c r="BL354" s="27"/>
    </row>
    <row r="355" spans="1:79" ht="42.95" customHeight="1" x14ac:dyDescent="0.2">
      <c r="A355" s="27"/>
      <c r="B355" s="27"/>
      <c r="C355" s="27"/>
      <c r="D355" s="27"/>
      <c r="E355" s="27"/>
      <c r="F355" s="27"/>
      <c r="G355" s="27"/>
      <c r="H355" s="27"/>
      <c r="I355" s="27"/>
      <c r="J355" s="27"/>
      <c r="K355" s="27"/>
      <c r="L355" s="27"/>
      <c r="M355" s="27"/>
      <c r="N355" s="27"/>
      <c r="O355" s="27"/>
      <c r="P355" s="27"/>
      <c r="Q355" s="27" t="s">
        <v>140</v>
      </c>
      <c r="R355" s="27"/>
      <c r="S355" s="27"/>
      <c r="T355" s="27"/>
      <c r="U355" s="27"/>
      <c r="V355" s="73" t="s">
        <v>141</v>
      </c>
      <c r="W355" s="73"/>
      <c r="X355" s="73"/>
      <c r="Y355" s="73"/>
      <c r="Z355" s="27" t="s">
        <v>142</v>
      </c>
      <c r="AA355" s="27"/>
      <c r="AB355" s="27"/>
      <c r="AC355" s="27"/>
      <c r="AD355" s="27"/>
      <c r="AE355" s="27"/>
      <c r="AF355" s="27"/>
      <c r="AG355" s="27"/>
      <c r="AH355" s="27"/>
      <c r="AI355" s="27"/>
      <c r="AJ355" s="27" t="s">
        <v>143</v>
      </c>
      <c r="AK355" s="27"/>
      <c r="AL355" s="27"/>
      <c r="AM355" s="27"/>
      <c r="AN355" s="27"/>
      <c r="AO355" s="27" t="s">
        <v>20</v>
      </c>
      <c r="AP355" s="27"/>
      <c r="AQ355" s="27"/>
      <c r="AR355" s="27"/>
      <c r="AS355" s="27"/>
      <c r="AT355" s="73" t="s">
        <v>144</v>
      </c>
      <c r="AU355" s="73"/>
      <c r="AV355" s="73"/>
      <c r="AW355" s="73"/>
      <c r="AX355" s="27" t="s">
        <v>142</v>
      </c>
      <c r="AY355" s="27"/>
      <c r="AZ355" s="27"/>
      <c r="BA355" s="27"/>
      <c r="BB355" s="27"/>
      <c r="BC355" s="27"/>
      <c r="BD355" s="27"/>
      <c r="BE355" s="27"/>
      <c r="BF355" s="27"/>
      <c r="BG355" s="27"/>
      <c r="BH355" s="27" t="s">
        <v>145</v>
      </c>
      <c r="BI355" s="27"/>
      <c r="BJ355" s="27"/>
      <c r="BK355" s="27"/>
      <c r="BL355" s="27"/>
    </row>
    <row r="356" spans="1:79" ht="63" customHeight="1" x14ac:dyDescent="0.2">
      <c r="A356" s="27"/>
      <c r="B356" s="27"/>
      <c r="C356" s="27"/>
      <c r="D356" s="27"/>
      <c r="E356" s="27"/>
      <c r="F356" s="27"/>
      <c r="G356" s="27"/>
      <c r="H356" s="27"/>
      <c r="I356" s="27"/>
      <c r="J356" s="27"/>
      <c r="K356" s="27"/>
      <c r="L356" s="27"/>
      <c r="M356" s="27"/>
      <c r="N356" s="27"/>
      <c r="O356" s="27"/>
      <c r="P356" s="27"/>
      <c r="Q356" s="27"/>
      <c r="R356" s="27"/>
      <c r="S356" s="27"/>
      <c r="T356" s="27"/>
      <c r="U356" s="27"/>
      <c r="V356" s="73"/>
      <c r="W356" s="73"/>
      <c r="X356" s="73"/>
      <c r="Y356" s="73"/>
      <c r="Z356" s="27" t="s">
        <v>17</v>
      </c>
      <c r="AA356" s="27"/>
      <c r="AB356" s="27"/>
      <c r="AC356" s="27"/>
      <c r="AD356" s="27"/>
      <c r="AE356" s="27" t="s">
        <v>16</v>
      </c>
      <c r="AF356" s="27"/>
      <c r="AG356" s="27"/>
      <c r="AH356" s="27"/>
      <c r="AI356" s="27"/>
      <c r="AJ356" s="27"/>
      <c r="AK356" s="27"/>
      <c r="AL356" s="27"/>
      <c r="AM356" s="27"/>
      <c r="AN356" s="27"/>
      <c r="AO356" s="27"/>
      <c r="AP356" s="27"/>
      <c r="AQ356" s="27"/>
      <c r="AR356" s="27"/>
      <c r="AS356" s="27"/>
      <c r="AT356" s="73"/>
      <c r="AU356" s="73"/>
      <c r="AV356" s="73"/>
      <c r="AW356" s="73"/>
      <c r="AX356" s="27" t="s">
        <v>17</v>
      </c>
      <c r="AY356" s="27"/>
      <c r="AZ356" s="27"/>
      <c r="BA356" s="27"/>
      <c r="BB356" s="27"/>
      <c r="BC356" s="27" t="s">
        <v>16</v>
      </c>
      <c r="BD356" s="27"/>
      <c r="BE356" s="27"/>
      <c r="BF356" s="27"/>
      <c r="BG356" s="27"/>
      <c r="BH356" s="27"/>
      <c r="BI356" s="27"/>
      <c r="BJ356" s="27"/>
      <c r="BK356" s="27"/>
      <c r="BL356" s="27"/>
    </row>
    <row r="357" spans="1:79" ht="15" customHeight="1" x14ac:dyDescent="0.2">
      <c r="A357" s="27">
        <v>1</v>
      </c>
      <c r="B357" s="27"/>
      <c r="C357" s="27"/>
      <c r="D357" s="27"/>
      <c r="E357" s="27"/>
      <c r="F357" s="27"/>
      <c r="G357" s="27">
        <v>2</v>
      </c>
      <c r="H357" s="27"/>
      <c r="I357" s="27"/>
      <c r="J357" s="27"/>
      <c r="K357" s="27"/>
      <c r="L357" s="27"/>
      <c r="M357" s="27"/>
      <c r="N357" s="27"/>
      <c r="O357" s="27"/>
      <c r="P357" s="27"/>
      <c r="Q357" s="27">
        <v>3</v>
      </c>
      <c r="R357" s="27"/>
      <c r="S357" s="27"/>
      <c r="T357" s="27"/>
      <c r="U357" s="27"/>
      <c r="V357" s="27">
        <v>4</v>
      </c>
      <c r="W357" s="27"/>
      <c r="X357" s="27"/>
      <c r="Y357" s="27"/>
      <c r="Z357" s="27">
        <v>5</v>
      </c>
      <c r="AA357" s="27"/>
      <c r="AB357" s="27"/>
      <c r="AC357" s="27"/>
      <c r="AD357" s="27"/>
      <c r="AE357" s="27">
        <v>6</v>
      </c>
      <c r="AF357" s="27"/>
      <c r="AG357" s="27"/>
      <c r="AH357" s="27"/>
      <c r="AI357" s="27"/>
      <c r="AJ357" s="27">
        <v>7</v>
      </c>
      <c r="AK357" s="27"/>
      <c r="AL357" s="27"/>
      <c r="AM357" s="27"/>
      <c r="AN357" s="27"/>
      <c r="AO357" s="27">
        <v>8</v>
      </c>
      <c r="AP357" s="27"/>
      <c r="AQ357" s="27"/>
      <c r="AR357" s="27"/>
      <c r="AS357" s="27"/>
      <c r="AT357" s="27">
        <v>9</v>
      </c>
      <c r="AU357" s="27"/>
      <c r="AV357" s="27"/>
      <c r="AW357" s="27"/>
      <c r="AX357" s="27">
        <v>10</v>
      </c>
      <c r="AY357" s="27"/>
      <c r="AZ357" s="27"/>
      <c r="BA357" s="27"/>
      <c r="BB357" s="27"/>
      <c r="BC357" s="27">
        <v>11</v>
      </c>
      <c r="BD357" s="27"/>
      <c r="BE357" s="27"/>
      <c r="BF357" s="27"/>
      <c r="BG357" s="27"/>
      <c r="BH357" s="27">
        <v>12</v>
      </c>
      <c r="BI357" s="27"/>
      <c r="BJ357" s="27"/>
      <c r="BK357" s="27"/>
      <c r="BL357" s="27"/>
    </row>
    <row r="358" spans="1:79" s="1" customFormat="1" ht="12" hidden="1" customHeight="1" x14ac:dyDescent="0.2">
      <c r="A358" s="26" t="s">
        <v>64</v>
      </c>
      <c r="B358" s="26"/>
      <c r="C358" s="26"/>
      <c r="D358" s="26"/>
      <c r="E358" s="26"/>
      <c r="F358" s="26"/>
      <c r="G358" s="66" t="s">
        <v>57</v>
      </c>
      <c r="H358" s="66"/>
      <c r="I358" s="66"/>
      <c r="J358" s="66"/>
      <c r="K358" s="66"/>
      <c r="L358" s="66"/>
      <c r="M358" s="66"/>
      <c r="N358" s="66"/>
      <c r="O358" s="66"/>
      <c r="P358" s="66"/>
      <c r="Q358" s="30" t="s">
        <v>80</v>
      </c>
      <c r="R358" s="30"/>
      <c r="S358" s="30"/>
      <c r="T358" s="30"/>
      <c r="U358" s="30"/>
      <c r="V358" s="30" t="s">
        <v>81</v>
      </c>
      <c r="W358" s="30"/>
      <c r="X358" s="30"/>
      <c r="Y358" s="30"/>
      <c r="Z358" s="30" t="s">
        <v>82</v>
      </c>
      <c r="AA358" s="30"/>
      <c r="AB358" s="30"/>
      <c r="AC358" s="30"/>
      <c r="AD358" s="30"/>
      <c r="AE358" s="30" t="s">
        <v>83</v>
      </c>
      <c r="AF358" s="30"/>
      <c r="AG358" s="30"/>
      <c r="AH358" s="30"/>
      <c r="AI358" s="30"/>
      <c r="AJ358" s="77" t="s">
        <v>101</v>
      </c>
      <c r="AK358" s="30"/>
      <c r="AL358" s="30"/>
      <c r="AM358" s="30"/>
      <c r="AN358" s="30"/>
      <c r="AO358" s="30" t="s">
        <v>84</v>
      </c>
      <c r="AP358" s="30"/>
      <c r="AQ358" s="30"/>
      <c r="AR358" s="30"/>
      <c r="AS358" s="30"/>
      <c r="AT358" s="77" t="s">
        <v>102</v>
      </c>
      <c r="AU358" s="30"/>
      <c r="AV358" s="30"/>
      <c r="AW358" s="30"/>
      <c r="AX358" s="30" t="s">
        <v>85</v>
      </c>
      <c r="AY358" s="30"/>
      <c r="AZ358" s="30"/>
      <c r="BA358" s="30"/>
      <c r="BB358" s="30"/>
      <c r="BC358" s="30" t="s">
        <v>86</v>
      </c>
      <c r="BD358" s="30"/>
      <c r="BE358" s="30"/>
      <c r="BF358" s="30"/>
      <c r="BG358" s="30"/>
      <c r="BH358" s="77" t="s">
        <v>101</v>
      </c>
      <c r="BI358" s="30"/>
      <c r="BJ358" s="30"/>
      <c r="BK358" s="30"/>
      <c r="BL358" s="30"/>
      <c r="CA358" s="1" t="s">
        <v>52</v>
      </c>
    </row>
    <row r="359" spans="1:79" s="6" customFormat="1" ht="12.75" customHeight="1" x14ac:dyDescent="0.2">
      <c r="A359" s="84"/>
      <c r="B359" s="84"/>
      <c r="C359" s="84"/>
      <c r="D359" s="84"/>
      <c r="E359" s="84"/>
      <c r="F359" s="84"/>
      <c r="G359" s="119" t="s">
        <v>147</v>
      </c>
      <c r="H359" s="119"/>
      <c r="I359" s="119"/>
      <c r="J359" s="119"/>
      <c r="K359" s="119"/>
      <c r="L359" s="119"/>
      <c r="M359" s="119"/>
      <c r="N359" s="119"/>
      <c r="O359" s="119"/>
      <c r="P359" s="119"/>
      <c r="Q359" s="115"/>
      <c r="R359" s="115"/>
      <c r="S359" s="115"/>
      <c r="T359" s="115"/>
      <c r="U359" s="115"/>
      <c r="V359" s="115"/>
      <c r="W359" s="115"/>
      <c r="X359" s="115"/>
      <c r="Y359" s="115"/>
      <c r="Z359" s="115"/>
      <c r="AA359" s="115"/>
      <c r="AB359" s="115"/>
      <c r="AC359" s="115"/>
      <c r="AD359" s="115"/>
      <c r="AE359" s="115"/>
      <c r="AF359" s="115"/>
      <c r="AG359" s="115"/>
      <c r="AH359" s="115"/>
      <c r="AI359" s="115"/>
      <c r="AJ359" s="115">
        <f>IF(ISNUMBER(Q359),Q359,0)-IF(ISNUMBER(Z359),Z359,0)</f>
        <v>0</v>
      </c>
      <c r="AK359" s="115"/>
      <c r="AL359" s="115"/>
      <c r="AM359" s="115"/>
      <c r="AN359" s="115"/>
      <c r="AO359" s="115"/>
      <c r="AP359" s="115"/>
      <c r="AQ359" s="115"/>
      <c r="AR359" s="115"/>
      <c r="AS359" s="115"/>
      <c r="AT359" s="115">
        <f>IF(ISNUMBER(V359),V359,0)-IF(ISNUMBER(Z359),Z359,0)-IF(ISNUMBER(AE359),AE359,0)</f>
        <v>0</v>
      </c>
      <c r="AU359" s="115"/>
      <c r="AV359" s="115"/>
      <c r="AW359" s="115"/>
      <c r="AX359" s="115"/>
      <c r="AY359" s="115"/>
      <c r="AZ359" s="115"/>
      <c r="BA359" s="115"/>
      <c r="BB359" s="115"/>
      <c r="BC359" s="115"/>
      <c r="BD359" s="115"/>
      <c r="BE359" s="115"/>
      <c r="BF359" s="115"/>
      <c r="BG359" s="115"/>
      <c r="BH359" s="115">
        <f>IF(ISNUMBER(AO359),AO359,0)-IF(ISNUMBER(AX359),AX359,0)</f>
        <v>0</v>
      </c>
      <c r="BI359" s="115"/>
      <c r="BJ359" s="115"/>
      <c r="BK359" s="115"/>
      <c r="BL359" s="115"/>
      <c r="CA359" s="6" t="s">
        <v>53</v>
      </c>
    </row>
    <row r="361" spans="1:79" ht="14.25" customHeight="1" x14ac:dyDescent="0.2">
      <c r="A361" s="29" t="s">
        <v>314</v>
      </c>
      <c r="B361" s="29"/>
      <c r="C361" s="29"/>
      <c r="D361" s="29"/>
      <c r="E361" s="29"/>
      <c r="F361" s="29"/>
      <c r="G361" s="29"/>
      <c r="H361" s="29"/>
      <c r="I361" s="29"/>
      <c r="J361" s="29"/>
      <c r="K361" s="29"/>
      <c r="L361" s="29"/>
      <c r="M361" s="29"/>
      <c r="N361" s="29"/>
      <c r="O361" s="29"/>
      <c r="P361" s="29"/>
      <c r="Q361" s="29"/>
      <c r="R361" s="29"/>
      <c r="S361" s="29"/>
      <c r="T361" s="29"/>
      <c r="U361" s="29"/>
      <c r="V361" s="29"/>
      <c r="W361" s="29"/>
      <c r="X361" s="29"/>
      <c r="Y361" s="29"/>
      <c r="Z361" s="29"/>
      <c r="AA361" s="29"/>
      <c r="AB361" s="29"/>
      <c r="AC361" s="29"/>
      <c r="AD361" s="29"/>
      <c r="AE361" s="29"/>
      <c r="AF361" s="29"/>
      <c r="AG361" s="29"/>
      <c r="AH361" s="29"/>
      <c r="AI361" s="29"/>
      <c r="AJ361" s="29"/>
      <c r="AK361" s="29"/>
      <c r="AL361" s="29"/>
      <c r="AM361" s="29"/>
      <c r="AN361" s="29"/>
      <c r="AO361" s="29"/>
      <c r="AP361" s="29"/>
      <c r="AQ361" s="29"/>
      <c r="AR361" s="29"/>
      <c r="AS361" s="29"/>
      <c r="AT361" s="29"/>
      <c r="AU361" s="29"/>
      <c r="AV361" s="29"/>
      <c r="AW361" s="29"/>
      <c r="AX361" s="29"/>
      <c r="AY361" s="29"/>
      <c r="AZ361" s="29"/>
      <c r="BA361" s="29"/>
      <c r="BB361" s="29"/>
      <c r="BC361" s="29"/>
      <c r="BD361" s="29"/>
      <c r="BE361" s="29"/>
      <c r="BF361" s="29"/>
      <c r="BG361" s="29"/>
      <c r="BH361" s="29"/>
      <c r="BI361" s="29"/>
      <c r="BJ361" s="29"/>
      <c r="BK361" s="29"/>
      <c r="BL361" s="29"/>
    </row>
    <row r="362" spans="1:79" ht="15" customHeight="1" x14ac:dyDescent="0.2">
      <c r="A362" s="31" t="s">
        <v>307</v>
      </c>
      <c r="B362" s="31"/>
      <c r="C362" s="31"/>
      <c r="D362" s="31"/>
      <c r="E362" s="31"/>
      <c r="F362" s="31"/>
      <c r="G362" s="31"/>
      <c r="H362" s="31"/>
      <c r="I362" s="31"/>
      <c r="J362" s="31"/>
      <c r="K362" s="31"/>
      <c r="L362" s="31"/>
      <c r="M362" s="31"/>
      <c r="N362" s="31"/>
      <c r="O362" s="31"/>
      <c r="P362" s="31"/>
      <c r="Q362" s="31"/>
      <c r="R362" s="31"/>
      <c r="S362" s="31"/>
      <c r="T362" s="31"/>
      <c r="U362" s="31"/>
      <c r="V362" s="31"/>
      <c r="W362" s="31"/>
      <c r="X362" s="31"/>
      <c r="Y362" s="31"/>
      <c r="Z362" s="31"/>
      <c r="AA362" s="31"/>
      <c r="AB362" s="31"/>
      <c r="AC362" s="31"/>
      <c r="AD362" s="31"/>
      <c r="AE362" s="31"/>
      <c r="AF362" s="31"/>
      <c r="AG362" s="31"/>
      <c r="AH362" s="31"/>
      <c r="AI362" s="31"/>
      <c r="AJ362" s="31"/>
      <c r="AK362" s="31"/>
      <c r="AL362" s="31"/>
      <c r="AM362" s="31"/>
      <c r="AN362" s="31"/>
      <c r="AO362" s="31"/>
      <c r="AP362" s="31"/>
      <c r="AQ362" s="31"/>
      <c r="AR362" s="31"/>
      <c r="AS362" s="31"/>
      <c r="AT362" s="31"/>
      <c r="AU362" s="31"/>
      <c r="AV362" s="31"/>
      <c r="AW362" s="31"/>
      <c r="AX362" s="31"/>
      <c r="AY362" s="31"/>
      <c r="AZ362" s="31"/>
      <c r="BA362" s="31"/>
      <c r="BB362" s="31"/>
      <c r="BC362" s="31"/>
      <c r="BD362" s="31"/>
      <c r="BE362" s="31"/>
      <c r="BF362" s="31"/>
      <c r="BG362" s="31"/>
      <c r="BH362" s="31"/>
      <c r="BI362" s="31"/>
      <c r="BJ362" s="31"/>
      <c r="BK362" s="31"/>
      <c r="BL362" s="31"/>
    </row>
    <row r="363" spans="1:79" ht="42.95" customHeight="1" x14ac:dyDescent="0.2">
      <c r="A363" s="73" t="s">
        <v>135</v>
      </c>
      <c r="B363" s="73"/>
      <c r="C363" s="73"/>
      <c r="D363" s="73"/>
      <c r="E363" s="73"/>
      <c r="F363" s="73"/>
      <c r="G363" s="27" t="s">
        <v>19</v>
      </c>
      <c r="H363" s="27"/>
      <c r="I363" s="27"/>
      <c r="J363" s="27"/>
      <c r="K363" s="27"/>
      <c r="L363" s="27"/>
      <c r="M363" s="27"/>
      <c r="N363" s="27"/>
      <c r="O363" s="27"/>
      <c r="P363" s="27"/>
      <c r="Q363" s="27"/>
      <c r="R363" s="27"/>
      <c r="S363" s="27"/>
      <c r="T363" s="27" t="s">
        <v>15</v>
      </c>
      <c r="U363" s="27"/>
      <c r="V363" s="27"/>
      <c r="W363" s="27"/>
      <c r="X363" s="27"/>
      <c r="Y363" s="27"/>
      <c r="Z363" s="27" t="s">
        <v>14</v>
      </c>
      <c r="AA363" s="27"/>
      <c r="AB363" s="27"/>
      <c r="AC363" s="27"/>
      <c r="AD363" s="27"/>
      <c r="AE363" s="27" t="s">
        <v>310</v>
      </c>
      <c r="AF363" s="27"/>
      <c r="AG363" s="27"/>
      <c r="AH363" s="27"/>
      <c r="AI363" s="27"/>
      <c r="AJ363" s="27"/>
      <c r="AK363" s="27" t="s">
        <v>315</v>
      </c>
      <c r="AL363" s="27"/>
      <c r="AM363" s="27"/>
      <c r="AN363" s="27"/>
      <c r="AO363" s="27"/>
      <c r="AP363" s="27"/>
      <c r="AQ363" s="27" t="s">
        <v>328</v>
      </c>
      <c r="AR363" s="27"/>
      <c r="AS363" s="27"/>
      <c r="AT363" s="27"/>
      <c r="AU363" s="27"/>
      <c r="AV363" s="27"/>
      <c r="AW363" s="27" t="s">
        <v>18</v>
      </c>
      <c r="AX363" s="27"/>
      <c r="AY363" s="27"/>
      <c r="AZ363" s="27"/>
      <c r="BA363" s="27"/>
      <c r="BB363" s="27"/>
      <c r="BC363" s="27"/>
      <c r="BD363" s="27"/>
      <c r="BE363" s="27" t="s">
        <v>156</v>
      </c>
      <c r="BF363" s="27"/>
      <c r="BG363" s="27"/>
      <c r="BH363" s="27"/>
      <c r="BI363" s="27"/>
      <c r="BJ363" s="27"/>
      <c r="BK363" s="27"/>
      <c r="BL363" s="27"/>
    </row>
    <row r="364" spans="1:79" ht="21.75" customHeight="1" x14ac:dyDescent="0.2">
      <c r="A364" s="73"/>
      <c r="B364" s="73"/>
      <c r="C364" s="73"/>
      <c r="D364" s="73"/>
      <c r="E364" s="73"/>
      <c r="F364" s="73"/>
      <c r="G364" s="27"/>
      <c r="H364" s="27"/>
      <c r="I364" s="27"/>
      <c r="J364" s="27"/>
      <c r="K364" s="27"/>
      <c r="L364" s="27"/>
      <c r="M364" s="27"/>
      <c r="N364" s="27"/>
      <c r="O364" s="27"/>
      <c r="P364" s="27"/>
      <c r="Q364" s="27"/>
      <c r="R364" s="27"/>
      <c r="S364" s="27"/>
      <c r="T364" s="27"/>
      <c r="U364" s="27"/>
      <c r="V364" s="27"/>
      <c r="W364" s="27"/>
      <c r="X364" s="27"/>
      <c r="Y364" s="27"/>
      <c r="Z364" s="27"/>
      <c r="AA364" s="27"/>
      <c r="AB364" s="27"/>
      <c r="AC364" s="27"/>
      <c r="AD364" s="27"/>
      <c r="AE364" s="27"/>
      <c r="AF364" s="27"/>
      <c r="AG364" s="27"/>
      <c r="AH364" s="27"/>
      <c r="AI364" s="27"/>
      <c r="AJ364" s="27"/>
      <c r="AK364" s="27"/>
      <c r="AL364" s="27"/>
      <c r="AM364" s="27"/>
      <c r="AN364" s="27"/>
      <c r="AO364" s="27"/>
      <c r="AP364" s="27"/>
      <c r="AQ364" s="27"/>
      <c r="AR364" s="27"/>
      <c r="AS364" s="27"/>
      <c r="AT364" s="27"/>
      <c r="AU364" s="27"/>
      <c r="AV364" s="27"/>
      <c r="AW364" s="27"/>
      <c r="AX364" s="27"/>
      <c r="AY364" s="27"/>
      <c r="AZ364" s="27"/>
      <c r="BA364" s="27"/>
      <c r="BB364" s="27"/>
      <c r="BC364" s="27"/>
      <c r="BD364" s="27"/>
      <c r="BE364" s="27"/>
      <c r="BF364" s="27"/>
      <c r="BG364" s="27"/>
      <c r="BH364" s="27"/>
      <c r="BI364" s="27"/>
      <c r="BJ364" s="27"/>
      <c r="BK364" s="27"/>
      <c r="BL364" s="27"/>
    </row>
    <row r="365" spans="1:79" ht="15" customHeight="1" x14ac:dyDescent="0.2">
      <c r="A365" s="27">
        <v>1</v>
      </c>
      <c r="B365" s="27"/>
      <c r="C365" s="27"/>
      <c r="D365" s="27"/>
      <c r="E365" s="27"/>
      <c r="F365" s="27"/>
      <c r="G365" s="27">
        <v>2</v>
      </c>
      <c r="H365" s="27"/>
      <c r="I365" s="27"/>
      <c r="J365" s="27"/>
      <c r="K365" s="27"/>
      <c r="L365" s="27"/>
      <c r="M365" s="27"/>
      <c r="N365" s="27"/>
      <c r="O365" s="27"/>
      <c r="P365" s="27"/>
      <c r="Q365" s="27"/>
      <c r="R365" s="27"/>
      <c r="S365" s="27"/>
      <c r="T365" s="27">
        <v>3</v>
      </c>
      <c r="U365" s="27"/>
      <c r="V365" s="27"/>
      <c r="W365" s="27"/>
      <c r="X365" s="27"/>
      <c r="Y365" s="27"/>
      <c r="Z365" s="27">
        <v>4</v>
      </c>
      <c r="AA365" s="27"/>
      <c r="AB365" s="27"/>
      <c r="AC365" s="27"/>
      <c r="AD365" s="27"/>
      <c r="AE365" s="27">
        <v>5</v>
      </c>
      <c r="AF365" s="27"/>
      <c r="AG365" s="27"/>
      <c r="AH365" s="27"/>
      <c r="AI365" s="27"/>
      <c r="AJ365" s="27"/>
      <c r="AK365" s="27">
        <v>6</v>
      </c>
      <c r="AL365" s="27"/>
      <c r="AM365" s="27"/>
      <c r="AN365" s="27"/>
      <c r="AO365" s="27"/>
      <c r="AP365" s="27"/>
      <c r="AQ365" s="27">
        <v>7</v>
      </c>
      <c r="AR365" s="27"/>
      <c r="AS365" s="27"/>
      <c r="AT365" s="27"/>
      <c r="AU365" s="27"/>
      <c r="AV365" s="27"/>
      <c r="AW365" s="26">
        <v>8</v>
      </c>
      <c r="AX365" s="26"/>
      <c r="AY365" s="26"/>
      <c r="AZ365" s="26"/>
      <c r="BA365" s="26"/>
      <c r="BB365" s="26"/>
      <c r="BC365" s="26"/>
      <c r="BD365" s="26"/>
      <c r="BE365" s="26">
        <v>9</v>
      </c>
      <c r="BF365" s="26"/>
      <c r="BG365" s="26"/>
      <c r="BH365" s="26"/>
      <c r="BI365" s="26"/>
      <c r="BJ365" s="26"/>
      <c r="BK365" s="26"/>
      <c r="BL365" s="26"/>
    </row>
    <row r="366" spans="1:79" s="1" customFormat="1" ht="18.75" hidden="1" customHeight="1" x14ac:dyDescent="0.2">
      <c r="A366" s="26" t="s">
        <v>64</v>
      </c>
      <c r="B366" s="26"/>
      <c r="C366" s="26"/>
      <c r="D366" s="26"/>
      <c r="E366" s="26"/>
      <c r="F366" s="26"/>
      <c r="G366" s="66" t="s">
        <v>57</v>
      </c>
      <c r="H366" s="66"/>
      <c r="I366" s="66"/>
      <c r="J366" s="66"/>
      <c r="K366" s="66"/>
      <c r="L366" s="66"/>
      <c r="M366" s="66"/>
      <c r="N366" s="66"/>
      <c r="O366" s="66"/>
      <c r="P366" s="66"/>
      <c r="Q366" s="66"/>
      <c r="R366" s="66"/>
      <c r="S366" s="66"/>
      <c r="T366" s="30" t="s">
        <v>80</v>
      </c>
      <c r="U366" s="30"/>
      <c r="V366" s="30"/>
      <c r="W366" s="30"/>
      <c r="X366" s="30"/>
      <c r="Y366" s="30"/>
      <c r="Z366" s="30" t="s">
        <v>81</v>
      </c>
      <c r="AA366" s="30"/>
      <c r="AB366" s="30"/>
      <c r="AC366" s="30"/>
      <c r="AD366" s="30"/>
      <c r="AE366" s="30" t="s">
        <v>82</v>
      </c>
      <c r="AF366" s="30"/>
      <c r="AG366" s="30"/>
      <c r="AH366" s="30"/>
      <c r="AI366" s="30"/>
      <c r="AJ366" s="30"/>
      <c r="AK366" s="30" t="s">
        <v>83</v>
      </c>
      <c r="AL366" s="30"/>
      <c r="AM366" s="30"/>
      <c r="AN366" s="30"/>
      <c r="AO366" s="30"/>
      <c r="AP366" s="30"/>
      <c r="AQ366" s="30" t="s">
        <v>84</v>
      </c>
      <c r="AR366" s="30"/>
      <c r="AS366" s="30"/>
      <c r="AT366" s="30"/>
      <c r="AU366" s="30"/>
      <c r="AV366" s="30"/>
      <c r="AW366" s="66" t="s">
        <v>87</v>
      </c>
      <c r="AX366" s="66"/>
      <c r="AY366" s="66"/>
      <c r="AZ366" s="66"/>
      <c r="BA366" s="66"/>
      <c r="BB366" s="66"/>
      <c r="BC366" s="66"/>
      <c r="BD366" s="66"/>
      <c r="BE366" s="66" t="s">
        <v>88</v>
      </c>
      <c r="BF366" s="66"/>
      <c r="BG366" s="66"/>
      <c r="BH366" s="66"/>
      <c r="BI366" s="66"/>
      <c r="BJ366" s="66"/>
      <c r="BK366" s="66"/>
      <c r="BL366" s="66"/>
      <c r="CA366" s="1" t="s">
        <v>54</v>
      </c>
    </row>
    <row r="367" spans="1:79" s="98" customFormat="1" ht="25.5" customHeight="1" x14ac:dyDescent="0.2">
      <c r="A367" s="109">
        <v>2111</v>
      </c>
      <c r="B367" s="109"/>
      <c r="C367" s="109"/>
      <c r="D367" s="109"/>
      <c r="E367" s="109"/>
      <c r="F367" s="109"/>
      <c r="G367" s="91" t="s">
        <v>182</v>
      </c>
      <c r="H367" s="92"/>
      <c r="I367" s="92"/>
      <c r="J367" s="92"/>
      <c r="K367" s="92"/>
      <c r="L367" s="92"/>
      <c r="M367" s="92"/>
      <c r="N367" s="92"/>
      <c r="O367" s="92"/>
      <c r="P367" s="92"/>
      <c r="Q367" s="92"/>
      <c r="R367" s="92"/>
      <c r="S367" s="93"/>
      <c r="T367" s="116">
        <v>335263300</v>
      </c>
      <c r="U367" s="116"/>
      <c r="V367" s="116"/>
      <c r="W367" s="116"/>
      <c r="X367" s="116"/>
      <c r="Y367" s="116"/>
      <c r="Z367" s="116">
        <v>249995794.04999995</v>
      </c>
      <c r="AA367" s="116"/>
      <c r="AB367" s="116"/>
      <c r="AC367" s="116"/>
      <c r="AD367" s="116"/>
      <c r="AE367" s="116">
        <v>1197</v>
      </c>
      <c r="AF367" s="116"/>
      <c r="AG367" s="116"/>
      <c r="AH367" s="116"/>
      <c r="AI367" s="116"/>
      <c r="AJ367" s="116"/>
      <c r="AK367" s="116">
        <v>0</v>
      </c>
      <c r="AL367" s="116"/>
      <c r="AM367" s="116"/>
      <c r="AN367" s="116"/>
      <c r="AO367" s="116"/>
      <c r="AP367" s="116"/>
      <c r="AQ367" s="116">
        <v>0</v>
      </c>
      <c r="AR367" s="116"/>
      <c r="AS367" s="116"/>
      <c r="AT367" s="116"/>
      <c r="AU367" s="116"/>
      <c r="AV367" s="116"/>
      <c r="AW367" s="91" t="s">
        <v>290</v>
      </c>
      <c r="AX367" s="92"/>
      <c r="AY367" s="92"/>
      <c r="AZ367" s="92"/>
      <c r="BA367" s="92"/>
      <c r="BB367" s="92"/>
      <c r="BC367" s="92"/>
      <c r="BD367" s="93"/>
      <c r="BE367" s="91" t="s">
        <v>291</v>
      </c>
      <c r="BF367" s="92"/>
      <c r="BG367" s="92"/>
      <c r="BH367" s="92"/>
      <c r="BI367" s="92"/>
      <c r="BJ367" s="92"/>
      <c r="BK367" s="92"/>
      <c r="BL367" s="93"/>
      <c r="CA367" s="98" t="s">
        <v>55</v>
      </c>
    </row>
    <row r="368" spans="1:79" s="98" customFormat="1" ht="114.75" customHeight="1" x14ac:dyDescent="0.2">
      <c r="A368" s="109">
        <v>2274</v>
      </c>
      <c r="B368" s="109"/>
      <c r="C368" s="109"/>
      <c r="D368" s="109"/>
      <c r="E368" s="109"/>
      <c r="F368" s="109"/>
      <c r="G368" s="91" t="s">
        <v>192</v>
      </c>
      <c r="H368" s="92"/>
      <c r="I368" s="92"/>
      <c r="J368" s="92"/>
      <c r="K368" s="92"/>
      <c r="L368" s="92"/>
      <c r="M368" s="92"/>
      <c r="N368" s="92"/>
      <c r="O368" s="92"/>
      <c r="P368" s="92"/>
      <c r="Q368" s="92"/>
      <c r="R368" s="92"/>
      <c r="S368" s="93"/>
      <c r="T368" s="116">
        <v>1059910</v>
      </c>
      <c r="U368" s="116"/>
      <c r="V368" s="116"/>
      <c r="W368" s="116"/>
      <c r="X368" s="116"/>
      <c r="Y368" s="116"/>
      <c r="Z368" s="116">
        <v>796030.19</v>
      </c>
      <c r="AA368" s="116"/>
      <c r="AB368" s="116"/>
      <c r="AC368" s="116"/>
      <c r="AD368" s="116"/>
      <c r="AE368" s="116">
        <v>0</v>
      </c>
      <c r="AF368" s="116"/>
      <c r="AG368" s="116"/>
      <c r="AH368" s="116"/>
      <c r="AI368" s="116"/>
      <c r="AJ368" s="116"/>
      <c r="AK368" s="116">
        <v>38769</v>
      </c>
      <c r="AL368" s="116"/>
      <c r="AM368" s="116"/>
      <c r="AN368" s="116"/>
      <c r="AO368" s="116"/>
      <c r="AP368" s="116"/>
      <c r="AQ368" s="116">
        <v>0</v>
      </c>
      <c r="AR368" s="116"/>
      <c r="AS368" s="116"/>
      <c r="AT368" s="116"/>
      <c r="AU368" s="116"/>
      <c r="AV368" s="116"/>
      <c r="AW368" s="91" t="s">
        <v>292</v>
      </c>
      <c r="AX368" s="92"/>
      <c r="AY368" s="92"/>
      <c r="AZ368" s="92"/>
      <c r="BA368" s="92"/>
      <c r="BB368" s="92"/>
      <c r="BC368" s="92"/>
      <c r="BD368" s="93"/>
      <c r="BE368" s="91" t="s">
        <v>291</v>
      </c>
      <c r="BF368" s="92"/>
      <c r="BG368" s="92"/>
      <c r="BH368" s="92"/>
      <c r="BI368" s="92"/>
      <c r="BJ368" s="92"/>
      <c r="BK368" s="92"/>
      <c r="BL368" s="93"/>
    </row>
    <row r="369" spans="1:64" s="6" customFormat="1" ht="12.75" customHeight="1" x14ac:dyDescent="0.2">
      <c r="A369" s="84"/>
      <c r="B369" s="84"/>
      <c r="C369" s="84"/>
      <c r="D369" s="84"/>
      <c r="E369" s="84"/>
      <c r="F369" s="84"/>
      <c r="G369" s="99" t="s">
        <v>147</v>
      </c>
      <c r="H369" s="100"/>
      <c r="I369" s="100"/>
      <c r="J369" s="100"/>
      <c r="K369" s="100"/>
      <c r="L369" s="100"/>
      <c r="M369" s="100"/>
      <c r="N369" s="100"/>
      <c r="O369" s="100"/>
      <c r="P369" s="100"/>
      <c r="Q369" s="100"/>
      <c r="R369" s="100"/>
      <c r="S369" s="101"/>
      <c r="T369" s="115">
        <v>336323210</v>
      </c>
      <c r="U369" s="115"/>
      <c r="V369" s="115"/>
      <c r="W369" s="115"/>
      <c r="X369" s="115"/>
      <c r="Y369" s="115"/>
      <c r="Z369" s="115">
        <v>250791824.23999995</v>
      </c>
      <c r="AA369" s="115"/>
      <c r="AB369" s="115"/>
      <c r="AC369" s="115"/>
      <c r="AD369" s="115"/>
      <c r="AE369" s="115">
        <v>1197</v>
      </c>
      <c r="AF369" s="115"/>
      <c r="AG369" s="115"/>
      <c r="AH369" s="115"/>
      <c r="AI369" s="115"/>
      <c r="AJ369" s="115"/>
      <c r="AK369" s="115">
        <v>38769</v>
      </c>
      <c r="AL369" s="115"/>
      <c r="AM369" s="115"/>
      <c r="AN369" s="115"/>
      <c r="AO369" s="115"/>
      <c r="AP369" s="115"/>
      <c r="AQ369" s="115">
        <v>0</v>
      </c>
      <c r="AR369" s="115"/>
      <c r="AS369" s="115"/>
      <c r="AT369" s="115"/>
      <c r="AU369" s="115"/>
      <c r="AV369" s="115"/>
      <c r="AW369" s="99"/>
      <c r="AX369" s="100"/>
      <c r="AY369" s="100"/>
      <c r="AZ369" s="100"/>
      <c r="BA369" s="100"/>
      <c r="BB369" s="100"/>
      <c r="BC369" s="100"/>
      <c r="BD369" s="101"/>
      <c r="BE369" s="99"/>
      <c r="BF369" s="100"/>
      <c r="BG369" s="100"/>
      <c r="BH369" s="100"/>
      <c r="BI369" s="100"/>
      <c r="BJ369" s="100"/>
      <c r="BK369" s="100"/>
      <c r="BL369" s="101"/>
    </row>
    <row r="371" spans="1:64" ht="14.25" customHeight="1" x14ac:dyDescent="0.2">
      <c r="A371" s="29" t="s">
        <v>316</v>
      </c>
      <c r="B371" s="29"/>
      <c r="C371" s="29"/>
      <c r="D371" s="29"/>
      <c r="E371" s="29"/>
      <c r="F371" s="29"/>
      <c r="G371" s="29"/>
      <c r="H371" s="29"/>
      <c r="I371" s="29"/>
      <c r="J371" s="29"/>
      <c r="K371" s="29"/>
      <c r="L371" s="29"/>
      <c r="M371" s="29"/>
      <c r="N371" s="29"/>
      <c r="O371" s="29"/>
      <c r="P371" s="29"/>
      <c r="Q371" s="29"/>
      <c r="R371" s="29"/>
      <c r="S371" s="29"/>
      <c r="T371" s="29"/>
      <c r="U371" s="29"/>
      <c r="V371" s="29"/>
      <c r="W371" s="29"/>
      <c r="X371" s="29"/>
      <c r="Y371" s="29"/>
      <c r="Z371" s="29"/>
      <c r="AA371" s="29"/>
      <c r="AB371" s="29"/>
      <c r="AC371" s="29"/>
      <c r="AD371" s="29"/>
      <c r="AE371" s="29"/>
      <c r="AF371" s="29"/>
      <c r="AG371" s="29"/>
      <c r="AH371" s="29"/>
      <c r="AI371" s="29"/>
      <c r="AJ371" s="29"/>
      <c r="AK371" s="29"/>
      <c r="AL371" s="29"/>
      <c r="AM371" s="29"/>
      <c r="AN371" s="29"/>
      <c r="AO371" s="29"/>
      <c r="AP371" s="29"/>
      <c r="AQ371" s="29"/>
      <c r="AR371" s="29"/>
      <c r="AS371" s="29"/>
      <c r="AT371" s="29"/>
      <c r="AU371" s="29"/>
      <c r="AV371" s="29"/>
      <c r="AW371" s="29"/>
      <c r="AX371" s="29"/>
      <c r="AY371" s="29"/>
      <c r="AZ371" s="29"/>
      <c r="BA371" s="29"/>
      <c r="BB371" s="29"/>
      <c r="BC371" s="29"/>
      <c r="BD371" s="29"/>
      <c r="BE371" s="29"/>
      <c r="BF371" s="29"/>
      <c r="BG371" s="29"/>
      <c r="BH371" s="29"/>
      <c r="BI371" s="29"/>
      <c r="BJ371" s="29"/>
      <c r="BK371" s="29"/>
      <c r="BL371" s="29"/>
    </row>
    <row r="372" spans="1:64" ht="30" customHeight="1" x14ac:dyDescent="0.2">
      <c r="A372" s="124" t="s">
        <v>293</v>
      </c>
      <c r="B372" s="125"/>
      <c r="C372" s="125"/>
      <c r="D372" s="125"/>
      <c r="E372" s="125"/>
      <c r="F372" s="125"/>
      <c r="G372" s="125"/>
      <c r="H372" s="125"/>
      <c r="I372" s="125"/>
      <c r="J372" s="125"/>
      <c r="K372" s="125"/>
      <c r="L372" s="125"/>
      <c r="M372" s="125"/>
      <c r="N372" s="125"/>
      <c r="O372" s="125"/>
      <c r="P372" s="125"/>
      <c r="Q372" s="125"/>
      <c r="R372" s="125"/>
      <c r="S372" s="125"/>
      <c r="T372" s="125"/>
      <c r="U372" s="125"/>
      <c r="V372" s="125"/>
      <c r="W372" s="125"/>
      <c r="X372" s="125"/>
      <c r="Y372" s="125"/>
      <c r="Z372" s="125"/>
      <c r="AA372" s="125"/>
      <c r="AB372" s="125"/>
      <c r="AC372" s="125"/>
      <c r="AD372" s="125"/>
      <c r="AE372" s="125"/>
      <c r="AF372" s="125"/>
      <c r="AG372" s="125"/>
      <c r="AH372" s="125"/>
      <c r="AI372" s="125"/>
      <c r="AJ372" s="125"/>
      <c r="AK372" s="125"/>
      <c r="AL372" s="125"/>
      <c r="AM372" s="125"/>
      <c r="AN372" s="125"/>
      <c r="AO372" s="125"/>
      <c r="AP372" s="125"/>
      <c r="AQ372" s="125"/>
      <c r="AR372" s="125"/>
      <c r="AS372" s="125"/>
      <c r="AT372" s="125"/>
      <c r="AU372" s="125"/>
      <c r="AV372" s="125"/>
      <c r="AW372" s="125"/>
      <c r="AX372" s="125"/>
      <c r="AY372" s="125"/>
      <c r="AZ372" s="125"/>
      <c r="BA372" s="125"/>
      <c r="BB372" s="125"/>
      <c r="BC372" s="125"/>
      <c r="BD372" s="125"/>
      <c r="BE372" s="125"/>
      <c r="BF372" s="125"/>
      <c r="BG372" s="125"/>
      <c r="BH372" s="125"/>
      <c r="BI372" s="125"/>
      <c r="BJ372" s="125"/>
      <c r="BK372" s="125"/>
      <c r="BL372" s="125"/>
    </row>
    <row r="373" spans="1:64" ht="15" customHeight="1" x14ac:dyDescent="0.2">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c r="AA373" s="2"/>
      <c r="AB373" s="2"/>
      <c r="AC373" s="2"/>
      <c r="AD373" s="2"/>
      <c r="AE373" s="2"/>
      <c r="AF373" s="2"/>
      <c r="AG373" s="2"/>
      <c r="AH373" s="2"/>
      <c r="AI373" s="2"/>
      <c r="AJ373" s="2"/>
      <c r="AK373" s="2"/>
      <c r="AL373" s="2"/>
      <c r="AM373" s="2"/>
      <c r="AN373" s="2"/>
      <c r="AO373" s="2"/>
      <c r="AP373" s="2"/>
      <c r="AQ373" s="2"/>
      <c r="AR373" s="2"/>
      <c r="AS373" s="2"/>
      <c r="AT373" s="2"/>
      <c r="AU373" s="2"/>
      <c r="AV373" s="2"/>
      <c r="AW373" s="2"/>
      <c r="AX373" s="2"/>
      <c r="AY373" s="2"/>
      <c r="AZ373" s="2"/>
      <c r="BA373" s="2"/>
      <c r="BB373" s="2"/>
      <c r="BC373" s="2"/>
      <c r="BD373" s="2"/>
      <c r="BE373" s="2"/>
      <c r="BF373" s="2"/>
      <c r="BG373" s="2"/>
      <c r="BH373" s="2"/>
      <c r="BI373" s="2"/>
      <c r="BJ373" s="2"/>
      <c r="BK373" s="2"/>
      <c r="BL373" s="2"/>
    </row>
    <row r="375" spans="1:64" ht="14.25" x14ac:dyDescent="0.2">
      <c r="A375" s="29" t="s">
        <v>343</v>
      </c>
      <c r="B375" s="29"/>
      <c r="C375" s="29"/>
      <c r="D375" s="29"/>
      <c r="E375" s="29"/>
      <c r="F375" s="29"/>
      <c r="G375" s="29"/>
      <c r="H375" s="29"/>
      <c r="I375" s="29"/>
      <c r="J375" s="29"/>
      <c r="K375" s="29"/>
      <c r="L375" s="29"/>
      <c r="M375" s="29"/>
      <c r="N375" s="29"/>
      <c r="O375" s="29"/>
      <c r="P375" s="29"/>
      <c r="Q375" s="29"/>
      <c r="R375" s="29"/>
      <c r="S375" s="29"/>
      <c r="T375" s="29"/>
      <c r="U375" s="29"/>
      <c r="V375" s="29"/>
      <c r="W375" s="29"/>
      <c r="X375" s="29"/>
      <c r="Y375" s="29"/>
      <c r="Z375" s="29"/>
      <c r="AA375" s="29"/>
      <c r="AB375" s="29"/>
      <c r="AC375" s="29"/>
      <c r="AD375" s="29"/>
      <c r="AE375" s="29"/>
      <c r="AF375" s="29"/>
      <c r="AG375" s="29"/>
      <c r="AH375" s="29"/>
      <c r="AI375" s="29"/>
      <c r="AJ375" s="29"/>
      <c r="AK375" s="29"/>
      <c r="AL375" s="29"/>
      <c r="AM375" s="29"/>
      <c r="AN375" s="29"/>
      <c r="AO375" s="29"/>
      <c r="AP375" s="29"/>
      <c r="AQ375" s="29"/>
      <c r="AR375" s="29"/>
      <c r="AS375" s="29"/>
      <c r="AT375" s="29"/>
      <c r="AU375" s="29"/>
      <c r="AV375" s="29"/>
      <c r="AW375" s="29"/>
      <c r="AX375" s="29"/>
      <c r="AY375" s="29"/>
      <c r="AZ375" s="29"/>
      <c r="BA375" s="29"/>
      <c r="BB375" s="29"/>
      <c r="BC375" s="29"/>
      <c r="BD375" s="29"/>
      <c r="BE375" s="29"/>
      <c r="BF375" s="29"/>
      <c r="BG375" s="29"/>
      <c r="BH375" s="29"/>
      <c r="BI375" s="29"/>
      <c r="BJ375" s="29"/>
      <c r="BK375" s="29"/>
      <c r="BL375" s="29"/>
    </row>
    <row r="376" spans="1:64" ht="14.25" x14ac:dyDescent="0.2">
      <c r="A376" s="29" t="s">
        <v>317</v>
      </c>
      <c r="B376" s="29"/>
      <c r="C376" s="29"/>
      <c r="D376" s="29"/>
      <c r="E376" s="29"/>
      <c r="F376" s="29"/>
      <c r="G376" s="29"/>
      <c r="H376" s="29"/>
      <c r="I376" s="29"/>
      <c r="J376" s="29"/>
      <c r="K376" s="29"/>
      <c r="L376" s="29"/>
      <c r="M376" s="29"/>
      <c r="N376" s="29"/>
      <c r="O376" s="29"/>
      <c r="P376" s="29"/>
      <c r="Q376" s="29"/>
      <c r="R376" s="29"/>
      <c r="S376" s="29"/>
      <c r="T376" s="29"/>
      <c r="U376" s="29"/>
      <c r="V376" s="29"/>
      <c r="W376" s="29"/>
      <c r="X376" s="29"/>
      <c r="Y376" s="29"/>
      <c r="Z376" s="29"/>
      <c r="AA376" s="29"/>
      <c r="AB376" s="29"/>
      <c r="AC376" s="29"/>
      <c r="AD376" s="29"/>
      <c r="AE376" s="29"/>
      <c r="AF376" s="29"/>
      <c r="AG376" s="29"/>
      <c r="AH376" s="29"/>
      <c r="AI376" s="29"/>
      <c r="AJ376" s="29"/>
      <c r="AK376" s="29"/>
      <c r="AL376" s="29"/>
      <c r="AM376" s="29"/>
      <c r="AN376" s="29"/>
      <c r="AO376" s="29"/>
      <c r="AP376" s="29"/>
      <c r="AQ376" s="29"/>
      <c r="AR376" s="29"/>
      <c r="AS376" s="29"/>
      <c r="AT376" s="29"/>
      <c r="AU376" s="29"/>
      <c r="AV376" s="29"/>
      <c r="AW376" s="29"/>
      <c r="AX376" s="29"/>
      <c r="AY376" s="29"/>
      <c r="AZ376" s="29"/>
      <c r="BA376" s="29"/>
      <c r="BB376" s="29"/>
      <c r="BC376" s="29"/>
      <c r="BD376" s="29"/>
      <c r="BE376" s="29"/>
      <c r="BF376" s="29"/>
      <c r="BG376" s="29"/>
      <c r="BH376" s="29"/>
      <c r="BI376" s="29"/>
      <c r="BJ376" s="29"/>
      <c r="BK376" s="29"/>
      <c r="BL376" s="29"/>
    </row>
    <row r="377" spans="1:64" ht="135" customHeight="1" x14ac:dyDescent="0.2">
      <c r="A377" s="124" t="s">
        <v>295</v>
      </c>
      <c r="B377" s="125"/>
      <c r="C377" s="125"/>
      <c r="D377" s="125"/>
      <c r="E377" s="125"/>
      <c r="F377" s="125"/>
      <c r="G377" s="125"/>
      <c r="H377" s="125"/>
      <c r="I377" s="125"/>
      <c r="J377" s="125"/>
      <c r="K377" s="125"/>
      <c r="L377" s="125"/>
      <c r="M377" s="125"/>
      <c r="N377" s="125"/>
      <c r="O377" s="125"/>
      <c r="P377" s="125"/>
      <c r="Q377" s="125"/>
      <c r="R377" s="125"/>
      <c r="S377" s="125"/>
      <c r="T377" s="125"/>
      <c r="U377" s="125"/>
      <c r="V377" s="125"/>
      <c r="W377" s="125"/>
      <c r="X377" s="125"/>
      <c r="Y377" s="125"/>
      <c r="Z377" s="125"/>
      <c r="AA377" s="125"/>
      <c r="AB377" s="125"/>
      <c r="AC377" s="125"/>
      <c r="AD377" s="125"/>
      <c r="AE377" s="125"/>
      <c r="AF377" s="125"/>
      <c r="AG377" s="125"/>
      <c r="AH377" s="125"/>
      <c r="AI377" s="125"/>
      <c r="AJ377" s="125"/>
      <c r="AK377" s="125"/>
      <c r="AL377" s="125"/>
      <c r="AM377" s="125"/>
      <c r="AN377" s="125"/>
      <c r="AO377" s="125"/>
      <c r="AP377" s="125"/>
      <c r="AQ377" s="125"/>
      <c r="AR377" s="125"/>
      <c r="AS377" s="125"/>
      <c r="AT377" s="125"/>
      <c r="AU377" s="125"/>
      <c r="AV377" s="125"/>
      <c r="AW377" s="125"/>
      <c r="AX377" s="125"/>
      <c r="AY377" s="125"/>
      <c r="AZ377" s="125"/>
      <c r="BA377" s="125"/>
      <c r="BB377" s="125"/>
      <c r="BC377" s="125"/>
      <c r="BD377" s="125"/>
      <c r="BE377" s="125"/>
      <c r="BF377" s="125"/>
      <c r="BG377" s="125"/>
      <c r="BH377" s="125"/>
      <c r="BI377" s="125"/>
      <c r="BJ377" s="125"/>
      <c r="BK377" s="125"/>
      <c r="BL377" s="125"/>
    </row>
    <row r="378" spans="1:64" ht="15" customHeight="1" x14ac:dyDescent="0.2">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c r="AA378" s="2"/>
      <c r="AB378" s="2"/>
      <c r="AC378" s="2"/>
      <c r="AD378" s="2"/>
      <c r="AE378" s="2"/>
      <c r="AF378" s="2"/>
      <c r="AG378" s="2"/>
      <c r="AH378" s="2"/>
      <c r="AI378" s="2"/>
      <c r="AJ378" s="2"/>
      <c r="AK378" s="2"/>
      <c r="AL378" s="2"/>
      <c r="AM378" s="2"/>
      <c r="AN378" s="2"/>
      <c r="AO378" s="2"/>
      <c r="AP378" s="2"/>
      <c r="AQ378" s="2"/>
      <c r="AR378" s="2"/>
      <c r="AS378" s="2"/>
      <c r="AT378" s="2"/>
      <c r="AU378" s="2"/>
      <c r="AV378" s="2"/>
      <c r="AW378" s="2"/>
      <c r="AX378" s="2"/>
      <c r="AY378" s="2"/>
      <c r="AZ378" s="2"/>
      <c r="BA378" s="2"/>
      <c r="BB378" s="2"/>
      <c r="BC378" s="2"/>
      <c r="BD378" s="2"/>
      <c r="BE378" s="2"/>
      <c r="BF378" s="2"/>
      <c r="BG378" s="2"/>
      <c r="BH378" s="2"/>
      <c r="BI378" s="2"/>
      <c r="BJ378" s="2"/>
      <c r="BK378" s="2"/>
      <c r="BL378" s="2"/>
    </row>
    <row r="381" spans="1:64" ht="18.95" customHeight="1" x14ac:dyDescent="0.2">
      <c r="A381" s="128" t="s">
        <v>301</v>
      </c>
      <c r="B381" s="125"/>
      <c r="C381" s="125"/>
      <c r="D381" s="125"/>
      <c r="E381" s="125"/>
      <c r="F381" s="125"/>
      <c r="G381" s="125"/>
      <c r="H381" s="125"/>
      <c r="I381" s="125"/>
      <c r="J381" s="125"/>
      <c r="K381" s="125"/>
      <c r="L381" s="125"/>
      <c r="M381" s="125"/>
      <c r="N381" s="125"/>
      <c r="O381" s="125"/>
      <c r="P381" s="125"/>
      <c r="Q381" s="125"/>
      <c r="R381" s="125"/>
      <c r="S381" s="125"/>
      <c r="T381" s="125"/>
      <c r="U381" s="125"/>
      <c r="V381" s="125"/>
      <c r="W381" s="125"/>
      <c r="X381" s="125"/>
      <c r="Y381" s="125"/>
      <c r="Z381" s="125"/>
      <c r="AA381" s="125"/>
      <c r="AB381" s="22"/>
      <c r="AC381" s="22"/>
      <c r="AD381" s="22"/>
      <c r="AE381" s="22"/>
      <c r="AF381" s="22"/>
      <c r="AG381" s="22"/>
      <c r="AH381" s="42"/>
      <c r="AI381" s="42"/>
      <c r="AJ381" s="42"/>
      <c r="AK381" s="42"/>
      <c r="AL381" s="42"/>
      <c r="AM381" s="42"/>
      <c r="AN381" s="42"/>
      <c r="AO381" s="42"/>
      <c r="AP381" s="42"/>
      <c r="AQ381" s="22"/>
      <c r="AR381" s="22"/>
      <c r="AS381" s="22"/>
      <c r="AT381" s="22"/>
      <c r="AU381" s="129" t="s">
        <v>303</v>
      </c>
      <c r="AV381" s="127"/>
      <c r="AW381" s="127"/>
      <c r="AX381" s="127"/>
      <c r="AY381" s="127"/>
      <c r="AZ381" s="127"/>
      <c r="BA381" s="127"/>
      <c r="BB381" s="127"/>
      <c r="BC381" s="127"/>
      <c r="BD381" s="127"/>
      <c r="BE381" s="127"/>
      <c r="BF381" s="127"/>
    </row>
    <row r="382" spans="1:64" ht="12.75" customHeight="1" x14ac:dyDescent="0.2">
      <c r="AB382" s="23"/>
      <c r="AC382" s="23"/>
      <c r="AD382" s="23"/>
      <c r="AE382" s="23"/>
      <c r="AF382" s="23"/>
      <c r="AG382" s="23"/>
      <c r="AH382" s="28" t="s">
        <v>1</v>
      </c>
      <c r="AI382" s="28"/>
      <c r="AJ382" s="28"/>
      <c r="AK382" s="28"/>
      <c r="AL382" s="28"/>
      <c r="AM382" s="28"/>
      <c r="AN382" s="28"/>
      <c r="AO382" s="28"/>
      <c r="AP382" s="28"/>
      <c r="AQ382" s="23"/>
      <c r="AR382" s="23"/>
      <c r="AS382" s="23"/>
      <c r="AT382" s="23"/>
      <c r="AU382" s="28" t="s">
        <v>171</v>
      </c>
      <c r="AV382" s="28"/>
      <c r="AW382" s="28"/>
      <c r="AX382" s="28"/>
      <c r="AY382" s="28"/>
      <c r="AZ382" s="28"/>
      <c r="BA382" s="28"/>
      <c r="BB382" s="28"/>
      <c r="BC382" s="28"/>
      <c r="BD382" s="28"/>
      <c r="BE382" s="28"/>
      <c r="BF382" s="28"/>
    </row>
    <row r="383" spans="1:64" ht="15" x14ac:dyDescent="0.2">
      <c r="AB383" s="23"/>
      <c r="AC383" s="23"/>
      <c r="AD383" s="23"/>
      <c r="AE383" s="23"/>
      <c r="AF383" s="23"/>
      <c r="AG383" s="23"/>
      <c r="AH383" s="24"/>
      <c r="AI383" s="24"/>
      <c r="AJ383" s="24"/>
      <c r="AK383" s="24"/>
      <c r="AL383" s="24"/>
      <c r="AM383" s="24"/>
      <c r="AN383" s="24"/>
      <c r="AO383" s="24"/>
      <c r="AP383" s="24"/>
      <c r="AQ383" s="23"/>
      <c r="AR383" s="23"/>
      <c r="AS383" s="23"/>
      <c r="AT383" s="23"/>
      <c r="AU383" s="24"/>
      <c r="AV383" s="24"/>
      <c r="AW383" s="24"/>
      <c r="AX383" s="24"/>
      <c r="AY383" s="24"/>
      <c r="AZ383" s="24"/>
      <c r="BA383" s="24"/>
      <c r="BB383" s="24"/>
      <c r="BC383" s="24"/>
      <c r="BD383" s="24"/>
      <c r="BE383" s="24"/>
      <c r="BF383" s="24"/>
    </row>
    <row r="384" spans="1:64" ht="18" customHeight="1" x14ac:dyDescent="0.2">
      <c r="A384" s="128" t="s">
        <v>302</v>
      </c>
      <c r="B384" s="125"/>
      <c r="C384" s="125"/>
      <c r="D384" s="125"/>
      <c r="E384" s="125"/>
      <c r="F384" s="125"/>
      <c r="G384" s="125"/>
      <c r="H384" s="125"/>
      <c r="I384" s="125"/>
      <c r="J384" s="125"/>
      <c r="K384" s="125"/>
      <c r="L384" s="125"/>
      <c r="M384" s="125"/>
      <c r="N384" s="125"/>
      <c r="O384" s="125"/>
      <c r="P384" s="125"/>
      <c r="Q384" s="125"/>
      <c r="R384" s="125"/>
      <c r="S384" s="125"/>
      <c r="T384" s="125"/>
      <c r="U384" s="125"/>
      <c r="V384" s="125"/>
      <c r="W384" s="125"/>
      <c r="X384" s="125"/>
      <c r="Y384" s="125"/>
      <c r="Z384" s="125"/>
      <c r="AA384" s="125"/>
      <c r="AB384" s="23"/>
      <c r="AC384" s="23"/>
      <c r="AD384" s="23"/>
      <c r="AE384" s="23"/>
      <c r="AF384" s="23"/>
      <c r="AG384" s="23"/>
      <c r="AH384" s="43"/>
      <c r="AI384" s="43"/>
      <c r="AJ384" s="43"/>
      <c r="AK384" s="43"/>
      <c r="AL384" s="43"/>
      <c r="AM384" s="43"/>
      <c r="AN384" s="43"/>
      <c r="AO384" s="43"/>
      <c r="AP384" s="43"/>
      <c r="AQ384" s="23"/>
      <c r="AR384" s="23"/>
      <c r="AS384" s="23"/>
      <c r="AT384" s="23"/>
      <c r="AU384" s="130" t="s">
        <v>304</v>
      </c>
      <c r="AV384" s="127"/>
      <c r="AW384" s="127"/>
      <c r="AX384" s="127"/>
      <c r="AY384" s="127"/>
      <c r="AZ384" s="127"/>
      <c r="BA384" s="127"/>
      <c r="BB384" s="127"/>
      <c r="BC384" s="127"/>
      <c r="BD384" s="127"/>
      <c r="BE384" s="127"/>
      <c r="BF384" s="127"/>
    </row>
    <row r="385" spans="28:58" ht="12" customHeight="1" x14ac:dyDescent="0.2">
      <c r="AB385" s="23"/>
      <c r="AC385" s="23"/>
      <c r="AD385" s="23"/>
      <c r="AE385" s="23"/>
      <c r="AF385" s="23"/>
      <c r="AG385" s="23"/>
      <c r="AH385" s="28" t="s">
        <v>1</v>
      </c>
      <c r="AI385" s="28"/>
      <c r="AJ385" s="28"/>
      <c r="AK385" s="28"/>
      <c r="AL385" s="28"/>
      <c r="AM385" s="28"/>
      <c r="AN385" s="28"/>
      <c r="AO385" s="28"/>
      <c r="AP385" s="28"/>
      <c r="AQ385" s="23"/>
      <c r="AR385" s="23"/>
      <c r="AS385" s="23"/>
      <c r="AT385" s="23"/>
      <c r="AU385" s="28" t="s">
        <v>171</v>
      </c>
      <c r="AV385" s="28"/>
      <c r="AW385" s="28"/>
      <c r="AX385" s="28"/>
      <c r="AY385" s="28"/>
      <c r="AZ385" s="28"/>
      <c r="BA385" s="28"/>
      <c r="BB385" s="28"/>
      <c r="BC385" s="28"/>
      <c r="BD385" s="28"/>
      <c r="BE385" s="28"/>
      <c r="BF385" s="28"/>
    </row>
  </sheetData>
  <mergeCells count="3168">
    <mergeCell ref="AK369:AP369"/>
    <mergeCell ref="AQ369:AV369"/>
    <mergeCell ref="AW369:BD369"/>
    <mergeCell ref="BE369:BL369"/>
    <mergeCell ref="AE368:AJ368"/>
    <mergeCell ref="AK368:AP368"/>
    <mergeCell ref="AQ368:AV368"/>
    <mergeCell ref="AW368:BD368"/>
    <mergeCell ref="BE368:BL368"/>
    <mergeCell ref="A369:F369"/>
    <mergeCell ref="G369:S369"/>
    <mergeCell ref="T369:Y369"/>
    <mergeCell ref="Z369:AD369"/>
    <mergeCell ref="AE369:AJ369"/>
    <mergeCell ref="AQ350:AV350"/>
    <mergeCell ref="AW350:BA350"/>
    <mergeCell ref="BB350:BF350"/>
    <mergeCell ref="BG350:BL350"/>
    <mergeCell ref="AQ349:AV349"/>
    <mergeCell ref="AW349:BA349"/>
    <mergeCell ref="BB349:BF349"/>
    <mergeCell ref="BG349:BL349"/>
    <mergeCell ref="A350:F350"/>
    <mergeCell ref="G350:S350"/>
    <mergeCell ref="T350:Y350"/>
    <mergeCell ref="Z350:AD350"/>
    <mergeCell ref="AE350:AJ350"/>
    <mergeCell ref="AK350:AP350"/>
    <mergeCell ref="AQ348:AV348"/>
    <mergeCell ref="AW348:BA348"/>
    <mergeCell ref="BB348:BF348"/>
    <mergeCell ref="BG348:BL348"/>
    <mergeCell ref="A349:F349"/>
    <mergeCell ref="G349:S349"/>
    <mergeCell ref="T349:Y349"/>
    <mergeCell ref="Z349:AD349"/>
    <mergeCell ref="AE349:AJ349"/>
    <mergeCell ref="AK349:AP349"/>
    <mergeCell ref="AQ347:AV347"/>
    <mergeCell ref="AW347:BA347"/>
    <mergeCell ref="BB347:BF347"/>
    <mergeCell ref="BG347:BL347"/>
    <mergeCell ref="A348:F348"/>
    <mergeCell ref="G348:S348"/>
    <mergeCell ref="T348:Y348"/>
    <mergeCell ref="Z348:AD348"/>
    <mergeCell ref="AE348:AJ348"/>
    <mergeCell ref="AK348:AP348"/>
    <mergeCell ref="AQ346:AV346"/>
    <mergeCell ref="AW346:BA346"/>
    <mergeCell ref="BB346:BF346"/>
    <mergeCell ref="BG346:BL346"/>
    <mergeCell ref="A347:F347"/>
    <mergeCell ref="G347:S347"/>
    <mergeCell ref="T347:Y347"/>
    <mergeCell ref="Z347:AD347"/>
    <mergeCell ref="AE347:AJ347"/>
    <mergeCell ref="AK347:AP347"/>
    <mergeCell ref="A346:F346"/>
    <mergeCell ref="G346:S346"/>
    <mergeCell ref="T346:Y346"/>
    <mergeCell ref="Z346:AD346"/>
    <mergeCell ref="AE346:AJ346"/>
    <mergeCell ref="AK346:AP346"/>
    <mergeCell ref="AE345:AJ345"/>
    <mergeCell ref="AK345:AP345"/>
    <mergeCell ref="AQ345:AV345"/>
    <mergeCell ref="AW345:BA345"/>
    <mergeCell ref="BB345:BF345"/>
    <mergeCell ref="BG345:BL345"/>
    <mergeCell ref="AU321:AY321"/>
    <mergeCell ref="AZ321:BD321"/>
    <mergeCell ref="AP320:AT320"/>
    <mergeCell ref="AU320:AY320"/>
    <mergeCell ref="AZ320:BD320"/>
    <mergeCell ref="A321:F321"/>
    <mergeCell ref="G321:S321"/>
    <mergeCell ref="T321:Z321"/>
    <mergeCell ref="AA321:AE321"/>
    <mergeCell ref="AF321:AJ321"/>
    <mergeCell ref="AK321:AO321"/>
    <mergeCell ref="AP321:AT321"/>
    <mergeCell ref="A320:F320"/>
    <mergeCell ref="G320:S320"/>
    <mergeCell ref="T320:Z320"/>
    <mergeCell ref="AA320:AE320"/>
    <mergeCell ref="AF320:AJ320"/>
    <mergeCell ref="AK320:AO320"/>
    <mergeCell ref="AZ318:BD318"/>
    <mergeCell ref="A319:F319"/>
    <mergeCell ref="G319:S319"/>
    <mergeCell ref="T319:Z319"/>
    <mergeCell ref="AA319:AE319"/>
    <mergeCell ref="AF319:AJ319"/>
    <mergeCell ref="AK319:AO319"/>
    <mergeCell ref="AP319:AT319"/>
    <mergeCell ref="AU319:AY319"/>
    <mergeCell ref="AZ319:BD319"/>
    <mergeCell ref="AU317:AY317"/>
    <mergeCell ref="AZ317:BD317"/>
    <mergeCell ref="A318:F318"/>
    <mergeCell ref="G318:S318"/>
    <mergeCell ref="T318:Z318"/>
    <mergeCell ref="AA318:AE318"/>
    <mergeCell ref="AF318:AJ318"/>
    <mergeCell ref="AK318:AO318"/>
    <mergeCell ref="AP318:AT318"/>
    <mergeCell ref="AU318:AY318"/>
    <mergeCell ref="AP316:AT316"/>
    <mergeCell ref="AU316:AY316"/>
    <mergeCell ref="AZ316:BD316"/>
    <mergeCell ref="A317:F317"/>
    <mergeCell ref="G317:S317"/>
    <mergeCell ref="T317:Z317"/>
    <mergeCell ref="AA317:AE317"/>
    <mergeCell ref="AF317:AJ317"/>
    <mergeCell ref="AK317:AO317"/>
    <mergeCell ref="AP317:AT317"/>
    <mergeCell ref="A316:F316"/>
    <mergeCell ref="G316:S316"/>
    <mergeCell ref="T316:Z316"/>
    <mergeCell ref="AA316:AE316"/>
    <mergeCell ref="AF316:AJ316"/>
    <mergeCell ref="AK316:AO316"/>
    <mergeCell ref="AP307:AT307"/>
    <mergeCell ref="AU307:AY307"/>
    <mergeCell ref="AZ307:BD307"/>
    <mergeCell ref="BE307:BI307"/>
    <mergeCell ref="BJ307:BN307"/>
    <mergeCell ref="BO307:BS307"/>
    <mergeCell ref="A307:F307"/>
    <mergeCell ref="G307:S307"/>
    <mergeCell ref="T307:Z307"/>
    <mergeCell ref="AA307:AE307"/>
    <mergeCell ref="AF307:AJ307"/>
    <mergeCell ref="AK307:AO307"/>
    <mergeCell ref="AP306:AT306"/>
    <mergeCell ref="AU306:AY306"/>
    <mergeCell ref="AZ306:BD306"/>
    <mergeCell ref="BE306:BI306"/>
    <mergeCell ref="BJ306:BN306"/>
    <mergeCell ref="BO306:BS306"/>
    <mergeCell ref="A306:F306"/>
    <mergeCell ref="G306:S306"/>
    <mergeCell ref="T306:Z306"/>
    <mergeCell ref="AA306:AE306"/>
    <mergeCell ref="AF306:AJ306"/>
    <mergeCell ref="AK306:AO306"/>
    <mergeCell ref="AP305:AT305"/>
    <mergeCell ref="AU305:AY305"/>
    <mergeCell ref="AZ305:BD305"/>
    <mergeCell ref="BE305:BI305"/>
    <mergeCell ref="BJ305:BN305"/>
    <mergeCell ref="BO305:BS305"/>
    <mergeCell ref="A305:F305"/>
    <mergeCell ref="G305:S305"/>
    <mergeCell ref="T305:Z305"/>
    <mergeCell ref="AA305:AE305"/>
    <mergeCell ref="AF305:AJ305"/>
    <mergeCell ref="AK305:AO305"/>
    <mergeCell ref="AP304:AT304"/>
    <mergeCell ref="AU304:AY304"/>
    <mergeCell ref="AZ304:BD304"/>
    <mergeCell ref="BE304:BI304"/>
    <mergeCell ref="BJ304:BN304"/>
    <mergeCell ref="BO304:BS304"/>
    <mergeCell ref="A304:F304"/>
    <mergeCell ref="G304:S304"/>
    <mergeCell ref="T304:Z304"/>
    <mergeCell ref="AA304:AE304"/>
    <mergeCell ref="AF304:AJ304"/>
    <mergeCell ref="AK304:AO304"/>
    <mergeCell ref="AP303:AT303"/>
    <mergeCell ref="AU303:AY303"/>
    <mergeCell ref="AZ303:BD303"/>
    <mergeCell ref="BE303:BI303"/>
    <mergeCell ref="BJ303:BN303"/>
    <mergeCell ref="BO303:BS303"/>
    <mergeCell ref="A303:F303"/>
    <mergeCell ref="G303:S303"/>
    <mergeCell ref="T303:Z303"/>
    <mergeCell ref="AA303:AE303"/>
    <mergeCell ref="AF303:AJ303"/>
    <mergeCell ref="AK303:AO303"/>
    <mergeCell ref="AP302:AT302"/>
    <mergeCell ref="AU302:AY302"/>
    <mergeCell ref="AZ302:BD302"/>
    <mergeCell ref="BE302:BI302"/>
    <mergeCell ref="BJ302:BN302"/>
    <mergeCell ref="BO302:BS302"/>
    <mergeCell ref="A302:F302"/>
    <mergeCell ref="G302:S302"/>
    <mergeCell ref="T302:Z302"/>
    <mergeCell ref="AA302:AE302"/>
    <mergeCell ref="AF302:AJ302"/>
    <mergeCell ref="AK302:AO302"/>
    <mergeCell ref="BA291:BC291"/>
    <mergeCell ref="BD291:BF291"/>
    <mergeCell ref="BG291:BI291"/>
    <mergeCell ref="BJ291:BL291"/>
    <mergeCell ref="AI291:AK291"/>
    <mergeCell ref="AL291:AN291"/>
    <mergeCell ref="AO291:AQ291"/>
    <mergeCell ref="AR291:AT291"/>
    <mergeCell ref="AU291:AW291"/>
    <mergeCell ref="AX291:AZ291"/>
    <mergeCell ref="BA290:BC290"/>
    <mergeCell ref="BD290:BF290"/>
    <mergeCell ref="BG290:BI290"/>
    <mergeCell ref="BJ290:BL290"/>
    <mergeCell ref="A291:C291"/>
    <mergeCell ref="D291:V291"/>
    <mergeCell ref="W291:Y291"/>
    <mergeCell ref="Z291:AB291"/>
    <mergeCell ref="AC291:AE291"/>
    <mergeCell ref="AF291:AH291"/>
    <mergeCell ref="AI290:AK290"/>
    <mergeCell ref="AL290:AN290"/>
    <mergeCell ref="AO290:AQ290"/>
    <mergeCell ref="AR290:AT290"/>
    <mergeCell ref="AU290:AW290"/>
    <mergeCell ref="AX290:AZ290"/>
    <mergeCell ref="BA289:BC289"/>
    <mergeCell ref="BD289:BF289"/>
    <mergeCell ref="BG289:BI289"/>
    <mergeCell ref="BJ289:BL289"/>
    <mergeCell ref="A290:C290"/>
    <mergeCell ref="D290:V290"/>
    <mergeCell ref="W290:Y290"/>
    <mergeCell ref="Z290:AB290"/>
    <mergeCell ref="AC290:AE290"/>
    <mergeCell ref="AF290:AH290"/>
    <mergeCell ref="AI289:AK289"/>
    <mergeCell ref="AL289:AN289"/>
    <mergeCell ref="AO289:AQ289"/>
    <mergeCell ref="AR289:AT289"/>
    <mergeCell ref="AU289:AW289"/>
    <mergeCell ref="AX289:AZ289"/>
    <mergeCell ref="BA288:BC288"/>
    <mergeCell ref="BD288:BF288"/>
    <mergeCell ref="BG288:BI288"/>
    <mergeCell ref="BJ288:BL288"/>
    <mergeCell ref="A289:C289"/>
    <mergeCell ref="D289:V289"/>
    <mergeCell ref="W289:Y289"/>
    <mergeCell ref="Z289:AB289"/>
    <mergeCell ref="AC289:AE289"/>
    <mergeCell ref="AF289:AH289"/>
    <mergeCell ref="AI288:AK288"/>
    <mergeCell ref="AL288:AN288"/>
    <mergeCell ref="AO288:AQ288"/>
    <mergeCell ref="AR288:AT288"/>
    <mergeCell ref="AU288:AW288"/>
    <mergeCell ref="AX288:AZ288"/>
    <mergeCell ref="A288:C288"/>
    <mergeCell ref="D288:V288"/>
    <mergeCell ref="W288:Y288"/>
    <mergeCell ref="Z288:AB288"/>
    <mergeCell ref="AC288:AE288"/>
    <mergeCell ref="AF288:AH288"/>
    <mergeCell ref="AU287:AW287"/>
    <mergeCell ref="AX287:AZ287"/>
    <mergeCell ref="BA287:BC287"/>
    <mergeCell ref="BD287:BF287"/>
    <mergeCell ref="BG287:BI287"/>
    <mergeCell ref="BJ287:BL287"/>
    <mergeCell ref="AC287:AE287"/>
    <mergeCell ref="AF287:AH287"/>
    <mergeCell ref="AI287:AK287"/>
    <mergeCell ref="AL287:AN287"/>
    <mergeCell ref="AO287:AQ287"/>
    <mergeCell ref="AR287:AT287"/>
    <mergeCell ref="AT277:AX277"/>
    <mergeCell ref="AY277:BC277"/>
    <mergeCell ref="BD277:BH277"/>
    <mergeCell ref="BI277:BM277"/>
    <mergeCell ref="BN277:BR277"/>
    <mergeCell ref="A277:T277"/>
    <mergeCell ref="U277:Y277"/>
    <mergeCell ref="Z277:AD277"/>
    <mergeCell ref="AE277:AI277"/>
    <mergeCell ref="AJ277:AN277"/>
    <mergeCell ref="AO277:AS277"/>
    <mergeCell ref="AO276:AS276"/>
    <mergeCell ref="AT276:AX276"/>
    <mergeCell ref="AY276:BC276"/>
    <mergeCell ref="BD276:BH276"/>
    <mergeCell ref="BI276:BM276"/>
    <mergeCell ref="BN276:BR276"/>
    <mergeCell ref="AT275:AX275"/>
    <mergeCell ref="AY275:BC275"/>
    <mergeCell ref="BD275:BH275"/>
    <mergeCell ref="BI275:BM275"/>
    <mergeCell ref="BN275:BR275"/>
    <mergeCell ref="A276:T276"/>
    <mergeCell ref="U276:Y276"/>
    <mergeCell ref="Z276:AD276"/>
    <mergeCell ref="AE276:AI276"/>
    <mergeCell ref="AJ276:AN276"/>
    <mergeCell ref="A275:T275"/>
    <mergeCell ref="U275:Y275"/>
    <mergeCell ref="Z275:AD275"/>
    <mergeCell ref="AE275:AI275"/>
    <mergeCell ref="AJ275:AN275"/>
    <mergeCell ref="AO275:AS275"/>
    <mergeCell ref="AO274:AS274"/>
    <mergeCell ref="AT274:AX274"/>
    <mergeCell ref="AY274:BC274"/>
    <mergeCell ref="BD274:BH274"/>
    <mergeCell ref="BI274:BM274"/>
    <mergeCell ref="BN274:BR274"/>
    <mergeCell ref="AT273:AX273"/>
    <mergeCell ref="AY273:BC273"/>
    <mergeCell ref="BD273:BH273"/>
    <mergeCell ref="BI273:BM273"/>
    <mergeCell ref="BN273:BR273"/>
    <mergeCell ref="A274:T274"/>
    <mergeCell ref="U274:Y274"/>
    <mergeCell ref="Z274:AD274"/>
    <mergeCell ref="AE274:AI274"/>
    <mergeCell ref="AJ274:AN274"/>
    <mergeCell ref="A273:T273"/>
    <mergeCell ref="U273:Y273"/>
    <mergeCell ref="Z273:AD273"/>
    <mergeCell ref="AE273:AI273"/>
    <mergeCell ref="AJ273:AN273"/>
    <mergeCell ref="AO273:AS273"/>
    <mergeCell ref="AO272:AS272"/>
    <mergeCell ref="AT272:AX272"/>
    <mergeCell ref="AY272:BC272"/>
    <mergeCell ref="BD272:BH272"/>
    <mergeCell ref="BI272:BM272"/>
    <mergeCell ref="BN272:BR272"/>
    <mergeCell ref="AT271:AX271"/>
    <mergeCell ref="AY271:BC271"/>
    <mergeCell ref="BD271:BH271"/>
    <mergeCell ref="BI271:BM271"/>
    <mergeCell ref="BN271:BR271"/>
    <mergeCell ref="A272:T272"/>
    <mergeCell ref="U272:Y272"/>
    <mergeCell ref="Z272:AD272"/>
    <mergeCell ref="AE272:AI272"/>
    <mergeCell ref="AJ272:AN272"/>
    <mergeCell ref="AY270:BC270"/>
    <mergeCell ref="BD270:BH270"/>
    <mergeCell ref="BI270:BM270"/>
    <mergeCell ref="BN270:BR270"/>
    <mergeCell ref="A271:T271"/>
    <mergeCell ref="U271:Y271"/>
    <mergeCell ref="Z271:AD271"/>
    <mergeCell ref="AE271:AI271"/>
    <mergeCell ref="AJ271:AN271"/>
    <mergeCell ref="AO271:AS271"/>
    <mergeCell ref="BD269:BH269"/>
    <mergeCell ref="BI269:BM269"/>
    <mergeCell ref="BN269:BR269"/>
    <mergeCell ref="A270:T270"/>
    <mergeCell ref="U270:Y270"/>
    <mergeCell ref="Z270:AD270"/>
    <mergeCell ref="AE270:AI270"/>
    <mergeCell ref="AJ270:AN270"/>
    <mergeCell ref="AO270:AS270"/>
    <mergeCell ref="AT270:AX270"/>
    <mergeCell ref="BI268:BM268"/>
    <mergeCell ref="BN268:BR268"/>
    <mergeCell ref="A269:T269"/>
    <mergeCell ref="U269:Y269"/>
    <mergeCell ref="Z269:AD269"/>
    <mergeCell ref="AE269:AI269"/>
    <mergeCell ref="AJ269:AN269"/>
    <mergeCell ref="AO269:AS269"/>
    <mergeCell ref="AT269:AX269"/>
    <mergeCell ref="AY269:BC269"/>
    <mergeCell ref="BN267:BR267"/>
    <mergeCell ref="A268:T268"/>
    <mergeCell ref="U268:Y268"/>
    <mergeCell ref="Z268:AD268"/>
    <mergeCell ref="AE268:AI268"/>
    <mergeCell ref="AJ268:AN268"/>
    <mergeCell ref="AO268:AS268"/>
    <mergeCell ref="AT268:AX268"/>
    <mergeCell ref="AY268:BC268"/>
    <mergeCell ref="BD268:BH268"/>
    <mergeCell ref="A267:T267"/>
    <mergeCell ref="U267:Y267"/>
    <mergeCell ref="Z267:AD267"/>
    <mergeCell ref="AE267:AI267"/>
    <mergeCell ref="AJ267:AN267"/>
    <mergeCell ref="AO267:AS267"/>
    <mergeCell ref="AP258:AT258"/>
    <mergeCell ref="AU258:AY258"/>
    <mergeCell ref="AZ258:BD258"/>
    <mergeCell ref="BE258:BI258"/>
    <mergeCell ref="AP257:AT257"/>
    <mergeCell ref="AU257:AY257"/>
    <mergeCell ref="AZ257:BD257"/>
    <mergeCell ref="BE257:BI257"/>
    <mergeCell ref="A258:C258"/>
    <mergeCell ref="D258:P258"/>
    <mergeCell ref="Q258:U258"/>
    <mergeCell ref="V258:AE258"/>
    <mergeCell ref="AF258:AJ258"/>
    <mergeCell ref="AK258:AO258"/>
    <mergeCell ref="AP256:AT256"/>
    <mergeCell ref="AU256:AY256"/>
    <mergeCell ref="AZ256:BD256"/>
    <mergeCell ref="BE256:BI256"/>
    <mergeCell ref="A257:C257"/>
    <mergeCell ref="D257:P257"/>
    <mergeCell ref="Q257:U257"/>
    <mergeCell ref="V257:AE257"/>
    <mergeCell ref="AF257:AJ257"/>
    <mergeCell ref="AK257:AO257"/>
    <mergeCell ref="AP255:AT255"/>
    <mergeCell ref="AU255:AY255"/>
    <mergeCell ref="AZ255:BD255"/>
    <mergeCell ref="BE255:BI255"/>
    <mergeCell ref="A256:C256"/>
    <mergeCell ref="D256:P256"/>
    <mergeCell ref="Q256:U256"/>
    <mergeCell ref="V256:AE256"/>
    <mergeCell ref="AF256:AJ256"/>
    <mergeCell ref="AK256:AO256"/>
    <mergeCell ref="AP254:AT254"/>
    <mergeCell ref="AU254:AY254"/>
    <mergeCell ref="AZ254:BD254"/>
    <mergeCell ref="BE254:BI254"/>
    <mergeCell ref="A255:C255"/>
    <mergeCell ref="D255:P255"/>
    <mergeCell ref="Q255:U255"/>
    <mergeCell ref="V255:AE255"/>
    <mergeCell ref="AF255:AJ255"/>
    <mergeCell ref="AK255:AO255"/>
    <mergeCell ref="AP253:AT253"/>
    <mergeCell ref="AU253:AY253"/>
    <mergeCell ref="AZ253:BD253"/>
    <mergeCell ref="BE253:BI253"/>
    <mergeCell ref="A254:C254"/>
    <mergeCell ref="D254:P254"/>
    <mergeCell ref="Q254:U254"/>
    <mergeCell ref="V254:AE254"/>
    <mergeCell ref="AF254:AJ254"/>
    <mergeCell ref="AK254:AO254"/>
    <mergeCell ref="AP252:AT252"/>
    <mergeCell ref="AU252:AY252"/>
    <mergeCell ref="AZ252:BD252"/>
    <mergeCell ref="BE252:BI252"/>
    <mergeCell ref="A253:C253"/>
    <mergeCell ref="D253:P253"/>
    <mergeCell ref="Q253:U253"/>
    <mergeCell ref="V253:AE253"/>
    <mergeCell ref="AF253:AJ253"/>
    <mergeCell ref="AK253:AO253"/>
    <mergeCell ref="AP251:AT251"/>
    <mergeCell ref="AU251:AY251"/>
    <mergeCell ref="AZ251:BD251"/>
    <mergeCell ref="BE251:BI251"/>
    <mergeCell ref="A252:C252"/>
    <mergeCell ref="D252:P252"/>
    <mergeCell ref="Q252:U252"/>
    <mergeCell ref="V252:AE252"/>
    <mergeCell ref="AF252:AJ252"/>
    <mergeCell ref="AK252:AO252"/>
    <mergeCell ref="AP250:AT250"/>
    <mergeCell ref="AU250:AY250"/>
    <mergeCell ref="AZ250:BD250"/>
    <mergeCell ref="BE250:BI250"/>
    <mergeCell ref="A251:C251"/>
    <mergeCell ref="D251:P251"/>
    <mergeCell ref="Q251:U251"/>
    <mergeCell ref="V251:AE251"/>
    <mergeCell ref="AF251:AJ251"/>
    <mergeCell ref="AK251:AO251"/>
    <mergeCell ref="AP249:AT249"/>
    <mergeCell ref="AU249:AY249"/>
    <mergeCell ref="AZ249:BD249"/>
    <mergeCell ref="BE249:BI249"/>
    <mergeCell ref="A250:C250"/>
    <mergeCell ref="D250:P250"/>
    <mergeCell ref="Q250:U250"/>
    <mergeCell ref="V250:AE250"/>
    <mergeCell ref="AF250:AJ250"/>
    <mergeCell ref="AK250:AO250"/>
    <mergeCell ref="AP248:AT248"/>
    <mergeCell ref="AU248:AY248"/>
    <mergeCell ref="AZ248:BD248"/>
    <mergeCell ref="BE248:BI248"/>
    <mergeCell ref="A249:C249"/>
    <mergeCell ref="D249:P249"/>
    <mergeCell ref="Q249:U249"/>
    <mergeCell ref="V249:AE249"/>
    <mergeCell ref="AF249:AJ249"/>
    <mergeCell ref="AK249:AO249"/>
    <mergeCell ref="AP247:AT247"/>
    <mergeCell ref="AU247:AY247"/>
    <mergeCell ref="AZ247:BD247"/>
    <mergeCell ref="BE247:BI247"/>
    <mergeCell ref="A248:C248"/>
    <mergeCell ref="D248:P248"/>
    <mergeCell ref="Q248:U248"/>
    <mergeCell ref="V248:AE248"/>
    <mergeCell ref="AF248:AJ248"/>
    <mergeCell ref="AK248:AO248"/>
    <mergeCell ref="AP246:AT246"/>
    <mergeCell ref="AU246:AY246"/>
    <mergeCell ref="AZ246:BD246"/>
    <mergeCell ref="BE246:BI246"/>
    <mergeCell ref="A247:C247"/>
    <mergeCell ref="D247:P247"/>
    <mergeCell ref="Q247:U247"/>
    <mergeCell ref="V247:AE247"/>
    <mergeCell ref="AF247:AJ247"/>
    <mergeCell ref="AK247:AO247"/>
    <mergeCell ref="AP245:AT245"/>
    <mergeCell ref="AU245:AY245"/>
    <mergeCell ref="AZ245:BD245"/>
    <mergeCell ref="BE245:BI245"/>
    <mergeCell ref="A246:C246"/>
    <mergeCell ref="D246:P246"/>
    <mergeCell ref="Q246:U246"/>
    <mergeCell ref="V246:AE246"/>
    <mergeCell ref="AF246:AJ246"/>
    <mergeCell ref="AK246:AO246"/>
    <mergeCell ref="AP244:AT244"/>
    <mergeCell ref="AU244:AY244"/>
    <mergeCell ref="AZ244:BD244"/>
    <mergeCell ref="BE244:BI244"/>
    <mergeCell ref="A245:C245"/>
    <mergeCell ref="D245:P245"/>
    <mergeCell ref="Q245:U245"/>
    <mergeCell ref="V245:AE245"/>
    <mergeCell ref="AF245:AJ245"/>
    <mergeCell ref="AK245:AO245"/>
    <mergeCell ref="AP243:AT243"/>
    <mergeCell ref="AU243:AY243"/>
    <mergeCell ref="AZ243:BD243"/>
    <mergeCell ref="BE243:BI243"/>
    <mergeCell ref="A244:C244"/>
    <mergeCell ref="D244:P244"/>
    <mergeCell ref="Q244:U244"/>
    <mergeCell ref="V244:AE244"/>
    <mergeCell ref="AF244:AJ244"/>
    <mergeCell ref="AK244:AO244"/>
    <mergeCell ref="AP242:AT242"/>
    <mergeCell ref="AU242:AY242"/>
    <mergeCell ref="AZ242:BD242"/>
    <mergeCell ref="BE242:BI242"/>
    <mergeCell ref="A243:C243"/>
    <mergeCell ref="D243:P243"/>
    <mergeCell ref="Q243:U243"/>
    <mergeCell ref="V243:AE243"/>
    <mergeCell ref="AF243:AJ243"/>
    <mergeCell ref="AK243:AO243"/>
    <mergeCell ref="AP241:AT241"/>
    <mergeCell ref="AU241:AY241"/>
    <mergeCell ref="AZ241:BD241"/>
    <mergeCell ref="BE241:BI241"/>
    <mergeCell ref="A242:C242"/>
    <mergeCell ref="D242:P242"/>
    <mergeCell ref="Q242:U242"/>
    <mergeCell ref="V242:AE242"/>
    <mergeCell ref="AF242:AJ242"/>
    <mergeCell ref="AK242:AO242"/>
    <mergeCell ref="AP240:AT240"/>
    <mergeCell ref="AU240:AY240"/>
    <mergeCell ref="AZ240:BD240"/>
    <mergeCell ref="BE240:BI240"/>
    <mergeCell ref="A241:C241"/>
    <mergeCell ref="D241:P241"/>
    <mergeCell ref="Q241:U241"/>
    <mergeCell ref="V241:AE241"/>
    <mergeCell ref="AF241:AJ241"/>
    <mergeCell ref="AK241:AO241"/>
    <mergeCell ref="AP239:AT239"/>
    <mergeCell ref="AU239:AY239"/>
    <mergeCell ref="AZ239:BD239"/>
    <mergeCell ref="BE239:BI239"/>
    <mergeCell ref="A240:C240"/>
    <mergeCell ref="D240:P240"/>
    <mergeCell ref="Q240:U240"/>
    <mergeCell ref="V240:AE240"/>
    <mergeCell ref="AF240:AJ240"/>
    <mergeCell ref="AK240:AO240"/>
    <mergeCell ref="AP238:AT238"/>
    <mergeCell ref="AU238:AY238"/>
    <mergeCell ref="AZ238:BD238"/>
    <mergeCell ref="BE238:BI238"/>
    <mergeCell ref="A239:C239"/>
    <mergeCell ref="D239:P239"/>
    <mergeCell ref="Q239:U239"/>
    <mergeCell ref="V239:AE239"/>
    <mergeCell ref="AF239:AJ239"/>
    <mergeCell ref="AK239:AO239"/>
    <mergeCell ref="AP237:AT237"/>
    <mergeCell ref="AU237:AY237"/>
    <mergeCell ref="AZ237:BD237"/>
    <mergeCell ref="BE237:BI237"/>
    <mergeCell ref="A238:C238"/>
    <mergeCell ref="D238:P238"/>
    <mergeCell ref="Q238:U238"/>
    <mergeCell ref="V238:AE238"/>
    <mergeCell ref="AF238:AJ238"/>
    <mergeCell ref="AK238:AO238"/>
    <mergeCell ref="AP236:AT236"/>
    <mergeCell ref="AU236:AY236"/>
    <mergeCell ref="AZ236:BD236"/>
    <mergeCell ref="BE236:BI236"/>
    <mergeCell ref="A237:C237"/>
    <mergeCell ref="D237:P237"/>
    <mergeCell ref="Q237:U237"/>
    <mergeCell ref="V237:AE237"/>
    <mergeCell ref="AF237:AJ237"/>
    <mergeCell ref="AK237:AO237"/>
    <mergeCell ref="AP235:AT235"/>
    <mergeCell ref="AU235:AY235"/>
    <mergeCell ref="AZ235:BD235"/>
    <mergeCell ref="BE235:BI235"/>
    <mergeCell ref="A236:C236"/>
    <mergeCell ref="D236:P236"/>
    <mergeCell ref="Q236:U236"/>
    <mergeCell ref="V236:AE236"/>
    <mergeCell ref="AF236:AJ236"/>
    <mergeCell ref="AK236:AO236"/>
    <mergeCell ref="AP234:AT234"/>
    <mergeCell ref="AU234:AY234"/>
    <mergeCell ref="AZ234:BD234"/>
    <mergeCell ref="BE234:BI234"/>
    <mergeCell ref="A235:C235"/>
    <mergeCell ref="D235:P235"/>
    <mergeCell ref="Q235:U235"/>
    <mergeCell ref="V235:AE235"/>
    <mergeCell ref="AF235:AJ235"/>
    <mergeCell ref="AK235:AO235"/>
    <mergeCell ref="AP233:AT233"/>
    <mergeCell ref="AU233:AY233"/>
    <mergeCell ref="AZ233:BD233"/>
    <mergeCell ref="BE233:BI233"/>
    <mergeCell ref="A234:C234"/>
    <mergeCell ref="D234:P234"/>
    <mergeCell ref="Q234:U234"/>
    <mergeCell ref="V234:AE234"/>
    <mergeCell ref="AF234:AJ234"/>
    <mergeCell ref="AK234:AO234"/>
    <mergeCell ref="AP232:AT232"/>
    <mergeCell ref="AU232:AY232"/>
    <mergeCell ref="AZ232:BD232"/>
    <mergeCell ref="BE232:BI232"/>
    <mergeCell ref="A233:C233"/>
    <mergeCell ref="D233:P233"/>
    <mergeCell ref="Q233:U233"/>
    <mergeCell ref="V233:AE233"/>
    <mergeCell ref="AF233:AJ233"/>
    <mergeCell ref="AK233:AO233"/>
    <mergeCell ref="AP231:AT231"/>
    <mergeCell ref="AU231:AY231"/>
    <mergeCell ref="AZ231:BD231"/>
    <mergeCell ref="BE231:BI231"/>
    <mergeCell ref="A232:C232"/>
    <mergeCell ref="D232:P232"/>
    <mergeCell ref="Q232:U232"/>
    <mergeCell ref="V232:AE232"/>
    <mergeCell ref="AF232:AJ232"/>
    <mergeCell ref="AK232:AO232"/>
    <mergeCell ref="AP230:AT230"/>
    <mergeCell ref="AU230:AY230"/>
    <mergeCell ref="AZ230:BD230"/>
    <mergeCell ref="BE230:BI230"/>
    <mergeCell ref="A231:C231"/>
    <mergeCell ref="D231:P231"/>
    <mergeCell ref="Q231:U231"/>
    <mergeCell ref="V231:AE231"/>
    <mergeCell ref="AF231:AJ231"/>
    <mergeCell ref="AK231:AO231"/>
    <mergeCell ref="AP229:AT229"/>
    <mergeCell ref="AU229:AY229"/>
    <mergeCell ref="AZ229:BD229"/>
    <mergeCell ref="BE229:BI229"/>
    <mergeCell ref="A230:C230"/>
    <mergeCell ref="D230:P230"/>
    <mergeCell ref="Q230:U230"/>
    <mergeCell ref="V230:AE230"/>
    <mergeCell ref="AF230:AJ230"/>
    <mergeCell ref="AK230:AO230"/>
    <mergeCell ref="AP228:AT228"/>
    <mergeCell ref="AU228:AY228"/>
    <mergeCell ref="AZ228:BD228"/>
    <mergeCell ref="BE228:BI228"/>
    <mergeCell ref="A229:C229"/>
    <mergeCell ref="D229:P229"/>
    <mergeCell ref="Q229:U229"/>
    <mergeCell ref="V229:AE229"/>
    <mergeCell ref="AF229:AJ229"/>
    <mergeCell ref="AK229:AO229"/>
    <mergeCell ref="AP227:AT227"/>
    <mergeCell ref="AU227:AY227"/>
    <mergeCell ref="AZ227:BD227"/>
    <mergeCell ref="BE227:BI227"/>
    <mergeCell ref="A228:C228"/>
    <mergeCell ref="D228:P228"/>
    <mergeCell ref="Q228:U228"/>
    <mergeCell ref="V228:AE228"/>
    <mergeCell ref="AF228:AJ228"/>
    <mergeCell ref="AK228:AO228"/>
    <mergeCell ref="AP226:AT226"/>
    <mergeCell ref="AU226:AY226"/>
    <mergeCell ref="AZ226:BD226"/>
    <mergeCell ref="BE226:BI226"/>
    <mergeCell ref="A227:C227"/>
    <mergeCell ref="D227:P227"/>
    <mergeCell ref="Q227:U227"/>
    <mergeCell ref="V227:AE227"/>
    <mergeCell ref="AF227:AJ227"/>
    <mergeCell ref="AK227:AO227"/>
    <mergeCell ref="AP225:AT225"/>
    <mergeCell ref="AU225:AY225"/>
    <mergeCell ref="AZ225:BD225"/>
    <mergeCell ref="BE225:BI225"/>
    <mergeCell ref="A226:C226"/>
    <mergeCell ref="D226:P226"/>
    <mergeCell ref="Q226:U226"/>
    <mergeCell ref="V226:AE226"/>
    <mergeCell ref="AF226:AJ226"/>
    <mergeCell ref="AK226:AO226"/>
    <mergeCell ref="AP224:AT224"/>
    <mergeCell ref="AU224:AY224"/>
    <mergeCell ref="AZ224:BD224"/>
    <mergeCell ref="BE224:BI224"/>
    <mergeCell ref="A225:C225"/>
    <mergeCell ref="D225:P225"/>
    <mergeCell ref="Q225:U225"/>
    <mergeCell ref="V225:AE225"/>
    <mergeCell ref="AF225:AJ225"/>
    <mergeCell ref="AK225:AO225"/>
    <mergeCell ref="AP223:AT223"/>
    <mergeCell ref="AU223:AY223"/>
    <mergeCell ref="AZ223:BD223"/>
    <mergeCell ref="BE223:BI223"/>
    <mergeCell ref="A224:C224"/>
    <mergeCell ref="D224:P224"/>
    <mergeCell ref="Q224:U224"/>
    <mergeCell ref="V224:AE224"/>
    <mergeCell ref="AF224:AJ224"/>
    <mergeCell ref="AK224:AO224"/>
    <mergeCell ref="AP222:AT222"/>
    <mergeCell ref="AU222:AY222"/>
    <mergeCell ref="AZ222:BD222"/>
    <mergeCell ref="BE222:BI222"/>
    <mergeCell ref="A223:C223"/>
    <mergeCell ref="D223:P223"/>
    <mergeCell ref="Q223:U223"/>
    <mergeCell ref="V223:AE223"/>
    <mergeCell ref="AF223:AJ223"/>
    <mergeCell ref="AK223:AO223"/>
    <mergeCell ref="AP221:AT221"/>
    <mergeCell ref="AU221:AY221"/>
    <mergeCell ref="AZ221:BD221"/>
    <mergeCell ref="BE221:BI221"/>
    <mergeCell ref="A222:C222"/>
    <mergeCell ref="D222:P222"/>
    <mergeCell ref="Q222:U222"/>
    <mergeCell ref="V222:AE222"/>
    <mergeCell ref="AF222:AJ222"/>
    <mergeCell ref="AK222:AO222"/>
    <mergeCell ref="AP220:AT220"/>
    <mergeCell ref="AU220:AY220"/>
    <mergeCell ref="AZ220:BD220"/>
    <mergeCell ref="BE220:BI220"/>
    <mergeCell ref="A221:C221"/>
    <mergeCell ref="D221:P221"/>
    <mergeCell ref="Q221:U221"/>
    <mergeCell ref="V221:AE221"/>
    <mergeCell ref="AF221:AJ221"/>
    <mergeCell ref="AK221:AO221"/>
    <mergeCell ref="AP219:AT219"/>
    <mergeCell ref="AU219:AY219"/>
    <mergeCell ref="AZ219:BD219"/>
    <mergeCell ref="BE219:BI219"/>
    <mergeCell ref="A220:C220"/>
    <mergeCell ref="D220:P220"/>
    <mergeCell ref="Q220:U220"/>
    <mergeCell ref="V220:AE220"/>
    <mergeCell ref="AF220:AJ220"/>
    <mergeCell ref="AK220:AO220"/>
    <mergeCell ref="AP218:AT218"/>
    <mergeCell ref="AU218:AY218"/>
    <mergeCell ref="AZ218:BD218"/>
    <mergeCell ref="BE218:BI218"/>
    <mergeCell ref="A219:C219"/>
    <mergeCell ref="D219:P219"/>
    <mergeCell ref="Q219:U219"/>
    <mergeCell ref="V219:AE219"/>
    <mergeCell ref="AF219:AJ219"/>
    <mergeCell ref="AK219:AO219"/>
    <mergeCell ref="AP217:AT217"/>
    <mergeCell ref="AU217:AY217"/>
    <mergeCell ref="AZ217:BD217"/>
    <mergeCell ref="BE217:BI217"/>
    <mergeCell ref="A218:C218"/>
    <mergeCell ref="D218:P218"/>
    <mergeCell ref="Q218:U218"/>
    <mergeCell ref="V218:AE218"/>
    <mergeCell ref="AF218:AJ218"/>
    <mergeCell ref="AK218:AO218"/>
    <mergeCell ref="AP216:AT216"/>
    <mergeCell ref="AU216:AY216"/>
    <mergeCell ref="AZ216:BD216"/>
    <mergeCell ref="BE216:BI216"/>
    <mergeCell ref="A217:C217"/>
    <mergeCell ref="D217:P217"/>
    <mergeCell ref="Q217:U217"/>
    <mergeCell ref="V217:AE217"/>
    <mergeCell ref="AF217:AJ217"/>
    <mergeCell ref="AK217:AO217"/>
    <mergeCell ref="AP215:AT215"/>
    <mergeCell ref="AU215:AY215"/>
    <mergeCell ref="AZ215:BD215"/>
    <mergeCell ref="BE215:BI215"/>
    <mergeCell ref="A216:C216"/>
    <mergeCell ref="D216:P216"/>
    <mergeCell ref="Q216:U216"/>
    <mergeCell ref="V216:AE216"/>
    <mergeCell ref="AF216:AJ216"/>
    <mergeCell ref="AK216:AO216"/>
    <mergeCell ref="AP214:AT214"/>
    <mergeCell ref="AU214:AY214"/>
    <mergeCell ref="AZ214:BD214"/>
    <mergeCell ref="BE214:BI214"/>
    <mergeCell ref="A215:C215"/>
    <mergeCell ref="D215:P215"/>
    <mergeCell ref="Q215:U215"/>
    <mergeCell ref="V215:AE215"/>
    <mergeCell ref="AF215:AJ215"/>
    <mergeCell ref="AK215:AO215"/>
    <mergeCell ref="A214:C214"/>
    <mergeCell ref="D214:P214"/>
    <mergeCell ref="Q214:U214"/>
    <mergeCell ref="V214:AE214"/>
    <mergeCell ref="AF214:AJ214"/>
    <mergeCell ref="AK214:AO214"/>
    <mergeCell ref="A213:C213"/>
    <mergeCell ref="D213:P213"/>
    <mergeCell ref="Q213:U213"/>
    <mergeCell ref="V213:AE213"/>
    <mergeCell ref="AF213:AJ213"/>
    <mergeCell ref="AK213:AO213"/>
    <mergeCell ref="BT205:BX205"/>
    <mergeCell ref="AP205:AT205"/>
    <mergeCell ref="AU205:AY205"/>
    <mergeCell ref="AZ205:BD205"/>
    <mergeCell ref="BE205:BI205"/>
    <mergeCell ref="BJ205:BN205"/>
    <mergeCell ref="BO205:BS205"/>
    <mergeCell ref="BE204:BI204"/>
    <mergeCell ref="BJ204:BN204"/>
    <mergeCell ref="BO204:BS204"/>
    <mergeCell ref="BT204:BX204"/>
    <mergeCell ref="A205:C205"/>
    <mergeCell ref="D205:P205"/>
    <mergeCell ref="Q205:U205"/>
    <mergeCell ref="V205:AE205"/>
    <mergeCell ref="AF205:AJ205"/>
    <mergeCell ref="AK205:AO205"/>
    <mergeCell ref="BT203:BX203"/>
    <mergeCell ref="A204:C204"/>
    <mergeCell ref="D204:P204"/>
    <mergeCell ref="Q204:U204"/>
    <mergeCell ref="V204:AE204"/>
    <mergeCell ref="AF204:AJ204"/>
    <mergeCell ref="AK204:AO204"/>
    <mergeCell ref="AP204:AT204"/>
    <mergeCell ref="AU204:AY204"/>
    <mergeCell ref="AZ204:BD204"/>
    <mergeCell ref="AP203:AT203"/>
    <mergeCell ref="AU203:AY203"/>
    <mergeCell ref="AZ203:BD203"/>
    <mergeCell ref="BE203:BI203"/>
    <mergeCell ref="BJ203:BN203"/>
    <mergeCell ref="BO203:BS203"/>
    <mergeCell ref="BE202:BI202"/>
    <mergeCell ref="BJ202:BN202"/>
    <mergeCell ref="BO202:BS202"/>
    <mergeCell ref="BT202:BX202"/>
    <mergeCell ref="A203:C203"/>
    <mergeCell ref="D203:P203"/>
    <mergeCell ref="Q203:U203"/>
    <mergeCell ref="V203:AE203"/>
    <mergeCell ref="AF203:AJ203"/>
    <mergeCell ref="AK203:AO203"/>
    <mergeCell ref="BT201:BX201"/>
    <mergeCell ref="A202:C202"/>
    <mergeCell ref="D202:P202"/>
    <mergeCell ref="Q202:U202"/>
    <mergeCell ref="V202:AE202"/>
    <mergeCell ref="AF202:AJ202"/>
    <mergeCell ref="AK202:AO202"/>
    <mergeCell ref="AP202:AT202"/>
    <mergeCell ref="AU202:AY202"/>
    <mergeCell ref="AZ202:BD202"/>
    <mergeCell ref="AP201:AT201"/>
    <mergeCell ref="AU201:AY201"/>
    <mergeCell ref="AZ201:BD201"/>
    <mergeCell ref="BE201:BI201"/>
    <mergeCell ref="BJ201:BN201"/>
    <mergeCell ref="BO201:BS201"/>
    <mergeCell ref="BE200:BI200"/>
    <mergeCell ref="BJ200:BN200"/>
    <mergeCell ref="BO200:BS200"/>
    <mergeCell ref="BT200:BX200"/>
    <mergeCell ref="A201:C201"/>
    <mergeCell ref="D201:P201"/>
    <mergeCell ref="Q201:U201"/>
    <mergeCell ref="V201:AE201"/>
    <mergeCell ref="AF201:AJ201"/>
    <mergeCell ref="AK201:AO201"/>
    <mergeCell ref="BT199:BX199"/>
    <mergeCell ref="A200:C200"/>
    <mergeCell ref="D200:P200"/>
    <mergeCell ref="Q200:U200"/>
    <mergeCell ref="V200:AE200"/>
    <mergeCell ref="AF200:AJ200"/>
    <mergeCell ref="AK200:AO200"/>
    <mergeCell ref="AP200:AT200"/>
    <mergeCell ref="AU200:AY200"/>
    <mergeCell ref="AZ200:BD200"/>
    <mergeCell ref="AP199:AT199"/>
    <mergeCell ref="AU199:AY199"/>
    <mergeCell ref="AZ199:BD199"/>
    <mergeCell ref="BE199:BI199"/>
    <mergeCell ref="BJ199:BN199"/>
    <mergeCell ref="BO199:BS199"/>
    <mergeCell ref="BE198:BI198"/>
    <mergeCell ref="BJ198:BN198"/>
    <mergeCell ref="BO198:BS198"/>
    <mergeCell ref="BT198:BX198"/>
    <mergeCell ref="A199:C199"/>
    <mergeCell ref="D199:P199"/>
    <mergeCell ref="Q199:U199"/>
    <mergeCell ref="V199:AE199"/>
    <mergeCell ref="AF199:AJ199"/>
    <mergeCell ref="AK199:AO199"/>
    <mergeCell ref="BT197:BX197"/>
    <mergeCell ref="A198:C198"/>
    <mergeCell ref="D198:P198"/>
    <mergeCell ref="Q198:U198"/>
    <mergeCell ref="V198:AE198"/>
    <mergeCell ref="AF198:AJ198"/>
    <mergeCell ref="AK198:AO198"/>
    <mergeCell ref="AP198:AT198"/>
    <mergeCell ref="AU198:AY198"/>
    <mergeCell ref="AZ198:BD198"/>
    <mergeCell ref="AP197:AT197"/>
    <mergeCell ref="AU197:AY197"/>
    <mergeCell ref="AZ197:BD197"/>
    <mergeCell ref="BE197:BI197"/>
    <mergeCell ref="BJ197:BN197"/>
    <mergeCell ref="BO197:BS197"/>
    <mergeCell ref="BE196:BI196"/>
    <mergeCell ref="BJ196:BN196"/>
    <mergeCell ref="BO196:BS196"/>
    <mergeCell ref="BT196:BX196"/>
    <mergeCell ref="A197:C197"/>
    <mergeCell ref="D197:P197"/>
    <mergeCell ref="Q197:U197"/>
    <mergeCell ref="V197:AE197"/>
    <mergeCell ref="AF197:AJ197"/>
    <mergeCell ref="AK197:AO197"/>
    <mergeCell ref="BT195:BX195"/>
    <mergeCell ref="A196:C196"/>
    <mergeCell ref="D196:P196"/>
    <mergeCell ref="Q196:U196"/>
    <mergeCell ref="V196:AE196"/>
    <mergeCell ref="AF196:AJ196"/>
    <mergeCell ref="AK196:AO196"/>
    <mergeCell ref="AP196:AT196"/>
    <mergeCell ref="AU196:AY196"/>
    <mergeCell ref="AZ196:BD196"/>
    <mergeCell ref="AP195:AT195"/>
    <mergeCell ref="AU195:AY195"/>
    <mergeCell ref="AZ195:BD195"/>
    <mergeCell ref="BE195:BI195"/>
    <mergeCell ref="BJ195:BN195"/>
    <mergeCell ref="BO195:BS195"/>
    <mergeCell ref="BE194:BI194"/>
    <mergeCell ref="BJ194:BN194"/>
    <mergeCell ref="BO194:BS194"/>
    <mergeCell ref="BT194:BX194"/>
    <mergeCell ref="A195:C195"/>
    <mergeCell ref="D195:P195"/>
    <mergeCell ref="Q195:U195"/>
    <mergeCell ref="V195:AE195"/>
    <mergeCell ref="AF195:AJ195"/>
    <mergeCell ref="AK195:AO195"/>
    <mergeCell ref="BT193:BX193"/>
    <mergeCell ref="A194:C194"/>
    <mergeCell ref="D194:P194"/>
    <mergeCell ref="Q194:U194"/>
    <mergeCell ref="V194:AE194"/>
    <mergeCell ref="AF194:AJ194"/>
    <mergeCell ref="AK194:AO194"/>
    <mergeCell ref="AP194:AT194"/>
    <mergeCell ref="AU194:AY194"/>
    <mergeCell ref="AZ194:BD194"/>
    <mergeCell ref="AP193:AT193"/>
    <mergeCell ref="AU193:AY193"/>
    <mergeCell ref="AZ193:BD193"/>
    <mergeCell ref="BE193:BI193"/>
    <mergeCell ref="BJ193:BN193"/>
    <mergeCell ref="BO193:BS193"/>
    <mergeCell ref="BE192:BI192"/>
    <mergeCell ref="BJ192:BN192"/>
    <mergeCell ref="BO192:BS192"/>
    <mergeCell ref="BT192:BX192"/>
    <mergeCell ref="A193:C193"/>
    <mergeCell ref="D193:P193"/>
    <mergeCell ref="Q193:U193"/>
    <mergeCell ref="V193:AE193"/>
    <mergeCell ref="AF193:AJ193"/>
    <mergeCell ref="AK193:AO193"/>
    <mergeCell ref="BT191:BX191"/>
    <mergeCell ref="A192:C192"/>
    <mergeCell ref="D192:P192"/>
    <mergeCell ref="Q192:U192"/>
    <mergeCell ref="V192:AE192"/>
    <mergeCell ref="AF192:AJ192"/>
    <mergeCell ref="AK192:AO192"/>
    <mergeCell ref="AP192:AT192"/>
    <mergeCell ref="AU192:AY192"/>
    <mergeCell ref="AZ192:BD192"/>
    <mergeCell ref="AP191:AT191"/>
    <mergeCell ref="AU191:AY191"/>
    <mergeCell ref="AZ191:BD191"/>
    <mergeCell ref="BE191:BI191"/>
    <mergeCell ref="BJ191:BN191"/>
    <mergeCell ref="BO191:BS191"/>
    <mergeCell ref="BE190:BI190"/>
    <mergeCell ref="BJ190:BN190"/>
    <mergeCell ref="BO190:BS190"/>
    <mergeCell ref="BT190:BX190"/>
    <mergeCell ref="A191:C191"/>
    <mergeCell ref="D191:P191"/>
    <mergeCell ref="Q191:U191"/>
    <mergeCell ref="V191:AE191"/>
    <mergeCell ref="AF191:AJ191"/>
    <mergeCell ref="AK191:AO191"/>
    <mergeCell ref="BT189:BX189"/>
    <mergeCell ref="A190:C190"/>
    <mergeCell ref="D190:P190"/>
    <mergeCell ref="Q190:U190"/>
    <mergeCell ref="V190:AE190"/>
    <mergeCell ref="AF190:AJ190"/>
    <mergeCell ref="AK190:AO190"/>
    <mergeCell ref="AP190:AT190"/>
    <mergeCell ref="AU190:AY190"/>
    <mergeCell ref="AZ190:BD190"/>
    <mergeCell ref="AP189:AT189"/>
    <mergeCell ref="AU189:AY189"/>
    <mergeCell ref="AZ189:BD189"/>
    <mergeCell ref="BE189:BI189"/>
    <mergeCell ref="BJ189:BN189"/>
    <mergeCell ref="BO189:BS189"/>
    <mergeCell ref="BE188:BI188"/>
    <mergeCell ref="BJ188:BN188"/>
    <mergeCell ref="BO188:BS188"/>
    <mergeCell ref="BT188:BX188"/>
    <mergeCell ref="A189:C189"/>
    <mergeCell ref="D189:P189"/>
    <mergeCell ref="Q189:U189"/>
    <mergeCell ref="V189:AE189"/>
    <mergeCell ref="AF189:AJ189"/>
    <mergeCell ref="AK189:AO189"/>
    <mergeCell ref="BT187:BX187"/>
    <mergeCell ref="A188:C188"/>
    <mergeCell ref="D188:P188"/>
    <mergeCell ref="Q188:U188"/>
    <mergeCell ref="V188:AE188"/>
    <mergeCell ref="AF188:AJ188"/>
    <mergeCell ref="AK188:AO188"/>
    <mergeCell ref="AP188:AT188"/>
    <mergeCell ref="AU188:AY188"/>
    <mergeCell ref="AZ188:BD188"/>
    <mergeCell ref="AP187:AT187"/>
    <mergeCell ref="AU187:AY187"/>
    <mergeCell ref="AZ187:BD187"/>
    <mergeCell ref="BE187:BI187"/>
    <mergeCell ref="BJ187:BN187"/>
    <mergeCell ref="BO187:BS187"/>
    <mergeCell ref="BE186:BI186"/>
    <mergeCell ref="BJ186:BN186"/>
    <mergeCell ref="BO186:BS186"/>
    <mergeCell ref="BT186:BX186"/>
    <mergeCell ref="A187:C187"/>
    <mergeCell ref="D187:P187"/>
    <mergeCell ref="Q187:U187"/>
    <mergeCell ref="V187:AE187"/>
    <mergeCell ref="AF187:AJ187"/>
    <mergeCell ref="AK187:AO187"/>
    <mergeCell ref="BT185:BX185"/>
    <mergeCell ref="A186:C186"/>
    <mergeCell ref="D186:P186"/>
    <mergeCell ref="Q186:U186"/>
    <mergeCell ref="V186:AE186"/>
    <mergeCell ref="AF186:AJ186"/>
    <mergeCell ref="AK186:AO186"/>
    <mergeCell ref="AP186:AT186"/>
    <mergeCell ref="AU186:AY186"/>
    <mergeCell ref="AZ186:BD186"/>
    <mergeCell ref="AP185:AT185"/>
    <mergeCell ref="AU185:AY185"/>
    <mergeCell ref="AZ185:BD185"/>
    <mergeCell ref="BE185:BI185"/>
    <mergeCell ref="BJ185:BN185"/>
    <mergeCell ref="BO185:BS185"/>
    <mergeCell ref="BE184:BI184"/>
    <mergeCell ref="BJ184:BN184"/>
    <mergeCell ref="BO184:BS184"/>
    <mergeCell ref="BT184:BX184"/>
    <mergeCell ref="A185:C185"/>
    <mergeCell ref="D185:P185"/>
    <mergeCell ref="Q185:U185"/>
    <mergeCell ref="V185:AE185"/>
    <mergeCell ref="AF185:AJ185"/>
    <mergeCell ref="AK185:AO185"/>
    <mergeCell ref="BT183:BX183"/>
    <mergeCell ref="A184:C184"/>
    <mergeCell ref="D184:P184"/>
    <mergeCell ref="Q184:U184"/>
    <mergeCell ref="V184:AE184"/>
    <mergeCell ref="AF184:AJ184"/>
    <mergeCell ref="AK184:AO184"/>
    <mergeCell ref="AP184:AT184"/>
    <mergeCell ref="AU184:AY184"/>
    <mergeCell ref="AZ184:BD184"/>
    <mergeCell ref="AP183:AT183"/>
    <mergeCell ref="AU183:AY183"/>
    <mergeCell ref="AZ183:BD183"/>
    <mergeCell ref="BE183:BI183"/>
    <mergeCell ref="BJ183:BN183"/>
    <mergeCell ref="BO183:BS183"/>
    <mergeCell ref="BE182:BI182"/>
    <mergeCell ref="BJ182:BN182"/>
    <mergeCell ref="BO182:BS182"/>
    <mergeCell ref="BT182:BX182"/>
    <mergeCell ref="A183:C183"/>
    <mergeCell ref="D183:P183"/>
    <mergeCell ref="Q183:U183"/>
    <mergeCell ref="V183:AE183"/>
    <mergeCell ref="AF183:AJ183"/>
    <mergeCell ref="AK183:AO183"/>
    <mergeCell ref="BT181:BX181"/>
    <mergeCell ref="A182:C182"/>
    <mergeCell ref="D182:P182"/>
    <mergeCell ref="Q182:U182"/>
    <mergeCell ref="V182:AE182"/>
    <mergeCell ref="AF182:AJ182"/>
    <mergeCell ref="AK182:AO182"/>
    <mergeCell ref="AP182:AT182"/>
    <mergeCell ref="AU182:AY182"/>
    <mergeCell ref="AZ182:BD182"/>
    <mergeCell ref="AP181:AT181"/>
    <mergeCell ref="AU181:AY181"/>
    <mergeCell ref="AZ181:BD181"/>
    <mergeCell ref="BE181:BI181"/>
    <mergeCell ref="BJ181:BN181"/>
    <mergeCell ref="BO181:BS181"/>
    <mergeCell ref="BE180:BI180"/>
    <mergeCell ref="BJ180:BN180"/>
    <mergeCell ref="BO180:BS180"/>
    <mergeCell ref="BT180:BX180"/>
    <mergeCell ref="A181:C181"/>
    <mergeCell ref="D181:P181"/>
    <mergeCell ref="Q181:U181"/>
    <mergeCell ref="V181:AE181"/>
    <mergeCell ref="AF181:AJ181"/>
    <mergeCell ref="AK181:AO181"/>
    <mergeCell ref="BT179:BX179"/>
    <mergeCell ref="A180:C180"/>
    <mergeCell ref="D180:P180"/>
    <mergeCell ref="Q180:U180"/>
    <mergeCell ref="V180:AE180"/>
    <mergeCell ref="AF180:AJ180"/>
    <mergeCell ref="AK180:AO180"/>
    <mergeCell ref="AP180:AT180"/>
    <mergeCell ref="AU180:AY180"/>
    <mergeCell ref="AZ180:BD180"/>
    <mergeCell ref="AP179:AT179"/>
    <mergeCell ref="AU179:AY179"/>
    <mergeCell ref="AZ179:BD179"/>
    <mergeCell ref="BE179:BI179"/>
    <mergeCell ref="BJ179:BN179"/>
    <mergeCell ref="BO179:BS179"/>
    <mergeCell ref="BE178:BI178"/>
    <mergeCell ref="BJ178:BN178"/>
    <mergeCell ref="BO178:BS178"/>
    <mergeCell ref="BT178:BX178"/>
    <mergeCell ref="A179:C179"/>
    <mergeCell ref="D179:P179"/>
    <mergeCell ref="Q179:U179"/>
    <mergeCell ref="V179:AE179"/>
    <mergeCell ref="AF179:AJ179"/>
    <mergeCell ref="AK179:AO179"/>
    <mergeCell ref="BT177:BX177"/>
    <mergeCell ref="A178:C178"/>
    <mergeCell ref="D178:P178"/>
    <mergeCell ref="Q178:U178"/>
    <mergeCell ref="V178:AE178"/>
    <mergeCell ref="AF178:AJ178"/>
    <mergeCell ref="AK178:AO178"/>
    <mergeCell ref="AP178:AT178"/>
    <mergeCell ref="AU178:AY178"/>
    <mergeCell ref="AZ178:BD178"/>
    <mergeCell ref="AP177:AT177"/>
    <mergeCell ref="AU177:AY177"/>
    <mergeCell ref="AZ177:BD177"/>
    <mergeCell ref="BE177:BI177"/>
    <mergeCell ref="BJ177:BN177"/>
    <mergeCell ref="BO177:BS177"/>
    <mergeCell ref="BE176:BI176"/>
    <mergeCell ref="BJ176:BN176"/>
    <mergeCell ref="BO176:BS176"/>
    <mergeCell ref="BT176:BX176"/>
    <mergeCell ref="A177:C177"/>
    <mergeCell ref="D177:P177"/>
    <mergeCell ref="Q177:U177"/>
    <mergeCell ref="V177:AE177"/>
    <mergeCell ref="AF177:AJ177"/>
    <mergeCell ref="AK177:AO177"/>
    <mergeCell ref="BT175:BX175"/>
    <mergeCell ref="A176:C176"/>
    <mergeCell ref="D176:P176"/>
    <mergeCell ref="Q176:U176"/>
    <mergeCell ref="V176:AE176"/>
    <mergeCell ref="AF176:AJ176"/>
    <mergeCell ref="AK176:AO176"/>
    <mergeCell ref="AP176:AT176"/>
    <mergeCell ref="AU176:AY176"/>
    <mergeCell ref="AZ176:BD176"/>
    <mergeCell ref="AP175:AT175"/>
    <mergeCell ref="AU175:AY175"/>
    <mergeCell ref="AZ175:BD175"/>
    <mergeCell ref="BE175:BI175"/>
    <mergeCell ref="BJ175:BN175"/>
    <mergeCell ref="BO175:BS175"/>
    <mergeCell ref="BE174:BI174"/>
    <mergeCell ref="BJ174:BN174"/>
    <mergeCell ref="BO174:BS174"/>
    <mergeCell ref="BT174:BX174"/>
    <mergeCell ref="A175:C175"/>
    <mergeCell ref="D175:P175"/>
    <mergeCell ref="Q175:U175"/>
    <mergeCell ref="V175:AE175"/>
    <mergeCell ref="AF175:AJ175"/>
    <mergeCell ref="AK175:AO175"/>
    <mergeCell ref="BT173:BX173"/>
    <mergeCell ref="A174:C174"/>
    <mergeCell ref="D174:P174"/>
    <mergeCell ref="Q174:U174"/>
    <mergeCell ref="V174:AE174"/>
    <mergeCell ref="AF174:AJ174"/>
    <mergeCell ref="AK174:AO174"/>
    <mergeCell ref="AP174:AT174"/>
    <mergeCell ref="AU174:AY174"/>
    <mergeCell ref="AZ174:BD174"/>
    <mergeCell ref="AP173:AT173"/>
    <mergeCell ref="AU173:AY173"/>
    <mergeCell ref="AZ173:BD173"/>
    <mergeCell ref="BE173:BI173"/>
    <mergeCell ref="BJ173:BN173"/>
    <mergeCell ref="BO173:BS173"/>
    <mergeCell ref="BE172:BI172"/>
    <mergeCell ref="BJ172:BN172"/>
    <mergeCell ref="BO172:BS172"/>
    <mergeCell ref="BT172:BX172"/>
    <mergeCell ref="A173:C173"/>
    <mergeCell ref="D173:P173"/>
    <mergeCell ref="Q173:U173"/>
    <mergeCell ref="V173:AE173"/>
    <mergeCell ref="AF173:AJ173"/>
    <mergeCell ref="AK173:AO173"/>
    <mergeCell ref="BT171:BX171"/>
    <mergeCell ref="A172:C172"/>
    <mergeCell ref="D172:P172"/>
    <mergeCell ref="Q172:U172"/>
    <mergeCell ref="V172:AE172"/>
    <mergeCell ref="AF172:AJ172"/>
    <mergeCell ref="AK172:AO172"/>
    <mergeCell ref="AP172:AT172"/>
    <mergeCell ref="AU172:AY172"/>
    <mergeCell ref="AZ172:BD172"/>
    <mergeCell ref="AP171:AT171"/>
    <mergeCell ref="AU171:AY171"/>
    <mergeCell ref="AZ171:BD171"/>
    <mergeCell ref="BE171:BI171"/>
    <mergeCell ref="BJ171:BN171"/>
    <mergeCell ref="BO171:BS171"/>
    <mergeCell ref="BE170:BI170"/>
    <mergeCell ref="BJ170:BN170"/>
    <mergeCell ref="BO170:BS170"/>
    <mergeCell ref="BT170:BX170"/>
    <mergeCell ref="A171:C171"/>
    <mergeCell ref="D171:P171"/>
    <mergeCell ref="Q171:U171"/>
    <mergeCell ref="V171:AE171"/>
    <mergeCell ref="AF171:AJ171"/>
    <mergeCell ref="AK171:AO171"/>
    <mergeCell ref="BT169:BX169"/>
    <mergeCell ref="A170:C170"/>
    <mergeCell ref="D170:P170"/>
    <mergeCell ref="Q170:U170"/>
    <mergeCell ref="V170:AE170"/>
    <mergeCell ref="AF170:AJ170"/>
    <mergeCell ref="AK170:AO170"/>
    <mergeCell ref="AP170:AT170"/>
    <mergeCell ref="AU170:AY170"/>
    <mergeCell ref="AZ170:BD170"/>
    <mergeCell ref="AP169:AT169"/>
    <mergeCell ref="AU169:AY169"/>
    <mergeCell ref="AZ169:BD169"/>
    <mergeCell ref="BE169:BI169"/>
    <mergeCell ref="BJ169:BN169"/>
    <mergeCell ref="BO169:BS169"/>
    <mergeCell ref="BE168:BI168"/>
    <mergeCell ref="BJ168:BN168"/>
    <mergeCell ref="BO168:BS168"/>
    <mergeCell ref="BT168:BX168"/>
    <mergeCell ref="A169:C169"/>
    <mergeCell ref="D169:P169"/>
    <mergeCell ref="Q169:U169"/>
    <mergeCell ref="V169:AE169"/>
    <mergeCell ref="AF169:AJ169"/>
    <mergeCell ref="AK169:AO169"/>
    <mergeCell ref="BT167:BX167"/>
    <mergeCell ref="A168:C168"/>
    <mergeCell ref="D168:P168"/>
    <mergeCell ref="Q168:U168"/>
    <mergeCell ref="V168:AE168"/>
    <mergeCell ref="AF168:AJ168"/>
    <mergeCell ref="AK168:AO168"/>
    <mergeCell ref="AP168:AT168"/>
    <mergeCell ref="AU168:AY168"/>
    <mergeCell ref="AZ168:BD168"/>
    <mergeCell ref="AP167:AT167"/>
    <mergeCell ref="AU167:AY167"/>
    <mergeCell ref="AZ167:BD167"/>
    <mergeCell ref="BE167:BI167"/>
    <mergeCell ref="BJ167:BN167"/>
    <mergeCell ref="BO167:BS167"/>
    <mergeCell ref="BE166:BI166"/>
    <mergeCell ref="BJ166:BN166"/>
    <mergeCell ref="BO166:BS166"/>
    <mergeCell ref="BT166:BX166"/>
    <mergeCell ref="A167:C167"/>
    <mergeCell ref="D167:P167"/>
    <mergeCell ref="Q167:U167"/>
    <mergeCell ref="V167:AE167"/>
    <mergeCell ref="AF167:AJ167"/>
    <mergeCell ref="AK167:AO167"/>
    <mergeCell ref="BT165:BX165"/>
    <mergeCell ref="A166:C166"/>
    <mergeCell ref="D166:P166"/>
    <mergeCell ref="Q166:U166"/>
    <mergeCell ref="V166:AE166"/>
    <mergeCell ref="AF166:AJ166"/>
    <mergeCell ref="AK166:AO166"/>
    <mergeCell ref="AP166:AT166"/>
    <mergeCell ref="AU166:AY166"/>
    <mergeCell ref="AZ166:BD166"/>
    <mergeCell ref="AP165:AT165"/>
    <mergeCell ref="AU165:AY165"/>
    <mergeCell ref="AZ165:BD165"/>
    <mergeCell ref="BE165:BI165"/>
    <mergeCell ref="BJ165:BN165"/>
    <mergeCell ref="BO165:BS165"/>
    <mergeCell ref="BE164:BI164"/>
    <mergeCell ref="BJ164:BN164"/>
    <mergeCell ref="BO164:BS164"/>
    <mergeCell ref="BT164:BX164"/>
    <mergeCell ref="A165:C165"/>
    <mergeCell ref="D165:P165"/>
    <mergeCell ref="Q165:U165"/>
    <mergeCell ref="V165:AE165"/>
    <mergeCell ref="AF165:AJ165"/>
    <mergeCell ref="AK165:AO165"/>
    <mergeCell ref="BT163:BX163"/>
    <mergeCell ref="A164:C164"/>
    <mergeCell ref="D164:P164"/>
    <mergeCell ref="Q164:U164"/>
    <mergeCell ref="V164:AE164"/>
    <mergeCell ref="AF164:AJ164"/>
    <mergeCell ref="AK164:AO164"/>
    <mergeCell ref="AP164:AT164"/>
    <mergeCell ref="AU164:AY164"/>
    <mergeCell ref="AZ164:BD164"/>
    <mergeCell ref="AP163:AT163"/>
    <mergeCell ref="AU163:AY163"/>
    <mergeCell ref="AZ163:BD163"/>
    <mergeCell ref="BE163:BI163"/>
    <mergeCell ref="BJ163:BN163"/>
    <mergeCell ref="BO163:BS163"/>
    <mergeCell ref="BE162:BI162"/>
    <mergeCell ref="BJ162:BN162"/>
    <mergeCell ref="BO162:BS162"/>
    <mergeCell ref="BT162:BX162"/>
    <mergeCell ref="A163:C163"/>
    <mergeCell ref="D163:P163"/>
    <mergeCell ref="Q163:U163"/>
    <mergeCell ref="V163:AE163"/>
    <mergeCell ref="AF163:AJ163"/>
    <mergeCell ref="AK163:AO163"/>
    <mergeCell ref="BT161:BX161"/>
    <mergeCell ref="A162:C162"/>
    <mergeCell ref="D162:P162"/>
    <mergeCell ref="Q162:U162"/>
    <mergeCell ref="V162:AE162"/>
    <mergeCell ref="AF162:AJ162"/>
    <mergeCell ref="AK162:AO162"/>
    <mergeCell ref="AP162:AT162"/>
    <mergeCell ref="AU162:AY162"/>
    <mergeCell ref="AZ162:BD162"/>
    <mergeCell ref="AP161:AT161"/>
    <mergeCell ref="AU161:AY161"/>
    <mergeCell ref="AZ161:BD161"/>
    <mergeCell ref="BE161:BI161"/>
    <mergeCell ref="BJ161:BN161"/>
    <mergeCell ref="BO161:BS161"/>
    <mergeCell ref="BE160:BI160"/>
    <mergeCell ref="BJ160:BN160"/>
    <mergeCell ref="BO160:BS160"/>
    <mergeCell ref="BT160:BX160"/>
    <mergeCell ref="A161:C161"/>
    <mergeCell ref="D161:P161"/>
    <mergeCell ref="Q161:U161"/>
    <mergeCell ref="V161:AE161"/>
    <mergeCell ref="AF161:AJ161"/>
    <mergeCell ref="AK161:AO161"/>
    <mergeCell ref="A160:C160"/>
    <mergeCell ref="D160:P160"/>
    <mergeCell ref="Q160:U160"/>
    <mergeCell ref="V160:AE160"/>
    <mergeCell ref="AF160:AJ160"/>
    <mergeCell ref="AK160:AO160"/>
    <mergeCell ref="AP160:AT160"/>
    <mergeCell ref="AU160:AY160"/>
    <mergeCell ref="AZ160:BD160"/>
    <mergeCell ref="BD150:BH150"/>
    <mergeCell ref="BD149:BH149"/>
    <mergeCell ref="A150:C150"/>
    <mergeCell ref="D150:T150"/>
    <mergeCell ref="U150:Y150"/>
    <mergeCell ref="Z150:AD150"/>
    <mergeCell ref="AE150:AI150"/>
    <mergeCell ref="AJ150:AN150"/>
    <mergeCell ref="AO150:AS150"/>
    <mergeCell ref="AT150:AX150"/>
    <mergeCell ref="AY150:BC150"/>
    <mergeCell ref="Z149:AD149"/>
    <mergeCell ref="AE149:AI149"/>
    <mergeCell ref="AJ149:AN149"/>
    <mergeCell ref="AO149:AS149"/>
    <mergeCell ref="AT149:AX149"/>
    <mergeCell ref="AY149:BC149"/>
    <mergeCell ref="A148:C148"/>
    <mergeCell ref="D148:T148"/>
    <mergeCell ref="U148:Y148"/>
    <mergeCell ref="Z148:AD148"/>
    <mergeCell ref="AE148:AI148"/>
    <mergeCell ref="AJ148:AN148"/>
    <mergeCell ref="AO148:AS148"/>
    <mergeCell ref="AT148:AX148"/>
    <mergeCell ref="AY148:BC148"/>
    <mergeCell ref="BL139:BP139"/>
    <mergeCell ref="BQ139:BT139"/>
    <mergeCell ref="BU139:BY139"/>
    <mergeCell ref="AI139:AM139"/>
    <mergeCell ref="AN139:AR139"/>
    <mergeCell ref="AS139:AW139"/>
    <mergeCell ref="AX139:BA139"/>
    <mergeCell ref="BB139:BF139"/>
    <mergeCell ref="BG139:BK139"/>
    <mergeCell ref="BB138:BF138"/>
    <mergeCell ref="BG138:BK138"/>
    <mergeCell ref="BL138:BP138"/>
    <mergeCell ref="BQ138:BT138"/>
    <mergeCell ref="BU138:BY138"/>
    <mergeCell ref="A139:C139"/>
    <mergeCell ref="D139:T139"/>
    <mergeCell ref="U139:Y139"/>
    <mergeCell ref="Z139:AD139"/>
    <mergeCell ref="AE139:AH139"/>
    <mergeCell ref="BU137:BY137"/>
    <mergeCell ref="A138:C138"/>
    <mergeCell ref="D138:T138"/>
    <mergeCell ref="U138:Y138"/>
    <mergeCell ref="Z138:AD138"/>
    <mergeCell ref="AE138:AH138"/>
    <mergeCell ref="AI138:AM138"/>
    <mergeCell ref="AN138:AR138"/>
    <mergeCell ref="AS138:AW138"/>
    <mergeCell ref="AX138:BA138"/>
    <mergeCell ref="AS137:AW137"/>
    <mergeCell ref="AX137:BA137"/>
    <mergeCell ref="BB137:BF137"/>
    <mergeCell ref="BG137:BK137"/>
    <mergeCell ref="BL137:BP137"/>
    <mergeCell ref="BQ137:BT137"/>
    <mergeCell ref="A137:C137"/>
    <mergeCell ref="D137:T137"/>
    <mergeCell ref="U137:Y137"/>
    <mergeCell ref="Z137:AD137"/>
    <mergeCell ref="AE137:AH137"/>
    <mergeCell ref="AI137:AM137"/>
    <mergeCell ref="AN137:AR137"/>
    <mergeCell ref="AW118:BA118"/>
    <mergeCell ref="BB118:BF118"/>
    <mergeCell ref="BG118:BK118"/>
    <mergeCell ref="AW117:BA117"/>
    <mergeCell ref="BB117:BF117"/>
    <mergeCell ref="BG117:BK117"/>
    <mergeCell ref="A118:D118"/>
    <mergeCell ref="E118:W118"/>
    <mergeCell ref="X118:AB118"/>
    <mergeCell ref="AC118:AG118"/>
    <mergeCell ref="AH118:AL118"/>
    <mergeCell ref="AM118:AQ118"/>
    <mergeCell ref="AR118:AV118"/>
    <mergeCell ref="AW116:BA116"/>
    <mergeCell ref="BB116:BF116"/>
    <mergeCell ref="BG116:BK116"/>
    <mergeCell ref="A117:D117"/>
    <mergeCell ref="E117:W117"/>
    <mergeCell ref="X117:AB117"/>
    <mergeCell ref="AC117:AG117"/>
    <mergeCell ref="AH117:AL117"/>
    <mergeCell ref="AM117:AQ117"/>
    <mergeCell ref="AR117:AV117"/>
    <mergeCell ref="AW115:BA115"/>
    <mergeCell ref="BB115:BF115"/>
    <mergeCell ref="BG115:BK115"/>
    <mergeCell ref="A116:D116"/>
    <mergeCell ref="E116:W116"/>
    <mergeCell ref="X116:AB116"/>
    <mergeCell ref="AC116:AG116"/>
    <mergeCell ref="AH116:AL116"/>
    <mergeCell ref="AM116:AQ116"/>
    <mergeCell ref="AR116:AV116"/>
    <mergeCell ref="AW114:BA114"/>
    <mergeCell ref="BB114:BF114"/>
    <mergeCell ref="BG114:BK114"/>
    <mergeCell ref="A115:D115"/>
    <mergeCell ref="E115:W115"/>
    <mergeCell ref="X115:AB115"/>
    <mergeCell ref="AC115:AG115"/>
    <mergeCell ref="AH115:AL115"/>
    <mergeCell ref="AM115:AQ115"/>
    <mergeCell ref="AR115:AV115"/>
    <mergeCell ref="AW113:BA113"/>
    <mergeCell ref="BB113:BF113"/>
    <mergeCell ref="BG113:BK113"/>
    <mergeCell ref="A114:D114"/>
    <mergeCell ref="E114:W114"/>
    <mergeCell ref="X114:AB114"/>
    <mergeCell ref="AC114:AG114"/>
    <mergeCell ref="AH114:AL114"/>
    <mergeCell ref="AM114:AQ114"/>
    <mergeCell ref="AR114:AV114"/>
    <mergeCell ref="AW112:BA112"/>
    <mergeCell ref="BB112:BF112"/>
    <mergeCell ref="BG112:BK112"/>
    <mergeCell ref="A113:D113"/>
    <mergeCell ref="E113:W113"/>
    <mergeCell ref="X113:AB113"/>
    <mergeCell ref="AC113:AG113"/>
    <mergeCell ref="AH113:AL113"/>
    <mergeCell ref="AM113:AQ113"/>
    <mergeCell ref="AR113:AV113"/>
    <mergeCell ref="AW111:BA111"/>
    <mergeCell ref="BB111:BF111"/>
    <mergeCell ref="BG111:BK111"/>
    <mergeCell ref="A112:D112"/>
    <mergeCell ref="E112:W112"/>
    <mergeCell ref="X112:AB112"/>
    <mergeCell ref="AC112:AG112"/>
    <mergeCell ref="AH112:AL112"/>
    <mergeCell ref="AM112:AQ112"/>
    <mergeCell ref="AR112:AV112"/>
    <mergeCell ref="AW110:BA110"/>
    <mergeCell ref="BB110:BF110"/>
    <mergeCell ref="BG110:BK110"/>
    <mergeCell ref="A111:D111"/>
    <mergeCell ref="E111:W111"/>
    <mergeCell ref="X111:AB111"/>
    <mergeCell ref="AC111:AG111"/>
    <mergeCell ref="AH111:AL111"/>
    <mergeCell ref="AM111:AQ111"/>
    <mergeCell ref="AR111:AV111"/>
    <mergeCell ref="AW109:BA109"/>
    <mergeCell ref="BB109:BF109"/>
    <mergeCell ref="BG109:BK109"/>
    <mergeCell ref="A110:D110"/>
    <mergeCell ref="E110:W110"/>
    <mergeCell ref="X110:AB110"/>
    <mergeCell ref="AC110:AG110"/>
    <mergeCell ref="AH110:AL110"/>
    <mergeCell ref="AM110:AQ110"/>
    <mergeCell ref="AR110:AV110"/>
    <mergeCell ref="AW108:BA108"/>
    <mergeCell ref="BB108:BF108"/>
    <mergeCell ref="BG108:BK108"/>
    <mergeCell ref="A109:D109"/>
    <mergeCell ref="E109:W109"/>
    <mergeCell ref="X109:AB109"/>
    <mergeCell ref="AC109:AG109"/>
    <mergeCell ref="AH109:AL109"/>
    <mergeCell ref="AM109:AQ109"/>
    <mergeCell ref="AR109:AV109"/>
    <mergeCell ref="AW107:BA107"/>
    <mergeCell ref="BB107:BF107"/>
    <mergeCell ref="BG107:BK107"/>
    <mergeCell ref="A108:D108"/>
    <mergeCell ref="E108:W108"/>
    <mergeCell ref="X108:AB108"/>
    <mergeCell ref="AC108:AG108"/>
    <mergeCell ref="AH108:AL108"/>
    <mergeCell ref="AM108:AQ108"/>
    <mergeCell ref="AR108:AV108"/>
    <mergeCell ref="AW106:BA106"/>
    <mergeCell ref="BB106:BF106"/>
    <mergeCell ref="BG106:BK106"/>
    <mergeCell ref="A107:D107"/>
    <mergeCell ref="E107:W107"/>
    <mergeCell ref="X107:AB107"/>
    <mergeCell ref="AC107:AG107"/>
    <mergeCell ref="AH107:AL107"/>
    <mergeCell ref="AM107:AQ107"/>
    <mergeCell ref="AR107:AV107"/>
    <mergeCell ref="AW105:BA105"/>
    <mergeCell ref="BB105:BF105"/>
    <mergeCell ref="BG105:BK105"/>
    <mergeCell ref="A106:D106"/>
    <mergeCell ref="E106:W106"/>
    <mergeCell ref="X106:AB106"/>
    <mergeCell ref="AC106:AG106"/>
    <mergeCell ref="AH106:AL106"/>
    <mergeCell ref="AM106:AQ106"/>
    <mergeCell ref="AR106:AV106"/>
    <mergeCell ref="AW104:BA104"/>
    <mergeCell ref="BB104:BF104"/>
    <mergeCell ref="BG104:BK104"/>
    <mergeCell ref="A105:D105"/>
    <mergeCell ref="E105:W105"/>
    <mergeCell ref="X105:AB105"/>
    <mergeCell ref="AC105:AG105"/>
    <mergeCell ref="AH105:AL105"/>
    <mergeCell ref="AM105:AQ105"/>
    <mergeCell ref="AR105:AV105"/>
    <mergeCell ref="AW103:BA103"/>
    <mergeCell ref="BB103:BF103"/>
    <mergeCell ref="BG103:BK103"/>
    <mergeCell ref="A104:D104"/>
    <mergeCell ref="E104:W104"/>
    <mergeCell ref="X104:AB104"/>
    <mergeCell ref="AC104:AG104"/>
    <mergeCell ref="AH104:AL104"/>
    <mergeCell ref="AM104:AQ104"/>
    <mergeCell ref="AR104:AV104"/>
    <mergeCell ref="AW102:BA102"/>
    <mergeCell ref="BB102:BF102"/>
    <mergeCell ref="BG102:BK102"/>
    <mergeCell ref="A103:D103"/>
    <mergeCell ref="E103:W103"/>
    <mergeCell ref="X103:AB103"/>
    <mergeCell ref="AC103:AG103"/>
    <mergeCell ref="AH103:AL103"/>
    <mergeCell ref="AM103:AQ103"/>
    <mergeCell ref="AR103:AV103"/>
    <mergeCell ref="E102:W102"/>
    <mergeCell ref="X102:AB102"/>
    <mergeCell ref="AC102:AG102"/>
    <mergeCell ref="AH102:AL102"/>
    <mergeCell ref="AM102:AQ102"/>
    <mergeCell ref="AR102:AV102"/>
    <mergeCell ref="A101:D101"/>
    <mergeCell ref="E101:W101"/>
    <mergeCell ref="X101:AB101"/>
    <mergeCell ref="AC101:AG101"/>
    <mergeCell ref="AH101:AL101"/>
    <mergeCell ref="AM101:AQ101"/>
    <mergeCell ref="AR101:AV101"/>
    <mergeCell ref="BU84:BY84"/>
    <mergeCell ref="AS84:AW84"/>
    <mergeCell ref="AX84:BA84"/>
    <mergeCell ref="BB84:BF84"/>
    <mergeCell ref="BG84:BK84"/>
    <mergeCell ref="BL84:BP84"/>
    <mergeCell ref="BQ84:BT84"/>
    <mergeCell ref="BL83:BP83"/>
    <mergeCell ref="BQ83:BT83"/>
    <mergeCell ref="BU83:BY83"/>
    <mergeCell ref="A84:D84"/>
    <mergeCell ref="E84:T84"/>
    <mergeCell ref="U84:Y84"/>
    <mergeCell ref="Z84:AD84"/>
    <mergeCell ref="AE84:AH84"/>
    <mergeCell ref="AI84:AM84"/>
    <mergeCell ref="AN84:AR84"/>
    <mergeCell ref="AI83:AM83"/>
    <mergeCell ref="AN83:AR83"/>
    <mergeCell ref="AS83:AW83"/>
    <mergeCell ref="AX83:BA83"/>
    <mergeCell ref="BB83:BF83"/>
    <mergeCell ref="BG83:BK83"/>
    <mergeCell ref="BB82:BF82"/>
    <mergeCell ref="BG82:BK82"/>
    <mergeCell ref="BL82:BP82"/>
    <mergeCell ref="BQ82:BT82"/>
    <mergeCell ref="BU82:BY82"/>
    <mergeCell ref="A83:D83"/>
    <mergeCell ref="E83:T83"/>
    <mergeCell ref="U83:Y83"/>
    <mergeCell ref="Z83:AD83"/>
    <mergeCell ref="AE83:AH83"/>
    <mergeCell ref="BU81:BY81"/>
    <mergeCell ref="A82:D82"/>
    <mergeCell ref="E82:T82"/>
    <mergeCell ref="U82:Y82"/>
    <mergeCell ref="Z82:AD82"/>
    <mergeCell ref="AE82:AH82"/>
    <mergeCell ref="AI82:AM82"/>
    <mergeCell ref="AN82:AR82"/>
    <mergeCell ref="AS82:AW82"/>
    <mergeCell ref="AX82:BA82"/>
    <mergeCell ref="AS81:AW81"/>
    <mergeCell ref="AX81:BA81"/>
    <mergeCell ref="BB81:BF81"/>
    <mergeCell ref="BG81:BK81"/>
    <mergeCell ref="BL81:BP81"/>
    <mergeCell ref="BQ81:BT81"/>
    <mergeCell ref="BL80:BP80"/>
    <mergeCell ref="BQ80:BT80"/>
    <mergeCell ref="BU80:BY80"/>
    <mergeCell ref="A81:D81"/>
    <mergeCell ref="E81:T81"/>
    <mergeCell ref="U81:Y81"/>
    <mergeCell ref="Z81:AD81"/>
    <mergeCell ref="AE81:AH81"/>
    <mergeCell ref="AI81:AM81"/>
    <mergeCell ref="AN81:AR81"/>
    <mergeCell ref="AI80:AM80"/>
    <mergeCell ref="AN80:AR80"/>
    <mergeCell ref="AS80:AW80"/>
    <mergeCell ref="AX80:BA80"/>
    <mergeCell ref="BB80:BF80"/>
    <mergeCell ref="BG80:BK80"/>
    <mergeCell ref="BB79:BF79"/>
    <mergeCell ref="BG79:BK79"/>
    <mergeCell ref="BL79:BP79"/>
    <mergeCell ref="BQ79:BT79"/>
    <mergeCell ref="BU79:BY79"/>
    <mergeCell ref="A80:D80"/>
    <mergeCell ref="E80:T80"/>
    <mergeCell ref="U80:Y80"/>
    <mergeCell ref="Z80:AD80"/>
    <mergeCell ref="AE80:AH80"/>
    <mergeCell ref="BU78:BY78"/>
    <mergeCell ref="A79:D79"/>
    <mergeCell ref="E79:T79"/>
    <mergeCell ref="U79:Y79"/>
    <mergeCell ref="Z79:AD79"/>
    <mergeCell ref="AE79:AH79"/>
    <mergeCell ref="AI79:AM79"/>
    <mergeCell ref="AN79:AR79"/>
    <mergeCell ref="AS79:AW79"/>
    <mergeCell ref="AX79:BA79"/>
    <mergeCell ref="AS78:AW78"/>
    <mergeCell ref="AX78:BA78"/>
    <mergeCell ref="BB78:BF78"/>
    <mergeCell ref="BG78:BK78"/>
    <mergeCell ref="BL78:BP78"/>
    <mergeCell ref="BQ78:BT78"/>
    <mergeCell ref="BL77:BP77"/>
    <mergeCell ref="BQ77:BT77"/>
    <mergeCell ref="BU77:BY77"/>
    <mergeCell ref="A78:D78"/>
    <mergeCell ref="E78:T78"/>
    <mergeCell ref="U78:Y78"/>
    <mergeCell ref="Z78:AD78"/>
    <mergeCell ref="AE78:AH78"/>
    <mergeCell ref="AI78:AM78"/>
    <mergeCell ref="AN78:AR78"/>
    <mergeCell ref="AI77:AM77"/>
    <mergeCell ref="AN77:AR77"/>
    <mergeCell ref="AS77:AW77"/>
    <mergeCell ref="AX77:BA77"/>
    <mergeCell ref="BB77:BF77"/>
    <mergeCell ref="BG77:BK77"/>
    <mergeCell ref="BB76:BF76"/>
    <mergeCell ref="BG76:BK76"/>
    <mergeCell ref="BL76:BP76"/>
    <mergeCell ref="BQ76:BT76"/>
    <mergeCell ref="BU76:BY76"/>
    <mergeCell ref="A77:D77"/>
    <mergeCell ref="E77:T77"/>
    <mergeCell ref="U77:Y77"/>
    <mergeCell ref="Z77:AD77"/>
    <mergeCell ref="AE77:AH77"/>
    <mergeCell ref="BU75:BY75"/>
    <mergeCell ref="A76:D76"/>
    <mergeCell ref="E76:T76"/>
    <mergeCell ref="U76:Y76"/>
    <mergeCell ref="Z76:AD76"/>
    <mergeCell ref="AE76:AH76"/>
    <mergeCell ref="AI76:AM76"/>
    <mergeCell ref="AN76:AR76"/>
    <mergeCell ref="AS76:AW76"/>
    <mergeCell ref="AX76:BA76"/>
    <mergeCell ref="AS75:AW75"/>
    <mergeCell ref="AX75:BA75"/>
    <mergeCell ref="BB75:BF75"/>
    <mergeCell ref="BG75:BK75"/>
    <mergeCell ref="BL75:BP75"/>
    <mergeCell ref="BQ75:BT75"/>
    <mergeCell ref="BL74:BP74"/>
    <mergeCell ref="BQ74:BT74"/>
    <mergeCell ref="BU74:BY74"/>
    <mergeCell ref="A75:D75"/>
    <mergeCell ref="E75:T75"/>
    <mergeCell ref="U75:Y75"/>
    <mergeCell ref="Z75:AD75"/>
    <mergeCell ref="AE75:AH75"/>
    <mergeCell ref="AI75:AM75"/>
    <mergeCell ref="AN75:AR75"/>
    <mergeCell ref="AI74:AM74"/>
    <mergeCell ref="AN74:AR74"/>
    <mergeCell ref="AS74:AW74"/>
    <mergeCell ref="AX74:BA74"/>
    <mergeCell ref="BB74:BF74"/>
    <mergeCell ref="BG74:BK74"/>
    <mergeCell ref="BB73:BF73"/>
    <mergeCell ref="BG73:BK73"/>
    <mergeCell ref="BL73:BP73"/>
    <mergeCell ref="BQ73:BT73"/>
    <mergeCell ref="BU73:BY73"/>
    <mergeCell ref="A74:D74"/>
    <mergeCell ref="E74:T74"/>
    <mergeCell ref="U74:Y74"/>
    <mergeCell ref="Z74:AD74"/>
    <mergeCell ref="AE74:AH74"/>
    <mergeCell ref="BU72:BY72"/>
    <mergeCell ref="A73:D73"/>
    <mergeCell ref="E73:T73"/>
    <mergeCell ref="U73:Y73"/>
    <mergeCell ref="Z73:AD73"/>
    <mergeCell ref="AE73:AH73"/>
    <mergeCell ref="AI73:AM73"/>
    <mergeCell ref="AN73:AR73"/>
    <mergeCell ref="AS73:AW73"/>
    <mergeCell ref="AX73:BA73"/>
    <mergeCell ref="AS72:AW72"/>
    <mergeCell ref="AX72:BA72"/>
    <mergeCell ref="BB72:BF72"/>
    <mergeCell ref="BG72:BK72"/>
    <mergeCell ref="BL72:BP72"/>
    <mergeCell ref="BQ72:BT72"/>
    <mergeCell ref="BL71:BP71"/>
    <mergeCell ref="BQ71:BT71"/>
    <mergeCell ref="BU71:BY71"/>
    <mergeCell ref="A72:D72"/>
    <mergeCell ref="E72:T72"/>
    <mergeCell ref="U72:Y72"/>
    <mergeCell ref="Z72:AD72"/>
    <mergeCell ref="AE72:AH72"/>
    <mergeCell ref="AI72:AM72"/>
    <mergeCell ref="AN72:AR72"/>
    <mergeCell ref="AI71:AM71"/>
    <mergeCell ref="AN71:AR71"/>
    <mergeCell ref="AS71:AW71"/>
    <mergeCell ref="AX71:BA71"/>
    <mergeCell ref="BB71:BF71"/>
    <mergeCell ref="BG71:BK71"/>
    <mergeCell ref="BB70:BF70"/>
    <mergeCell ref="BG70:BK70"/>
    <mergeCell ref="BL70:BP70"/>
    <mergeCell ref="BQ70:BT70"/>
    <mergeCell ref="BU70:BY70"/>
    <mergeCell ref="A71:D71"/>
    <mergeCell ref="E71:T71"/>
    <mergeCell ref="U71:Y71"/>
    <mergeCell ref="Z71:AD71"/>
    <mergeCell ref="AE71:AH71"/>
    <mergeCell ref="BU69:BY69"/>
    <mergeCell ref="A70:D70"/>
    <mergeCell ref="E70:T70"/>
    <mergeCell ref="U70:Y70"/>
    <mergeCell ref="Z70:AD70"/>
    <mergeCell ref="AE70:AH70"/>
    <mergeCell ref="AI70:AM70"/>
    <mergeCell ref="AN70:AR70"/>
    <mergeCell ref="AS70:AW70"/>
    <mergeCell ref="AX70:BA70"/>
    <mergeCell ref="AS69:AW69"/>
    <mergeCell ref="AX69:BA69"/>
    <mergeCell ref="BB69:BF69"/>
    <mergeCell ref="BG69:BK69"/>
    <mergeCell ref="BL69:BP69"/>
    <mergeCell ref="BQ69:BT69"/>
    <mergeCell ref="BL68:BP68"/>
    <mergeCell ref="BQ68:BT68"/>
    <mergeCell ref="BU68:BY68"/>
    <mergeCell ref="A69:D69"/>
    <mergeCell ref="E69:T69"/>
    <mergeCell ref="U69:Y69"/>
    <mergeCell ref="Z69:AD69"/>
    <mergeCell ref="AE69:AH69"/>
    <mergeCell ref="AI69:AM69"/>
    <mergeCell ref="AN69:AR69"/>
    <mergeCell ref="AI68:AM68"/>
    <mergeCell ref="AN68:AR68"/>
    <mergeCell ref="AS68:AW68"/>
    <mergeCell ref="AX68:BA68"/>
    <mergeCell ref="BB68:BF68"/>
    <mergeCell ref="BG68:BK68"/>
    <mergeCell ref="BB67:BF67"/>
    <mergeCell ref="BG67:BK67"/>
    <mergeCell ref="BL67:BP67"/>
    <mergeCell ref="BQ67:BT67"/>
    <mergeCell ref="BU67:BY67"/>
    <mergeCell ref="A68:D68"/>
    <mergeCell ref="E68:T68"/>
    <mergeCell ref="U68:Y68"/>
    <mergeCell ref="Z68:AD68"/>
    <mergeCell ref="AE68:AH68"/>
    <mergeCell ref="A67:D67"/>
    <mergeCell ref="E67:T67"/>
    <mergeCell ref="U67:Y67"/>
    <mergeCell ref="Z67:AD67"/>
    <mergeCell ref="AE67:AH67"/>
    <mergeCell ref="AI67:AM67"/>
    <mergeCell ref="AN67:AR67"/>
    <mergeCell ref="AS67:AW67"/>
    <mergeCell ref="AX67:BA67"/>
    <mergeCell ref="BG56:BK56"/>
    <mergeCell ref="BG55:BK55"/>
    <mergeCell ref="A56:D56"/>
    <mergeCell ref="E56:W56"/>
    <mergeCell ref="X56:AB56"/>
    <mergeCell ref="AC56:AG56"/>
    <mergeCell ref="AH56:AL56"/>
    <mergeCell ref="AM56:AQ56"/>
    <mergeCell ref="AR56:AV56"/>
    <mergeCell ref="AW56:BA56"/>
    <mergeCell ref="BB56:BF56"/>
    <mergeCell ref="BG54:BK54"/>
    <mergeCell ref="A55:D55"/>
    <mergeCell ref="E55:W55"/>
    <mergeCell ref="X55:AB55"/>
    <mergeCell ref="AC55:AG55"/>
    <mergeCell ref="AH55:AL55"/>
    <mergeCell ref="AM55:AQ55"/>
    <mergeCell ref="AR55:AV55"/>
    <mergeCell ref="AW55:BA55"/>
    <mergeCell ref="BB55:BF55"/>
    <mergeCell ref="BG53:BK53"/>
    <mergeCell ref="A54:D54"/>
    <mergeCell ref="E54:W54"/>
    <mergeCell ref="X54:AB54"/>
    <mergeCell ref="AC54:AG54"/>
    <mergeCell ref="AH54:AL54"/>
    <mergeCell ref="AM54:AQ54"/>
    <mergeCell ref="AR54:AV54"/>
    <mergeCell ref="AW54:BA54"/>
    <mergeCell ref="BB54:BF54"/>
    <mergeCell ref="BG52:BK52"/>
    <mergeCell ref="A53:D53"/>
    <mergeCell ref="E53:W53"/>
    <mergeCell ref="X53:AB53"/>
    <mergeCell ref="AC53:AG53"/>
    <mergeCell ref="AH53:AL53"/>
    <mergeCell ref="AM53:AQ53"/>
    <mergeCell ref="AR53:AV53"/>
    <mergeCell ref="AW53:BA53"/>
    <mergeCell ref="BB53:BF53"/>
    <mergeCell ref="BG51:BK51"/>
    <mergeCell ref="A52:D52"/>
    <mergeCell ref="E52:W52"/>
    <mergeCell ref="X52:AB52"/>
    <mergeCell ref="AC52:AG52"/>
    <mergeCell ref="AH52:AL52"/>
    <mergeCell ref="AM52:AQ52"/>
    <mergeCell ref="AR52:AV52"/>
    <mergeCell ref="AW52:BA52"/>
    <mergeCell ref="BB52:BF52"/>
    <mergeCell ref="BG50:BK50"/>
    <mergeCell ref="A51:D51"/>
    <mergeCell ref="E51:W51"/>
    <mergeCell ref="X51:AB51"/>
    <mergeCell ref="AC51:AG51"/>
    <mergeCell ref="AH51:AL51"/>
    <mergeCell ref="AM51:AQ51"/>
    <mergeCell ref="AR51:AV51"/>
    <mergeCell ref="AW51:BA51"/>
    <mergeCell ref="BB51:BF51"/>
    <mergeCell ref="BG49:BK49"/>
    <mergeCell ref="A50:D50"/>
    <mergeCell ref="E50:W50"/>
    <mergeCell ref="X50:AB50"/>
    <mergeCell ref="AC50:AG50"/>
    <mergeCell ref="AH50:AL50"/>
    <mergeCell ref="AM50:AQ50"/>
    <mergeCell ref="AR50:AV50"/>
    <mergeCell ref="AW50:BA50"/>
    <mergeCell ref="BB50:BF50"/>
    <mergeCell ref="BG48:BK48"/>
    <mergeCell ref="A49:D49"/>
    <mergeCell ref="E49:W49"/>
    <mergeCell ref="X49:AB49"/>
    <mergeCell ref="AC49:AG49"/>
    <mergeCell ref="AH49:AL49"/>
    <mergeCell ref="AM49:AQ49"/>
    <mergeCell ref="AR49:AV49"/>
    <mergeCell ref="AW49:BA49"/>
    <mergeCell ref="BB49:BF49"/>
    <mergeCell ref="A48:D48"/>
    <mergeCell ref="E48:W48"/>
    <mergeCell ref="X48:AB48"/>
    <mergeCell ref="AC48:AG48"/>
    <mergeCell ref="AH48:AL48"/>
    <mergeCell ref="BU39:BY39"/>
    <mergeCell ref="AS39:AW39"/>
    <mergeCell ref="AX39:BA39"/>
    <mergeCell ref="BB39:BF39"/>
    <mergeCell ref="BG39:BK39"/>
    <mergeCell ref="BL39:BP39"/>
    <mergeCell ref="BQ39:BT39"/>
    <mergeCell ref="BL38:BP38"/>
    <mergeCell ref="BQ38:BT38"/>
    <mergeCell ref="BU38:BY38"/>
    <mergeCell ref="A39:D39"/>
    <mergeCell ref="E39:T39"/>
    <mergeCell ref="U39:Y39"/>
    <mergeCell ref="Z39:AD39"/>
    <mergeCell ref="AE39:AH39"/>
    <mergeCell ref="AI39:AM39"/>
    <mergeCell ref="AN39:AR39"/>
    <mergeCell ref="AI38:AM38"/>
    <mergeCell ref="AN38:AR38"/>
    <mergeCell ref="AS38:AW38"/>
    <mergeCell ref="AX38:BA38"/>
    <mergeCell ref="BB38:BF38"/>
    <mergeCell ref="BG38:BK38"/>
    <mergeCell ref="BB37:BF37"/>
    <mergeCell ref="BG37:BK37"/>
    <mergeCell ref="BL37:BP37"/>
    <mergeCell ref="BQ37:BT37"/>
    <mergeCell ref="BU37:BY37"/>
    <mergeCell ref="A38:D38"/>
    <mergeCell ref="E38:T38"/>
    <mergeCell ref="U38:Y38"/>
    <mergeCell ref="Z38:AD38"/>
    <mergeCell ref="AE38:AH38"/>
    <mergeCell ref="BU36:BY36"/>
    <mergeCell ref="A37:D37"/>
    <mergeCell ref="E37:T37"/>
    <mergeCell ref="U37:Y37"/>
    <mergeCell ref="Z37:AD37"/>
    <mergeCell ref="AE37:AH37"/>
    <mergeCell ref="AI37:AM37"/>
    <mergeCell ref="AN37:AR37"/>
    <mergeCell ref="AS37:AW37"/>
    <mergeCell ref="AX37:BA37"/>
    <mergeCell ref="AS36:AW36"/>
    <mergeCell ref="AX36:BA36"/>
    <mergeCell ref="BB36:BF36"/>
    <mergeCell ref="BG36:BK36"/>
    <mergeCell ref="BL36:BP36"/>
    <mergeCell ref="BQ36:BT36"/>
    <mergeCell ref="BL35:BP35"/>
    <mergeCell ref="BQ35:BT35"/>
    <mergeCell ref="BU35:BY35"/>
    <mergeCell ref="A36:D36"/>
    <mergeCell ref="E36:T36"/>
    <mergeCell ref="U36:Y36"/>
    <mergeCell ref="Z36:AD36"/>
    <mergeCell ref="AE36:AH36"/>
    <mergeCell ref="AI36:AM36"/>
    <mergeCell ref="AN36:AR36"/>
    <mergeCell ref="AI35:AM35"/>
    <mergeCell ref="AN35:AR35"/>
    <mergeCell ref="AS35:AW35"/>
    <mergeCell ref="AX35:BA35"/>
    <mergeCell ref="BB35:BF35"/>
    <mergeCell ref="BG35:BK35"/>
    <mergeCell ref="BB34:BF34"/>
    <mergeCell ref="BG34:BK34"/>
    <mergeCell ref="BL34:BP34"/>
    <mergeCell ref="BQ34:BT34"/>
    <mergeCell ref="BU34:BY34"/>
    <mergeCell ref="A35:D35"/>
    <mergeCell ref="E35:T35"/>
    <mergeCell ref="U35:Y35"/>
    <mergeCell ref="Z35:AD35"/>
    <mergeCell ref="AE35:AH35"/>
    <mergeCell ref="BU33:BY33"/>
    <mergeCell ref="A34:D34"/>
    <mergeCell ref="E34:T34"/>
    <mergeCell ref="U34:Y34"/>
    <mergeCell ref="Z34:AD34"/>
    <mergeCell ref="AE34:AH34"/>
    <mergeCell ref="AI34:AM34"/>
    <mergeCell ref="AN34:AR34"/>
    <mergeCell ref="AS34:AW34"/>
    <mergeCell ref="AX34:BA34"/>
    <mergeCell ref="AS33:AW33"/>
    <mergeCell ref="AX33:BA33"/>
    <mergeCell ref="BB33:BF33"/>
    <mergeCell ref="BG33:BK33"/>
    <mergeCell ref="BL33:BP33"/>
    <mergeCell ref="BQ33:BT33"/>
    <mergeCell ref="BL32:BP32"/>
    <mergeCell ref="BQ32:BT32"/>
    <mergeCell ref="BU32:BY32"/>
    <mergeCell ref="A33:D33"/>
    <mergeCell ref="E33:T33"/>
    <mergeCell ref="U33:Y33"/>
    <mergeCell ref="Z33:AD33"/>
    <mergeCell ref="AE33:AH33"/>
    <mergeCell ref="AI33:AM33"/>
    <mergeCell ref="AN33:AR33"/>
    <mergeCell ref="AI32:AM32"/>
    <mergeCell ref="AN32:AR32"/>
    <mergeCell ref="AS32:AW32"/>
    <mergeCell ref="AX32:BA32"/>
    <mergeCell ref="BB32:BF32"/>
    <mergeCell ref="BG32:BK32"/>
    <mergeCell ref="BB31:BF31"/>
    <mergeCell ref="BG31:BK31"/>
    <mergeCell ref="BL31:BP31"/>
    <mergeCell ref="BQ31:BT31"/>
    <mergeCell ref="BU31:BY31"/>
    <mergeCell ref="A32:D32"/>
    <mergeCell ref="E32:T32"/>
    <mergeCell ref="U32:Y32"/>
    <mergeCell ref="Z32:AD32"/>
    <mergeCell ref="AE32:AH32"/>
    <mergeCell ref="A384:AA384"/>
    <mergeCell ref="AH384:AP384"/>
    <mergeCell ref="AU384:BF384"/>
    <mergeCell ref="AH385:AP385"/>
    <mergeCell ref="AU385:BF385"/>
    <mergeCell ref="A31:D31"/>
    <mergeCell ref="E31:T31"/>
    <mergeCell ref="U31:Y31"/>
    <mergeCell ref="Z31:AD31"/>
    <mergeCell ref="AE31:AH31"/>
    <mergeCell ref="A377:BL377"/>
    <mergeCell ref="A381:AA381"/>
    <mergeCell ref="AH381:AP381"/>
    <mergeCell ref="AU381:BF381"/>
    <mergeCell ref="AH382:AP382"/>
    <mergeCell ref="AU382:BF382"/>
    <mergeCell ref="AW367:BD367"/>
    <mergeCell ref="BE367:BL367"/>
    <mergeCell ref="A371:BL371"/>
    <mergeCell ref="A372:BL372"/>
    <mergeCell ref="A375:BL375"/>
    <mergeCell ref="A376:BL376"/>
    <mergeCell ref="A368:F368"/>
    <mergeCell ref="G368:S368"/>
    <mergeCell ref="T368:Y368"/>
    <mergeCell ref="Z368:AD368"/>
    <mergeCell ref="AQ366:AV366"/>
    <mergeCell ref="AW366:BD366"/>
    <mergeCell ref="BE366:BL366"/>
    <mergeCell ref="A367:F367"/>
    <mergeCell ref="G367:S367"/>
    <mergeCell ref="T367:Y367"/>
    <mergeCell ref="Z367:AD367"/>
    <mergeCell ref="AE367:AJ367"/>
    <mergeCell ref="AK367:AP367"/>
    <mergeCell ref="AQ367:AV367"/>
    <mergeCell ref="A366:F366"/>
    <mergeCell ref="G366:S366"/>
    <mergeCell ref="T366:Y366"/>
    <mergeCell ref="Z366:AD366"/>
    <mergeCell ref="AE366:AJ366"/>
    <mergeCell ref="AK366:AP366"/>
    <mergeCell ref="BE363:BL364"/>
    <mergeCell ref="A365:F365"/>
    <mergeCell ref="G365:S365"/>
    <mergeCell ref="T365:Y365"/>
    <mergeCell ref="Z365:AD365"/>
    <mergeCell ref="AE365:AJ365"/>
    <mergeCell ref="AK365:AP365"/>
    <mergeCell ref="AQ365:AV365"/>
    <mergeCell ref="AW365:BD365"/>
    <mergeCell ref="BE365:BL365"/>
    <mergeCell ref="A361:BL361"/>
    <mergeCell ref="A362:BL362"/>
    <mergeCell ref="A363:F364"/>
    <mergeCell ref="G363:S364"/>
    <mergeCell ref="T363:Y364"/>
    <mergeCell ref="Z363:AD364"/>
    <mergeCell ref="AE363:AJ364"/>
    <mergeCell ref="AK363:AP364"/>
    <mergeCell ref="AQ363:AV364"/>
    <mergeCell ref="AW363:BD364"/>
    <mergeCell ref="AJ359:AN359"/>
    <mergeCell ref="AO359:AS359"/>
    <mergeCell ref="AT359:AW359"/>
    <mergeCell ref="AX359:BB359"/>
    <mergeCell ref="BC359:BG359"/>
    <mergeCell ref="BH359:BL359"/>
    <mergeCell ref="A359:F359"/>
    <mergeCell ref="G359:P359"/>
    <mergeCell ref="Q359:U359"/>
    <mergeCell ref="V359:Y359"/>
    <mergeCell ref="Z359:AD359"/>
    <mergeCell ref="AE359:AI359"/>
    <mergeCell ref="AJ358:AN358"/>
    <mergeCell ref="AO358:AS358"/>
    <mergeCell ref="AT358:AW358"/>
    <mergeCell ref="AX358:BB358"/>
    <mergeCell ref="BC358:BG358"/>
    <mergeCell ref="BH358:BL358"/>
    <mergeCell ref="A358:F358"/>
    <mergeCell ref="G358:P358"/>
    <mergeCell ref="Q358:U358"/>
    <mergeCell ref="V358:Y358"/>
    <mergeCell ref="Z358:AD358"/>
    <mergeCell ref="AE358:AI358"/>
    <mergeCell ref="AJ357:AN357"/>
    <mergeCell ref="AO357:AS357"/>
    <mergeCell ref="AT357:AW357"/>
    <mergeCell ref="AX357:BB357"/>
    <mergeCell ref="BC357:BG357"/>
    <mergeCell ref="BH357:BL357"/>
    <mergeCell ref="A357:F357"/>
    <mergeCell ref="G357:P357"/>
    <mergeCell ref="Q357:U357"/>
    <mergeCell ref="V357:Y357"/>
    <mergeCell ref="Z357:AD357"/>
    <mergeCell ref="AE357:AI357"/>
    <mergeCell ref="AT355:AW356"/>
    <mergeCell ref="AX355:BG355"/>
    <mergeCell ref="BH355:BL356"/>
    <mergeCell ref="Z356:AD356"/>
    <mergeCell ref="AE356:AI356"/>
    <mergeCell ref="AX356:BB356"/>
    <mergeCell ref="BC356:BG356"/>
    <mergeCell ref="A353:BL353"/>
    <mergeCell ref="A354:F356"/>
    <mergeCell ref="G354:P356"/>
    <mergeCell ref="Q354:AN354"/>
    <mergeCell ref="AO354:BL354"/>
    <mergeCell ref="Q355:U356"/>
    <mergeCell ref="V355:Y356"/>
    <mergeCell ref="Z355:AI355"/>
    <mergeCell ref="AJ355:AN356"/>
    <mergeCell ref="AO355:AS356"/>
    <mergeCell ref="AK344:AP344"/>
    <mergeCell ref="AQ344:AV344"/>
    <mergeCell ref="AW344:BA344"/>
    <mergeCell ref="BB344:BF344"/>
    <mergeCell ref="BG344:BL344"/>
    <mergeCell ref="A352:BL352"/>
    <mergeCell ref="A345:F345"/>
    <mergeCell ref="G345:S345"/>
    <mergeCell ref="T345:Y345"/>
    <mergeCell ref="Z345:AD345"/>
    <mergeCell ref="AK343:AP343"/>
    <mergeCell ref="AQ343:AV343"/>
    <mergeCell ref="AW343:BA343"/>
    <mergeCell ref="BB343:BF343"/>
    <mergeCell ref="BG343:BL343"/>
    <mergeCell ref="A344:F344"/>
    <mergeCell ref="G344:S344"/>
    <mergeCell ref="T344:Y344"/>
    <mergeCell ref="Z344:AD344"/>
    <mergeCell ref="AE344:AJ344"/>
    <mergeCell ref="AK342:AP342"/>
    <mergeCell ref="AQ342:AV342"/>
    <mergeCell ref="AW342:BA342"/>
    <mergeCell ref="BB342:BF342"/>
    <mergeCell ref="BG342:BL342"/>
    <mergeCell ref="A343:F343"/>
    <mergeCell ref="G343:S343"/>
    <mergeCell ref="T343:Y343"/>
    <mergeCell ref="Z343:AD343"/>
    <mergeCell ref="AE343:AJ343"/>
    <mergeCell ref="AQ340:AV341"/>
    <mergeCell ref="AW340:BF340"/>
    <mergeCell ref="BG340:BL341"/>
    <mergeCell ref="AW341:BA341"/>
    <mergeCell ref="BB341:BF341"/>
    <mergeCell ref="A342:F342"/>
    <mergeCell ref="G342:S342"/>
    <mergeCell ref="T342:Y342"/>
    <mergeCell ref="Z342:AD342"/>
    <mergeCell ref="AE342:AJ342"/>
    <mergeCell ref="A340:F341"/>
    <mergeCell ref="G340:S341"/>
    <mergeCell ref="T340:Y341"/>
    <mergeCell ref="Z340:AD341"/>
    <mergeCell ref="AE340:AJ341"/>
    <mergeCell ref="AK340:AP341"/>
    <mergeCell ref="BP330:BS330"/>
    <mergeCell ref="A333:BL333"/>
    <mergeCell ref="A334:BL334"/>
    <mergeCell ref="A337:BL337"/>
    <mergeCell ref="A338:BL338"/>
    <mergeCell ref="A339:BL339"/>
    <mergeCell ref="AO330:AR330"/>
    <mergeCell ref="AS330:AW330"/>
    <mergeCell ref="AX330:BA330"/>
    <mergeCell ref="BB330:BF330"/>
    <mergeCell ref="BG330:BJ330"/>
    <mergeCell ref="BK330:BO330"/>
    <mergeCell ref="BB329:BF329"/>
    <mergeCell ref="BG329:BJ329"/>
    <mergeCell ref="BK329:BO329"/>
    <mergeCell ref="BP329:BS329"/>
    <mergeCell ref="A330:M330"/>
    <mergeCell ref="N330:U330"/>
    <mergeCell ref="V330:Z330"/>
    <mergeCell ref="AA330:AE330"/>
    <mergeCell ref="AF330:AI330"/>
    <mergeCell ref="AJ330:AN330"/>
    <mergeCell ref="BP328:BS328"/>
    <mergeCell ref="A329:M329"/>
    <mergeCell ref="N329:U329"/>
    <mergeCell ref="V329:Z329"/>
    <mergeCell ref="AA329:AE329"/>
    <mergeCell ref="AF329:AI329"/>
    <mergeCell ref="AJ329:AN329"/>
    <mergeCell ref="AO329:AR329"/>
    <mergeCell ref="AS329:AW329"/>
    <mergeCell ref="AX329:BA329"/>
    <mergeCell ref="AO328:AR328"/>
    <mergeCell ref="AS328:AW328"/>
    <mergeCell ref="AX328:BA328"/>
    <mergeCell ref="BB328:BF328"/>
    <mergeCell ref="BG328:BJ328"/>
    <mergeCell ref="BK328:BO328"/>
    <mergeCell ref="BB327:BF327"/>
    <mergeCell ref="BG327:BJ327"/>
    <mergeCell ref="BK327:BO327"/>
    <mergeCell ref="BP327:BS327"/>
    <mergeCell ref="A328:M328"/>
    <mergeCell ref="N328:U328"/>
    <mergeCell ref="V328:Z328"/>
    <mergeCell ref="AA328:AE328"/>
    <mergeCell ref="AF328:AI328"/>
    <mergeCell ref="AJ328:AN328"/>
    <mergeCell ref="AA327:AE327"/>
    <mergeCell ref="AF327:AI327"/>
    <mergeCell ref="AJ327:AN327"/>
    <mergeCell ref="AO327:AR327"/>
    <mergeCell ref="AS327:AW327"/>
    <mergeCell ref="AX327:BA327"/>
    <mergeCell ref="A324:BL324"/>
    <mergeCell ref="A325:BM325"/>
    <mergeCell ref="A326:M327"/>
    <mergeCell ref="N326:U327"/>
    <mergeCell ref="V326:Z327"/>
    <mergeCell ref="AA326:AI326"/>
    <mergeCell ref="AJ326:AR326"/>
    <mergeCell ref="AS326:BA326"/>
    <mergeCell ref="BB326:BJ326"/>
    <mergeCell ref="BK326:BS326"/>
    <mergeCell ref="AZ314:BD314"/>
    <mergeCell ref="A315:F315"/>
    <mergeCell ref="G315:S315"/>
    <mergeCell ref="T315:Z315"/>
    <mergeCell ref="AA315:AE315"/>
    <mergeCell ref="AF315:AJ315"/>
    <mergeCell ref="AK315:AO315"/>
    <mergeCell ref="AP315:AT315"/>
    <mergeCell ref="AU315:AY315"/>
    <mergeCell ref="AZ315:BD315"/>
    <mergeCell ref="AU313:AY313"/>
    <mergeCell ref="AZ313:BD313"/>
    <mergeCell ref="A314:F314"/>
    <mergeCell ref="G314:S314"/>
    <mergeCell ref="T314:Z314"/>
    <mergeCell ref="AA314:AE314"/>
    <mergeCell ref="AF314:AJ314"/>
    <mergeCell ref="AK314:AO314"/>
    <mergeCell ref="AP314:AT314"/>
    <mergeCell ref="AU314:AY314"/>
    <mergeCell ref="AP312:AT312"/>
    <mergeCell ref="AU312:AY312"/>
    <mergeCell ref="AZ312:BD312"/>
    <mergeCell ref="A313:F313"/>
    <mergeCell ref="G313:S313"/>
    <mergeCell ref="T313:Z313"/>
    <mergeCell ref="AA313:AE313"/>
    <mergeCell ref="AF313:AJ313"/>
    <mergeCell ref="AK313:AO313"/>
    <mergeCell ref="AP313:AT313"/>
    <mergeCell ref="A309:BL309"/>
    <mergeCell ref="A310:BD310"/>
    <mergeCell ref="A311:F312"/>
    <mergeCell ref="G311:S312"/>
    <mergeCell ref="T311:Z312"/>
    <mergeCell ref="AA311:AO311"/>
    <mergeCell ref="AP311:BD311"/>
    <mergeCell ref="AA312:AE312"/>
    <mergeCell ref="AF312:AJ312"/>
    <mergeCell ref="AK312:AO312"/>
    <mergeCell ref="AP301:AT301"/>
    <mergeCell ref="AU301:AY301"/>
    <mergeCell ref="AZ301:BD301"/>
    <mergeCell ref="BE301:BI301"/>
    <mergeCell ref="BJ301:BN301"/>
    <mergeCell ref="BO301:BS301"/>
    <mergeCell ref="A301:F301"/>
    <mergeCell ref="G301:S301"/>
    <mergeCell ref="T301:Z301"/>
    <mergeCell ref="AA301:AE301"/>
    <mergeCell ref="AF301:AJ301"/>
    <mergeCell ref="AK301:AO301"/>
    <mergeCell ref="AP300:AT300"/>
    <mergeCell ref="AU300:AY300"/>
    <mergeCell ref="AZ300:BD300"/>
    <mergeCell ref="BE300:BI300"/>
    <mergeCell ref="BJ300:BN300"/>
    <mergeCell ref="BO300:BS300"/>
    <mergeCell ref="A300:F300"/>
    <mergeCell ref="G300:S300"/>
    <mergeCell ref="T300:Z300"/>
    <mergeCell ref="AA300:AE300"/>
    <mergeCell ref="AF300:AJ300"/>
    <mergeCell ref="AK300:AO300"/>
    <mergeCell ref="AP299:AT299"/>
    <mergeCell ref="AU299:AY299"/>
    <mergeCell ref="AZ299:BD299"/>
    <mergeCell ref="BE299:BI299"/>
    <mergeCell ref="BJ299:BN299"/>
    <mergeCell ref="BO299:BS299"/>
    <mergeCell ref="A299:F299"/>
    <mergeCell ref="G299:S299"/>
    <mergeCell ref="T299:Z299"/>
    <mergeCell ref="AA299:AE299"/>
    <mergeCell ref="AF299:AJ299"/>
    <mergeCell ref="AK299:AO299"/>
    <mergeCell ref="AP298:AT298"/>
    <mergeCell ref="AU298:AY298"/>
    <mergeCell ref="AZ298:BD298"/>
    <mergeCell ref="BE298:BI298"/>
    <mergeCell ref="BJ298:BN298"/>
    <mergeCell ref="BO298:BS298"/>
    <mergeCell ref="A296:BS296"/>
    <mergeCell ref="A297:F298"/>
    <mergeCell ref="G297:S298"/>
    <mergeCell ref="T297:Z298"/>
    <mergeCell ref="AA297:AO297"/>
    <mergeCell ref="AP297:BD297"/>
    <mergeCell ref="BE297:BS297"/>
    <mergeCell ref="AA298:AE298"/>
    <mergeCell ref="AF298:AJ298"/>
    <mergeCell ref="AK298:AO298"/>
    <mergeCell ref="BA286:BC286"/>
    <mergeCell ref="BD286:BF286"/>
    <mergeCell ref="BG286:BI286"/>
    <mergeCell ref="BJ286:BL286"/>
    <mergeCell ref="A294:BL294"/>
    <mergeCell ref="A295:BS295"/>
    <mergeCell ref="A287:C287"/>
    <mergeCell ref="D287:V287"/>
    <mergeCell ref="W287:Y287"/>
    <mergeCell ref="Z287:AB287"/>
    <mergeCell ref="AI286:AK286"/>
    <mergeCell ref="AL286:AN286"/>
    <mergeCell ref="AO286:AQ286"/>
    <mergeCell ref="AR286:AT286"/>
    <mergeCell ref="AU286:AW286"/>
    <mergeCell ref="AX286:AZ286"/>
    <mergeCell ref="BA285:BC285"/>
    <mergeCell ref="BD285:BF285"/>
    <mergeCell ref="BG285:BI285"/>
    <mergeCell ref="BJ285:BL285"/>
    <mergeCell ref="A286:C286"/>
    <mergeCell ref="D286:V286"/>
    <mergeCell ref="W286:Y286"/>
    <mergeCell ref="Z286:AB286"/>
    <mergeCell ref="AC286:AE286"/>
    <mergeCell ref="AF286:AH286"/>
    <mergeCell ref="AI285:AK285"/>
    <mergeCell ref="AL285:AN285"/>
    <mergeCell ref="AO285:AQ285"/>
    <mergeCell ref="AR285:AT285"/>
    <mergeCell ref="AU285:AW285"/>
    <mergeCell ref="AX285:AZ285"/>
    <mergeCell ref="BA284:BC284"/>
    <mergeCell ref="BD284:BF284"/>
    <mergeCell ref="BG284:BI284"/>
    <mergeCell ref="BJ284:BL284"/>
    <mergeCell ref="A285:C285"/>
    <mergeCell ref="D285:V285"/>
    <mergeCell ref="W285:Y285"/>
    <mergeCell ref="Z285:AB285"/>
    <mergeCell ref="AC285:AE285"/>
    <mergeCell ref="AF285:AH285"/>
    <mergeCell ref="AI284:AK284"/>
    <mergeCell ref="AL284:AN284"/>
    <mergeCell ref="AO284:AQ284"/>
    <mergeCell ref="AR284:AT284"/>
    <mergeCell ref="AU284:AW284"/>
    <mergeCell ref="AX284:AZ284"/>
    <mergeCell ref="A284:C284"/>
    <mergeCell ref="D284:V284"/>
    <mergeCell ref="W284:Y284"/>
    <mergeCell ref="Z284:AB284"/>
    <mergeCell ref="AC284:AE284"/>
    <mergeCell ref="AF284:AH284"/>
    <mergeCell ref="BJ282:BL283"/>
    <mergeCell ref="W283:Y283"/>
    <mergeCell ref="Z283:AB283"/>
    <mergeCell ref="AC283:AE283"/>
    <mergeCell ref="AF283:AH283"/>
    <mergeCell ref="AI283:AK283"/>
    <mergeCell ref="AL283:AN283"/>
    <mergeCell ref="AO283:AQ283"/>
    <mergeCell ref="AR283:AT283"/>
    <mergeCell ref="BG281:BL281"/>
    <mergeCell ref="W282:AB282"/>
    <mergeCell ref="AC282:AH282"/>
    <mergeCell ref="AI282:AN282"/>
    <mergeCell ref="AO282:AT282"/>
    <mergeCell ref="AU282:AW283"/>
    <mergeCell ref="AX282:AZ283"/>
    <mergeCell ref="BA282:BC283"/>
    <mergeCell ref="BD282:BF283"/>
    <mergeCell ref="BG282:BI283"/>
    <mergeCell ref="A281:C283"/>
    <mergeCell ref="D281:V283"/>
    <mergeCell ref="W281:AH281"/>
    <mergeCell ref="AI281:AT281"/>
    <mergeCell ref="AU281:AZ281"/>
    <mergeCell ref="BA281:BF281"/>
    <mergeCell ref="AT266:AX266"/>
    <mergeCell ref="AY266:BC266"/>
    <mergeCell ref="BD266:BH266"/>
    <mergeCell ref="BI266:BM266"/>
    <mergeCell ref="BN266:BR266"/>
    <mergeCell ref="A280:BL280"/>
    <mergeCell ref="AT267:AX267"/>
    <mergeCell ref="AY267:BC267"/>
    <mergeCell ref="BD267:BH267"/>
    <mergeCell ref="BI267:BM267"/>
    <mergeCell ref="A266:T266"/>
    <mergeCell ref="U266:Y266"/>
    <mergeCell ref="Z266:AD266"/>
    <mergeCell ref="AE266:AI266"/>
    <mergeCell ref="AJ266:AN266"/>
    <mergeCell ref="AO266:AS266"/>
    <mergeCell ref="AO265:AS265"/>
    <mergeCell ref="AT265:AX265"/>
    <mergeCell ref="AY265:BC265"/>
    <mergeCell ref="BD265:BH265"/>
    <mergeCell ref="BI265:BM265"/>
    <mergeCell ref="BN265:BR265"/>
    <mergeCell ref="AT264:AX264"/>
    <mergeCell ref="AY264:BC264"/>
    <mergeCell ref="BD264:BH264"/>
    <mergeCell ref="BI264:BM264"/>
    <mergeCell ref="BN264:BR264"/>
    <mergeCell ref="A265:T265"/>
    <mergeCell ref="U265:Y265"/>
    <mergeCell ref="Z265:AD265"/>
    <mergeCell ref="AE265:AI265"/>
    <mergeCell ref="AJ265:AN265"/>
    <mergeCell ref="A264:T264"/>
    <mergeCell ref="U264:Y264"/>
    <mergeCell ref="Z264:AD264"/>
    <mergeCell ref="AE264:AI264"/>
    <mergeCell ref="AJ264:AN264"/>
    <mergeCell ref="AO264:AS264"/>
    <mergeCell ref="AO263:AS263"/>
    <mergeCell ref="AT263:AX263"/>
    <mergeCell ref="AY263:BC263"/>
    <mergeCell ref="BD263:BH263"/>
    <mergeCell ref="BI263:BM263"/>
    <mergeCell ref="BN263:BR263"/>
    <mergeCell ref="A262:T263"/>
    <mergeCell ref="U262:AD262"/>
    <mergeCell ref="AE262:AN262"/>
    <mergeCell ref="AO262:AX262"/>
    <mergeCell ref="AY262:BH262"/>
    <mergeCell ref="BI262:BR262"/>
    <mergeCell ref="U263:Y263"/>
    <mergeCell ref="Z263:AD263"/>
    <mergeCell ref="AE263:AI263"/>
    <mergeCell ref="AJ263:AN263"/>
    <mergeCell ref="AP212:AT212"/>
    <mergeCell ref="AU212:AY212"/>
    <mergeCell ref="AZ212:BD212"/>
    <mergeCell ref="BE212:BI212"/>
    <mergeCell ref="A260:BL260"/>
    <mergeCell ref="A261:BR261"/>
    <mergeCell ref="AP213:AT213"/>
    <mergeCell ref="AU213:AY213"/>
    <mergeCell ref="AZ213:BD213"/>
    <mergeCell ref="BE213:BI213"/>
    <mergeCell ref="AP211:AT211"/>
    <mergeCell ref="AU211:AY211"/>
    <mergeCell ref="AZ211:BD211"/>
    <mergeCell ref="BE211:BI211"/>
    <mergeCell ref="A212:C212"/>
    <mergeCell ref="D212:P212"/>
    <mergeCell ref="Q212:U212"/>
    <mergeCell ref="V212:AE212"/>
    <mergeCell ref="AF212:AJ212"/>
    <mergeCell ref="AK212:AO212"/>
    <mergeCell ref="AP210:AT210"/>
    <mergeCell ref="AU210:AY210"/>
    <mergeCell ref="AZ210:BD210"/>
    <mergeCell ref="BE210:BI210"/>
    <mergeCell ref="A211:C211"/>
    <mergeCell ref="D211:P211"/>
    <mergeCell ref="Q211:U211"/>
    <mergeCell ref="V211:AE211"/>
    <mergeCell ref="AF211:AJ211"/>
    <mergeCell ref="AK211:AO211"/>
    <mergeCell ref="AP209:AT209"/>
    <mergeCell ref="AU209:AY209"/>
    <mergeCell ref="AZ209:BD209"/>
    <mergeCell ref="BE209:BI209"/>
    <mergeCell ref="A210:C210"/>
    <mergeCell ref="D210:P210"/>
    <mergeCell ref="Q210:U210"/>
    <mergeCell ref="V210:AE210"/>
    <mergeCell ref="AF210:AJ210"/>
    <mergeCell ref="AK210:AO210"/>
    <mergeCell ref="BT159:BX159"/>
    <mergeCell ref="A207:BL207"/>
    <mergeCell ref="A208:C209"/>
    <mergeCell ref="D208:P209"/>
    <mergeCell ref="Q208:U209"/>
    <mergeCell ref="V208:AE209"/>
    <mergeCell ref="AF208:AT208"/>
    <mergeCell ref="AU208:BI208"/>
    <mergeCell ref="AF209:AJ209"/>
    <mergeCell ref="AK209:AO209"/>
    <mergeCell ref="AP159:AT159"/>
    <mergeCell ref="AU159:AY159"/>
    <mergeCell ref="AZ159:BD159"/>
    <mergeCell ref="BE159:BI159"/>
    <mergeCell ref="BJ159:BN159"/>
    <mergeCell ref="BO159:BS159"/>
    <mergeCell ref="BE158:BI158"/>
    <mergeCell ref="BJ158:BN158"/>
    <mergeCell ref="BO158:BS158"/>
    <mergeCell ref="BT158:BX158"/>
    <mergeCell ref="A159:C159"/>
    <mergeCell ref="D159:P159"/>
    <mergeCell ref="Q159:U159"/>
    <mergeCell ref="V159:AE159"/>
    <mergeCell ref="AF159:AJ159"/>
    <mergeCell ref="AK159:AO159"/>
    <mergeCell ref="BT157:BX157"/>
    <mergeCell ref="A158:C158"/>
    <mergeCell ref="D158:P158"/>
    <mergeCell ref="Q158:U158"/>
    <mergeCell ref="V158:AE158"/>
    <mergeCell ref="AF158:AJ158"/>
    <mergeCell ref="AK158:AO158"/>
    <mergeCell ref="AP158:AT158"/>
    <mergeCell ref="AU158:AY158"/>
    <mergeCell ref="AZ158:BD158"/>
    <mergeCell ref="AP157:AT157"/>
    <mergeCell ref="AU157:AY157"/>
    <mergeCell ref="AZ157:BD157"/>
    <mergeCell ref="BE157:BI157"/>
    <mergeCell ref="BJ157:BN157"/>
    <mergeCell ref="BO157:BS157"/>
    <mergeCell ref="A157:C157"/>
    <mergeCell ref="D157:P157"/>
    <mergeCell ref="Q157:U157"/>
    <mergeCell ref="V157:AE157"/>
    <mergeCell ref="AF157:AJ157"/>
    <mergeCell ref="AK157:AO157"/>
    <mergeCell ref="BJ155:BX155"/>
    <mergeCell ref="AF156:AJ156"/>
    <mergeCell ref="AK156:AO156"/>
    <mergeCell ref="AP156:AT156"/>
    <mergeCell ref="AU156:AY156"/>
    <mergeCell ref="AZ156:BD156"/>
    <mergeCell ref="BE156:BI156"/>
    <mergeCell ref="BJ156:BN156"/>
    <mergeCell ref="BO156:BS156"/>
    <mergeCell ref="BT156:BX156"/>
    <mergeCell ref="A155:C156"/>
    <mergeCell ref="D155:P156"/>
    <mergeCell ref="Q155:U156"/>
    <mergeCell ref="V155:AE156"/>
    <mergeCell ref="AF155:AT155"/>
    <mergeCell ref="AU155:BI155"/>
    <mergeCell ref="AO147:AS147"/>
    <mergeCell ref="AT147:AX147"/>
    <mergeCell ref="AY147:BC147"/>
    <mergeCell ref="BD147:BH147"/>
    <mergeCell ref="A153:BL153"/>
    <mergeCell ref="A154:BL154"/>
    <mergeCell ref="BD148:BH148"/>
    <mergeCell ref="A149:C149"/>
    <mergeCell ref="D149:T149"/>
    <mergeCell ref="U149:Y149"/>
    <mergeCell ref="AO146:AS146"/>
    <mergeCell ref="AT146:AX146"/>
    <mergeCell ref="AY146:BC146"/>
    <mergeCell ref="BD146:BH146"/>
    <mergeCell ref="A147:C147"/>
    <mergeCell ref="D147:T147"/>
    <mergeCell ref="U147:Y147"/>
    <mergeCell ref="Z147:AD147"/>
    <mergeCell ref="AE147:AI147"/>
    <mergeCell ref="AJ147:AN147"/>
    <mergeCell ref="AO145:AS145"/>
    <mergeCell ref="AT145:AX145"/>
    <mergeCell ref="AY145:BC145"/>
    <mergeCell ref="BD145:BH145"/>
    <mergeCell ref="A146:C146"/>
    <mergeCell ref="D146:T146"/>
    <mergeCell ref="U146:Y146"/>
    <mergeCell ref="Z146:AD146"/>
    <mergeCell ref="AE146:AI146"/>
    <mergeCell ref="AJ146:AN146"/>
    <mergeCell ref="A145:C145"/>
    <mergeCell ref="D145:T145"/>
    <mergeCell ref="U145:Y145"/>
    <mergeCell ref="Z145:AD145"/>
    <mergeCell ref="AE145:AI145"/>
    <mergeCell ref="AJ145:AN145"/>
    <mergeCell ref="AE144:AI144"/>
    <mergeCell ref="AJ144:AN144"/>
    <mergeCell ref="AO144:AS144"/>
    <mergeCell ref="AT144:AX144"/>
    <mergeCell ref="AY144:BC144"/>
    <mergeCell ref="BD144:BH144"/>
    <mergeCell ref="BQ136:BT136"/>
    <mergeCell ref="BU136:BY136"/>
    <mergeCell ref="A141:BL141"/>
    <mergeCell ref="A142:BH142"/>
    <mergeCell ref="A143:C144"/>
    <mergeCell ref="D143:T144"/>
    <mergeCell ref="U143:AN143"/>
    <mergeCell ref="AO143:BH143"/>
    <mergeCell ref="U144:Y144"/>
    <mergeCell ref="Z144:AD144"/>
    <mergeCell ref="AN136:AR136"/>
    <mergeCell ref="AS136:AW136"/>
    <mergeCell ref="AX136:BA136"/>
    <mergeCell ref="BB136:BF136"/>
    <mergeCell ref="BG136:BK136"/>
    <mergeCell ref="BL136:BP136"/>
    <mergeCell ref="A136:C136"/>
    <mergeCell ref="D136:T136"/>
    <mergeCell ref="U136:Y136"/>
    <mergeCell ref="Z136:AD136"/>
    <mergeCell ref="AE136:AH136"/>
    <mergeCell ref="AI136:AM136"/>
    <mergeCell ref="AX135:BA135"/>
    <mergeCell ref="BB135:BF135"/>
    <mergeCell ref="BG135:BK135"/>
    <mergeCell ref="BL135:BP135"/>
    <mergeCell ref="BQ135:BT135"/>
    <mergeCell ref="BU135:BY135"/>
    <mergeCell ref="BQ134:BT134"/>
    <mergeCell ref="BU134:BY134"/>
    <mergeCell ref="A135:C135"/>
    <mergeCell ref="D135:T135"/>
    <mergeCell ref="U135:Y135"/>
    <mergeCell ref="Z135:AD135"/>
    <mergeCell ref="AE135:AH135"/>
    <mergeCell ref="AI135:AM135"/>
    <mergeCell ref="AN135:AR135"/>
    <mergeCell ref="AS135:AW135"/>
    <mergeCell ref="AN134:AR134"/>
    <mergeCell ref="AS134:AW134"/>
    <mergeCell ref="AX134:BA134"/>
    <mergeCell ref="BB134:BF134"/>
    <mergeCell ref="BG134:BK134"/>
    <mergeCell ref="BL134:BP134"/>
    <mergeCell ref="A134:C134"/>
    <mergeCell ref="D134:T134"/>
    <mergeCell ref="U134:Y134"/>
    <mergeCell ref="Z134:AD134"/>
    <mergeCell ref="AE134:AH134"/>
    <mergeCell ref="AI134:AM134"/>
    <mergeCell ref="AX133:BA133"/>
    <mergeCell ref="BB133:BF133"/>
    <mergeCell ref="BG133:BK133"/>
    <mergeCell ref="BL133:BP133"/>
    <mergeCell ref="BQ133:BT133"/>
    <mergeCell ref="BU133:BY133"/>
    <mergeCell ref="U133:Y133"/>
    <mergeCell ref="Z133:AD133"/>
    <mergeCell ref="AE133:AH133"/>
    <mergeCell ref="AI133:AM133"/>
    <mergeCell ref="AN133:AR133"/>
    <mergeCell ref="AS133:AW133"/>
    <mergeCell ref="BB126:BF126"/>
    <mergeCell ref="BG126:BK126"/>
    <mergeCell ref="A129:BL129"/>
    <mergeCell ref="A130:BL130"/>
    <mergeCell ref="A131:BY131"/>
    <mergeCell ref="A132:C133"/>
    <mergeCell ref="D132:T133"/>
    <mergeCell ref="U132:AM132"/>
    <mergeCell ref="AN132:BF132"/>
    <mergeCell ref="BG132:BY132"/>
    <mergeCell ref="BB125:BF125"/>
    <mergeCell ref="BG125:BK125"/>
    <mergeCell ref="A126:E126"/>
    <mergeCell ref="F126:W126"/>
    <mergeCell ref="X126:AB126"/>
    <mergeCell ref="AC126:AG126"/>
    <mergeCell ref="AH126:AL126"/>
    <mergeCell ref="AM126:AQ126"/>
    <mergeCell ref="AR126:AV126"/>
    <mergeCell ref="AW126:BA126"/>
    <mergeCell ref="BB124:BF124"/>
    <mergeCell ref="BG124:BK124"/>
    <mergeCell ref="A125:E125"/>
    <mergeCell ref="F125:W125"/>
    <mergeCell ref="X125:AB125"/>
    <mergeCell ref="AC125:AG125"/>
    <mergeCell ref="AH125:AL125"/>
    <mergeCell ref="AM125:AQ125"/>
    <mergeCell ref="AR125:AV125"/>
    <mergeCell ref="AW125:BA125"/>
    <mergeCell ref="BB123:BF123"/>
    <mergeCell ref="BG123:BK123"/>
    <mergeCell ref="A124:E124"/>
    <mergeCell ref="F124:W124"/>
    <mergeCell ref="X124:AB124"/>
    <mergeCell ref="AC124:AG124"/>
    <mergeCell ref="AH124:AL124"/>
    <mergeCell ref="AM124:AQ124"/>
    <mergeCell ref="AR124:AV124"/>
    <mergeCell ref="AW124:BA124"/>
    <mergeCell ref="A122:E123"/>
    <mergeCell ref="F122:W123"/>
    <mergeCell ref="X122:AQ122"/>
    <mergeCell ref="AR122:BK122"/>
    <mergeCell ref="X123:AB123"/>
    <mergeCell ref="AC123:AG123"/>
    <mergeCell ref="AH123:AL123"/>
    <mergeCell ref="AM123:AQ123"/>
    <mergeCell ref="AR123:AV123"/>
    <mergeCell ref="AW123:BA123"/>
    <mergeCell ref="AR100:AV100"/>
    <mergeCell ref="AW100:BA100"/>
    <mergeCell ref="BB100:BF100"/>
    <mergeCell ref="BG100:BK100"/>
    <mergeCell ref="A120:BL120"/>
    <mergeCell ref="A121:BK121"/>
    <mergeCell ref="AW101:BA101"/>
    <mergeCell ref="BB101:BF101"/>
    <mergeCell ref="BG101:BK101"/>
    <mergeCell ref="A102:D102"/>
    <mergeCell ref="AR99:AV99"/>
    <mergeCell ref="AW99:BA99"/>
    <mergeCell ref="BB99:BF99"/>
    <mergeCell ref="BG99:BK99"/>
    <mergeCell ref="A100:D100"/>
    <mergeCell ref="E100:W100"/>
    <mergeCell ref="X100:AB100"/>
    <mergeCell ref="AC100:AG100"/>
    <mergeCell ref="AH100:AL100"/>
    <mergeCell ref="AM100:AQ100"/>
    <mergeCell ref="AR98:AV98"/>
    <mergeCell ref="AW98:BA98"/>
    <mergeCell ref="BB98:BF98"/>
    <mergeCell ref="BG98:BK98"/>
    <mergeCell ref="A99:D99"/>
    <mergeCell ref="E99:W99"/>
    <mergeCell ref="X99:AB99"/>
    <mergeCell ref="AC99:AG99"/>
    <mergeCell ref="AH99:AL99"/>
    <mergeCell ref="AM99:AQ99"/>
    <mergeCell ref="A98:D98"/>
    <mergeCell ref="E98:W98"/>
    <mergeCell ref="X98:AB98"/>
    <mergeCell ref="AC98:AG98"/>
    <mergeCell ref="AH98:AL98"/>
    <mergeCell ref="AM98:AQ98"/>
    <mergeCell ref="AH97:AL97"/>
    <mergeCell ref="AM97:AQ97"/>
    <mergeCell ref="AR97:AV97"/>
    <mergeCell ref="AW97:BA97"/>
    <mergeCell ref="BB97:BF97"/>
    <mergeCell ref="BG97:BK97"/>
    <mergeCell ref="BQ92:BT92"/>
    <mergeCell ref="BU92:BY92"/>
    <mergeCell ref="A94:BL94"/>
    <mergeCell ref="A95:BK95"/>
    <mergeCell ref="A96:D97"/>
    <mergeCell ref="E96:W97"/>
    <mergeCell ref="X96:AQ96"/>
    <mergeCell ref="AR96:BK96"/>
    <mergeCell ref="X97:AB97"/>
    <mergeCell ref="AC97:AG97"/>
    <mergeCell ref="AN92:AR92"/>
    <mergeCell ref="AS92:AW92"/>
    <mergeCell ref="AX92:BA92"/>
    <mergeCell ref="BB92:BF92"/>
    <mergeCell ref="BG92:BK92"/>
    <mergeCell ref="BL92:BP92"/>
    <mergeCell ref="A92:E92"/>
    <mergeCell ref="F92:T92"/>
    <mergeCell ref="U92:Y92"/>
    <mergeCell ref="Z92:AD92"/>
    <mergeCell ref="AE92:AH92"/>
    <mergeCell ref="AI92:AM92"/>
    <mergeCell ref="AX91:BA91"/>
    <mergeCell ref="BB91:BF91"/>
    <mergeCell ref="BG91:BK91"/>
    <mergeCell ref="BL91:BP91"/>
    <mergeCell ref="BQ91:BT91"/>
    <mergeCell ref="BU91:BY91"/>
    <mergeCell ref="BQ90:BT90"/>
    <mergeCell ref="BU90:BY90"/>
    <mergeCell ref="A91:E91"/>
    <mergeCell ref="F91:T91"/>
    <mergeCell ref="U91:Y91"/>
    <mergeCell ref="Z91:AD91"/>
    <mergeCell ref="AE91:AH91"/>
    <mergeCell ref="AI91:AM91"/>
    <mergeCell ref="AN91:AR91"/>
    <mergeCell ref="AS91:AW91"/>
    <mergeCell ref="AN90:AR90"/>
    <mergeCell ref="AS90:AW90"/>
    <mergeCell ref="AX90:BA90"/>
    <mergeCell ref="BB90:BF90"/>
    <mergeCell ref="BG90:BK90"/>
    <mergeCell ref="BL90:BP90"/>
    <mergeCell ref="BG89:BK89"/>
    <mergeCell ref="BL89:BP89"/>
    <mergeCell ref="BQ89:BT89"/>
    <mergeCell ref="BU89:BY89"/>
    <mergeCell ref="A90:E90"/>
    <mergeCell ref="F90:T90"/>
    <mergeCell ref="U90:Y90"/>
    <mergeCell ref="Z90:AD90"/>
    <mergeCell ref="AE90:AH90"/>
    <mergeCell ref="AI90:AM90"/>
    <mergeCell ref="AE89:AH89"/>
    <mergeCell ref="AI89:AM89"/>
    <mergeCell ref="AN89:AR89"/>
    <mergeCell ref="AS89:AW89"/>
    <mergeCell ref="AX89:BA89"/>
    <mergeCell ref="BB89:BF89"/>
    <mergeCell ref="BU66:BY66"/>
    <mergeCell ref="A86:BL86"/>
    <mergeCell ref="A87:BY87"/>
    <mergeCell ref="A88:E89"/>
    <mergeCell ref="F88:T89"/>
    <mergeCell ref="U88:AM88"/>
    <mergeCell ref="AN88:BF88"/>
    <mergeCell ref="BG88:BY88"/>
    <mergeCell ref="U89:Y89"/>
    <mergeCell ref="Z89:AD89"/>
    <mergeCell ref="AS66:AW66"/>
    <mergeCell ref="AX66:BA66"/>
    <mergeCell ref="BB66:BF66"/>
    <mergeCell ref="BG66:BK66"/>
    <mergeCell ref="BL66:BP66"/>
    <mergeCell ref="BQ66:BT66"/>
    <mergeCell ref="BL65:BP65"/>
    <mergeCell ref="BQ65:BT65"/>
    <mergeCell ref="BU65:BY65"/>
    <mergeCell ref="A66:D66"/>
    <mergeCell ref="E66:T66"/>
    <mergeCell ref="U66:Y66"/>
    <mergeCell ref="Z66:AD66"/>
    <mergeCell ref="AE66:AH66"/>
    <mergeCell ref="AI66:AM66"/>
    <mergeCell ref="AN66:AR66"/>
    <mergeCell ref="AI65:AM65"/>
    <mergeCell ref="AN65:AR65"/>
    <mergeCell ref="AS65:AW65"/>
    <mergeCell ref="AX65:BA65"/>
    <mergeCell ref="BB65:BF65"/>
    <mergeCell ref="BG65:BK65"/>
    <mergeCell ref="BB64:BF64"/>
    <mergeCell ref="BG64:BK64"/>
    <mergeCell ref="BL64:BP64"/>
    <mergeCell ref="BQ64:BT64"/>
    <mergeCell ref="BU64:BY64"/>
    <mergeCell ref="A65:D65"/>
    <mergeCell ref="E65:T65"/>
    <mergeCell ref="U65:Y65"/>
    <mergeCell ref="Z65:AD65"/>
    <mergeCell ref="AE65:AH65"/>
    <mergeCell ref="BU63:BY63"/>
    <mergeCell ref="A64:D64"/>
    <mergeCell ref="E64:T64"/>
    <mergeCell ref="U64:Y64"/>
    <mergeCell ref="Z64:AD64"/>
    <mergeCell ref="AE64:AH64"/>
    <mergeCell ref="AI64:AM64"/>
    <mergeCell ref="AN64:AR64"/>
    <mergeCell ref="AS64:AW64"/>
    <mergeCell ref="AX64:BA64"/>
    <mergeCell ref="AS63:AW63"/>
    <mergeCell ref="AX63:BA63"/>
    <mergeCell ref="BB63:BF63"/>
    <mergeCell ref="BG63:BK63"/>
    <mergeCell ref="BL63:BP63"/>
    <mergeCell ref="BQ63:BT63"/>
    <mergeCell ref="A62:D63"/>
    <mergeCell ref="E62:T63"/>
    <mergeCell ref="U62:AM62"/>
    <mergeCell ref="AN62:BF62"/>
    <mergeCell ref="BG62:BY62"/>
    <mergeCell ref="U63:Y63"/>
    <mergeCell ref="Z63:AD63"/>
    <mergeCell ref="AE63:AH63"/>
    <mergeCell ref="AI63:AM63"/>
    <mergeCell ref="AN63:AR63"/>
    <mergeCell ref="AW47:BA47"/>
    <mergeCell ref="BB47:BF47"/>
    <mergeCell ref="BG47:BK47"/>
    <mergeCell ref="A59:BY59"/>
    <mergeCell ref="A60:BY60"/>
    <mergeCell ref="A61:BY61"/>
    <mergeCell ref="AM48:AQ48"/>
    <mergeCell ref="AR48:AV48"/>
    <mergeCell ref="AW48:BA48"/>
    <mergeCell ref="BB48:BF48"/>
    <mergeCell ref="AW46:BA46"/>
    <mergeCell ref="BB46:BF46"/>
    <mergeCell ref="BG46:BK46"/>
    <mergeCell ref="A47:D47"/>
    <mergeCell ref="E47:W47"/>
    <mergeCell ref="X47:AB47"/>
    <mergeCell ref="AC47:AG47"/>
    <mergeCell ref="AH47:AL47"/>
    <mergeCell ref="AM47:AQ47"/>
    <mergeCell ref="AR47:AV47"/>
    <mergeCell ref="AW45:BA45"/>
    <mergeCell ref="BB45:BF45"/>
    <mergeCell ref="BG45:BK45"/>
    <mergeCell ref="A46:D46"/>
    <mergeCell ref="E46:W46"/>
    <mergeCell ref="X46:AB46"/>
    <mergeCell ref="AC46:AG46"/>
    <mergeCell ref="AH46:AL46"/>
    <mergeCell ref="AM46:AQ46"/>
    <mergeCell ref="AR46:AV46"/>
    <mergeCell ref="AW44:BA44"/>
    <mergeCell ref="BB44:BF44"/>
    <mergeCell ref="BG44:BK44"/>
    <mergeCell ref="A45:D45"/>
    <mergeCell ref="E45:W45"/>
    <mergeCell ref="X45:AB45"/>
    <mergeCell ref="AC45:AG45"/>
    <mergeCell ref="AH45:AL45"/>
    <mergeCell ref="AM45:AQ45"/>
    <mergeCell ref="AR45:AV45"/>
    <mergeCell ref="A42:BK42"/>
    <mergeCell ref="A43:D44"/>
    <mergeCell ref="E43:W44"/>
    <mergeCell ref="X43:AQ43"/>
    <mergeCell ref="AR43:BK43"/>
    <mergeCell ref="X44:AB44"/>
    <mergeCell ref="AC44:AG44"/>
    <mergeCell ref="AH44:AL44"/>
    <mergeCell ref="AM44:AQ44"/>
    <mergeCell ref="AR44:AV44"/>
    <mergeCell ref="BB30:BF30"/>
    <mergeCell ref="BG30:BK30"/>
    <mergeCell ref="BL30:BP30"/>
    <mergeCell ref="BQ30:BT30"/>
    <mergeCell ref="BU30:BY30"/>
    <mergeCell ref="A41:BL41"/>
    <mergeCell ref="AI31:AM31"/>
    <mergeCell ref="AN31:AR31"/>
    <mergeCell ref="AS31:AW31"/>
    <mergeCell ref="AX31:BA31"/>
    <mergeCell ref="BU29:BY29"/>
    <mergeCell ref="A30:D30"/>
    <mergeCell ref="E30:T30"/>
    <mergeCell ref="U30:Y30"/>
    <mergeCell ref="Z30:AD30"/>
    <mergeCell ref="AE30:AH30"/>
    <mergeCell ref="AI30:AM30"/>
    <mergeCell ref="AN30:AR30"/>
    <mergeCell ref="AS30:AW30"/>
    <mergeCell ref="AX30:BA30"/>
    <mergeCell ref="AS29:AW29"/>
    <mergeCell ref="AX29:BA29"/>
    <mergeCell ref="BB29:BF29"/>
    <mergeCell ref="BG29:BK29"/>
    <mergeCell ref="BL29:BP29"/>
    <mergeCell ref="BQ29:BT29"/>
    <mergeCell ref="BL28:BP28"/>
    <mergeCell ref="BQ28:BT28"/>
    <mergeCell ref="BU28:BY28"/>
    <mergeCell ref="A29:D29"/>
    <mergeCell ref="E29:T29"/>
    <mergeCell ref="U29:Y29"/>
    <mergeCell ref="Z29:AD29"/>
    <mergeCell ref="AE29:AH29"/>
    <mergeCell ref="AI29:AM29"/>
    <mergeCell ref="AN29:AR29"/>
    <mergeCell ref="AI28:AM28"/>
    <mergeCell ref="AN28:AR28"/>
    <mergeCell ref="AS28:AW28"/>
    <mergeCell ref="AX28:BA28"/>
    <mergeCell ref="BB28:BF28"/>
    <mergeCell ref="BG28:BK28"/>
    <mergeCell ref="BB27:BF27"/>
    <mergeCell ref="BG27:BK27"/>
    <mergeCell ref="BL27:BP27"/>
    <mergeCell ref="BQ27:BT27"/>
    <mergeCell ref="BU27:BY27"/>
    <mergeCell ref="A28:D28"/>
    <mergeCell ref="E28:T28"/>
    <mergeCell ref="U28:Y28"/>
    <mergeCell ref="Z28:AD28"/>
    <mergeCell ref="AE28:AH28"/>
    <mergeCell ref="Z27:AD27"/>
    <mergeCell ref="AE27:AH27"/>
    <mergeCell ref="AI27:AM27"/>
    <mergeCell ref="AN27:AR27"/>
    <mergeCell ref="AS27:AW27"/>
    <mergeCell ref="AX27:BA27"/>
    <mergeCell ref="A21:BY21"/>
    <mergeCell ref="A23:BY23"/>
    <mergeCell ref="A24:BY24"/>
    <mergeCell ref="A25:BY25"/>
    <mergeCell ref="A26:D27"/>
    <mergeCell ref="E26:T27"/>
    <mergeCell ref="U26:AM26"/>
    <mergeCell ref="AN26:BF26"/>
    <mergeCell ref="BG26:BY26"/>
    <mergeCell ref="U27:Y27"/>
    <mergeCell ref="A13:BY13"/>
    <mergeCell ref="A14:BY14"/>
    <mergeCell ref="A15:BY15"/>
    <mergeCell ref="A17:BY17"/>
    <mergeCell ref="A18:BY18"/>
    <mergeCell ref="A20:BY20"/>
    <mergeCell ref="B10:L10"/>
    <mergeCell ref="N10:Y10"/>
    <mergeCell ref="AA10:AI10"/>
    <mergeCell ref="AK10:BJ10"/>
    <mergeCell ref="BL10:BS10"/>
    <mergeCell ref="B11:L11"/>
    <mergeCell ref="N11:Y11"/>
    <mergeCell ref="AA11:AI11"/>
    <mergeCell ref="AK11:BJ11"/>
    <mergeCell ref="BL11:BS11"/>
    <mergeCell ref="B7:AF7"/>
    <mergeCell ref="AH7:BA7"/>
    <mergeCell ref="BC7:BJ7"/>
    <mergeCell ref="A8:AF8"/>
    <mergeCell ref="AH8:BA8"/>
    <mergeCell ref="BC8:BJ8"/>
    <mergeCell ref="BN1:BZ1"/>
    <mergeCell ref="A2:BZ2"/>
    <mergeCell ref="B4:AF4"/>
    <mergeCell ref="AH4:AR4"/>
    <mergeCell ref="AT4:BA4"/>
    <mergeCell ref="A5:AF5"/>
    <mergeCell ref="AH5:AR5"/>
    <mergeCell ref="AT5:BA5"/>
  </mergeCells>
  <conditionalFormatting sqref="A136:A139 A147:A150 A286:A291">
    <cfRule type="cellIs" dxfId="3" priority="1" stopIfTrue="1" operator="equal">
      <formula>A135</formula>
    </cfRule>
  </conditionalFormatting>
  <conditionalFormatting sqref="A159:C205 A212:C258">
    <cfRule type="cellIs" dxfId="2" priority="2" stopIfTrue="1" operator="equal">
      <formula>A158</formula>
    </cfRule>
    <cfRule type="cellIs" dxfId="1" priority="3" stopIfTrue="1" operator="equal">
      <formula>0</formula>
    </cfRule>
  </conditionalFormatting>
  <conditionalFormatting sqref="A151">
    <cfRule type="cellIs" dxfId="0" priority="5" stopIfTrue="1" operator="equal">
      <formula>A147</formula>
    </cfRule>
  </conditionalFormatting>
  <pageMargins left="0.32" right="0.33" top="0.39370078740157499" bottom="0.39370078740157499" header="0" footer="0"/>
  <pageSetup paperSize="9" scale="65" fitToHeight="500" orientation="landscape" r:id="rId1"/>
  <headerFooter alignWithMargins="0"/>
  <colBreaks count="1" manualBreakCount="1">
    <brk id="77"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vt:i4>
      </vt:variant>
    </vt:vector>
  </HeadingPairs>
  <TitlesOfParts>
    <vt:vector size="2" baseType="lpstr">
      <vt:lpstr>Додаток2 КПК0611010</vt:lpstr>
      <vt:lpstr>'Додаток2 КПК0611010'!Область_друку</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 Windows</dc:creator>
  <cp:lastModifiedBy>User</cp:lastModifiedBy>
  <cp:lastPrinted>2019-10-19T14:09:19Z</cp:lastPrinted>
  <dcterms:created xsi:type="dcterms:W3CDTF">2016-07-02T12:27:50Z</dcterms:created>
  <dcterms:modified xsi:type="dcterms:W3CDTF">2025-02-10T09:07:58Z</dcterms:modified>
</cp:coreProperties>
</file>