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8_{A5126DF1-B644-4F60-8393-0D0346627A73}" xr6:coauthVersionLast="47" xr6:coauthVersionMax="47" xr10:uidLastSave="{00000000-0000-0000-0000-000000000000}"/>
  <bookViews>
    <workbookView xWindow="-120" yWindow="-120" windowWidth="29040" windowHeight="15840" tabRatio="522"/>
  </bookViews>
  <sheets>
    <sheet name="Додаток2 КПК0611021" sheetId="6" r:id="rId1"/>
  </sheets>
  <definedNames>
    <definedName name="_xlnm.Print_Area" localSheetId="0">'Додаток2 КПК0611021'!$A$1:$BY$359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H335" i="6" l="1"/>
  <c r="AT335" i="6"/>
  <c r="AJ335" i="6"/>
  <c r="BH334" i="6"/>
  <c r="AT334" i="6"/>
  <c r="AJ334" i="6"/>
  <c r="BH333" i="6"/>
  <c r="AT333" i="6"/>
  <c r="AJ333" i="6"/>
  <c r="BH332" i="6"/>
  <c r="AT332" i="6"/>
  <c r="AJ332" i="6"/>
  <c r="BH331" i="6"/>
  <c r="AT331" i="6"/>
  <c r="AJ331" i="6"/>
  <c r="BG322" i="6"/>
  <c r="AQ322" i="6"/>
  <c r="BG321" i="6"/>
  <c r="AQ321" i="6"/>
  <c r="BG320" i="6"/>
  <c r="AQ320" i="6"/>
  <c r="BG319" i="6"/>
  <c r="AQ319" i="6"/>
  <c r="BG318" i="6"/>
  <c r="AQ318" i="6"/>
  <c r="AZ295" i="6"/>
  <c r="AK295" i="6"/>
  <c r="AZ294" i="6"/>
  <c r="AK294" i="6"/>
  <c r="AZ293" i="6"/>
  <c r="AK293" i="6"/>
  <c r="AZ292" i="6"/>
  <c r="AK292" i="6"/>
  <c r="AZ291" i="6"/>
  <c r="AK291" i="6"/>
  <c r="AZ290" i="6"/>
  <c r="AK290" i="6"/>
  <c r="AZ289" i="6"/>
  <c r="AK289" i="6"/>
  <c r="AZ288" i="6"/>
  <c r="AK288" i="6"/>
  <c r="AZ287" i="6"/>
  <c r="AK287" i="6"/>
  <c r="BO279" i="6"/>
  <c r="AZ279" i="6"/>
  <c r="AK279" i="6"/>
  <c r="BO278" i="6"/>
  <c r="AZ278" i="6"/>
  <c r="AK278" i="6"/>
  <c r="BO277" i="6"/>
  <c r="AZ277" i="6"/>
  <c r="AK277" i="6"/>
  <c r="BO276" i="6"/>
  <c r="AZ276" i="6"/>
  <c r="AK276" i="6"/>
  <c r="BO275" i="6"/>
  <c r="AZ275" i="6"/>
  <c r="AK275" i="6"/>
  <c r="BO274" i="6"/>
  <c r="AZ274" i="6"/>
  <c r="AK274" i="6"/>
  <c r="BO273" i="6"/>
  <c r="AZ273" i="6"/>
  <c r="AK273" i="6"/>
  <c r="BO272" i="6"/>
  <c r="AZ272" i="6"/>
  <c r="AK272" i="6"/>
  <c r="BO271" i="6"/>
  <c r="AZ271" i="6"/>
  <c r="AK271" i="6"/>
  <c r="BD152" i="6"/>
  <c r="AJ152" i="6"/>
  <c r="BD151" i="6"/>
  <c r="AJ151" i="6"/>
  <c r="BD150" i="6"/>
  <c r="AJ150" i="6"/>
  <c r="BU142" i="6"/>
  <c r="BB142" i="6"/>
  <c r="AI142" i="6"/>
  <c r="BU141" i="6"/>
  <c r="BB141" i="6"/>
  <c r="AI141" i="6"/>
  <c r="BU140" i="6"/>
  <c r="BB140" i="6"/>
  <c r="AI140" i="6"/>
  <c r="BG130" i="6"/>
  <c r="AM130" i="6"/>
  <c r="BG122" i="6"/>
  <c r="AM122" i="6"/>
  <c r="BG121" i="6"/>
  <c r="AM121" i="6"/>
  <c r="BG120" i="6"/>
  <c r="AM120" i="6"/>
  <c r="BG119" i="6"/>
  <c r="AM119" i="6"/>
  <c r="BG118" i="6"/>
  <c r="AM118" i="6"/>
  <c r="BG117" i="6"/>
  <c r="AM117" i="6"/>
  <c r="BG116" i="6"/>
  <c r="AM116" i="6"/>
  <c r="BG115" i="6"/>
  <c r="AM115" i="6"/>
  <c r="BG114" i="6"/>
  <c r="AM114" i="6"/>
  <c r="BG113" i="6"/>
  <c r="AM113" i="6"/>
  <c r="BG112" i="6"/>
  <c r="AM112" i="6"/>
  <c r="BG111" i="6"/>
  <c r="AM111" i="6"/>
  <c r="BG110" i="6"/>
  <c r="AM110" i="6"/>
  <c r="BG109" i="6"/>
  <c r="AM109" i="6"/>
  <c r="BG108" i="6"/>
  <c r="AM108" i="6"/>
  <c r="BG107" i="6"/>
  <c r="AM107" i="6"/>
  <c r="BG106" i="6"/>
  <c r="AM106" i="6"/>
  <c r="BG105" i="6"/>
  <c r="AM105" i="6"/>
  <c r="BG104" i="6"/>
  <c r="AM104" i="6"/>
  <c r="BU96" i="6"/>
  <c r="BB96" i="6"/>
  <c r="AI96" i="6"/>
  <c r="BU88" i="6"/>
  <c r="BB88" i="6"/>
  <c r="AI88" i="6"/>
  <c r="BU87" i="6"/>
  <c r="BB87" i="6"/>
  <c r="AI87" i="6"/>
  <c r="BU86" i="6"/>
  <c r="BB86" i="6"/>
  <c r="AI86" i="6"/>
  <c r="BU85" i="6"/>
  <c r="BB85" i="6"/>
  <c r="AI85" i="6"/>
  <c r="BU84" i="6"/>
  <c r="BB84" i="6"/>
  <c r="AI84" i="6"/>
  <c r="BU83" i="6"/>
  <c r="BB83" i="6"/>
  <c r="AI83" i="6"/>
  <c r="BU82" i="6"/>
  <c r="BB82" i="6"/>
  <c r="AI82" i="6"/>
  <c r="BU81" i="6"/>
  <c r="BB81" i="6"/>
  <c r="AI81" i="6"/>
  <c r="BU80" i="6"/>
  <c r="BB80" i="6"/>
  <c r="AI80" i="6"/>
  <c r="BU79" i="6"/>
  <c r="BB79" i="6"/>
  <c r="AI79" i="6"/>
  <c r="BU78" i="6"/>
  <c r="BB78" i="6"/>
  <c r="AI78" i="6"/>
  <c r="BU77" i="6"/>
  <c r="BB77" i="6"/>
  <c r="AI77" i="6"/>
  <c r="BU76" i="6"/>
  <c r="BB76" i="6"/>
  <c r="AI76" i="6"/>
  <c r="BU75" i="6"/>
  <c r="BB75" i="6"/>
  <c r="AI75" i="6"/>
  <c r="BU74" i="6"/>
  <c r="BB74" i="6"/>
  <c r="AI74" i="6"/>
  <c r="BU73" i="6"/>
  <c r="BB73" i="6"/>
  <c r="AI73" i="6"/>
  <c r="BU72" i="6"/>
  <c r="BB72" i="6"/>
  <c r="AI72" i="6"/>
  <c r="BU71" i="6"/>
  <c r="BB71" i="6"/>
  <c r="AI71" i="6"/>
  <c r="BU70" i="6"/>
  <c r="BB70" i="6"/>
  <c r="AI70" i="6"/>
  <c r="BG60" i="6"/>
  <c r="AM60" i="6"/>
  <c r="BG59" i="6"/>
  <c r="AM59" i="6"/>
  <c r="BG58" i="6"/>
  <c r="AM58" i="6"/>
  <c r="BG57" i="6"/>
  <c r="AM57" i="6"/>
  <c r="BG56" i="6"/>
  <c r="AM56" i="6"/>
  <c r="BG55" i="6"/>
  <c r="AM55" i="6"/>
  <c r="BG54" i="6"/>
  <c r="AM54" i="6"/>
  <c r="BG53" i="6"/>
  <c r="AM53" i="6"/>
  <c r="BG52" i="6"/>
  <c r="AM52" i="6"/>
  <c r="BG51" i="6"/>
  <c r="AM51" i="6"/>
  <c r="BG50" i="6"/>
  <c r="AM50" i="6"/>
  <c r="BG49" i="6"/>
  <c r="AM49" i="6"/>
  <c r="BU41" i="6"/>
  <c r="BB41" i="6"/>
  <c r="AI41" i="6"/>
  <c r="BU40" i="6"/>
  <c r="BB40" i="6"/>
  <c r="AI40" i="6"/>
  <c r="BU39" i="6"/>
  <c r="BB39" i="6"/>
  <c r="AI39" i="6"/>
  <c r="BU38" i="6"/>
  <c r="BB38" i="6"/>
  <c r="AI38" i="6"/>
  <c r="BU37" i="6"/>
  <c r="BB37" i="6"/>
  <c r="AI37" i="6"/>
  <c r="BU36" i="6"/>
  <c r="BB36" i="6"/>
  <c r="AI36" i="6"/>
  <c r="BU35" i="6"/>
  <c r="BB35" i="6"/>
  <c r="AI35" i="6"/>
  <c r="BU34" i="6"/>
  <c r="BB34" i="6"/>
  <c r="AI34" i="6"/>
  <c r="BU33" i="6"/>
  <c r="BB33" i="6"/>
  <c r="AI33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<sst xmlns="http://schemas.openxmlformats.org/spreadsheetml/2006/main" count="974" uniqueCount="336">
  <si>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</si>
  <si>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</si>
  <si>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</si>
  <si>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</si>
  <si>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</si>
  <si>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</si>
  <si>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</si>
  <si>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</si>
  <si>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</si>
  <si>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</si>
  <si>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</si>
  <si>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</si>
  <si>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</si>
  <si>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</si>
  <si>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</si>
  <si>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</si>
  <si>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</si>
  <si>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</si>
  <si>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</si>
  <si>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</si>
  <si>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</si>
  <si>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</si>
  <si>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</si>
  <si>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</si>
  <si>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</si>
  <si>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</si>
  <si>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</si>
  <si>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</si>
  <si>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</si>
  <si>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</si>
  <si>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</si>
  <si>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</si>
  <si>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</si>
  <si>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</si>
  <si>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</si>
  <si>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</si>
  <si>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</si>
  <si>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</si>
  <si>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</si>
  <si>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</si>
  <si>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</si>
  <si>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</si>
  <si>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</si>
  <si>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</si>
  <si>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</si>
  <si>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</si>
  <si>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</si>
  <si>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</si>
  <si>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</si>
  <si>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</si>
  <si>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</si>
  <si>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</si>
  <si>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</si>
  <si>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</si>
  <si>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</si>
  <si>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</si>
  <si>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</si>
  <si>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</si>
  <si>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</si>
  <si>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</si>
  <si>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</si>
  <si>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</si>
  <si>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</si>
  <si>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</si>
  <si>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</si>
  <si>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</si>
  <si>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</si>
  <si>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</si>
  <si>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</si>
  <si>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</si>
  <si>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</si>
  <si>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</si>
  <si>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</si>
  <si>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</si>
  <si>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</si>
  <si>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</si>
  <si>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</si>
  <si>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</si>
  <si>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</si>
  <si>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</si>
  <si>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</si>
  <si>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</si>
  <si>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</si>
  <si>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</si>
  <si>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</si>
  <si>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</si>
  <si>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</si>
  <si>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</si>
  <si>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</si>
  <si>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</si>
  <si>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</si>
  <si>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</si>
  <si>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</si>
  <si>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</si>
  <si>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</si>
  <si>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</si>
  <si>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</si>
  <si>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</si>
  <si>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</si>
  <si>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</si>
  <si>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</si>
  <si>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</si>
  <si>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</si>
  <si>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</si>
  <si>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</si>
  <si>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</si>
  <si>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</si>
  <si>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</si>
  <si>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</si>
  <si>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</si>
  <si>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</si>
  <si>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</si>
  <si>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</si>
  <si>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</si>
  <si>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</si>
  <si>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</si>
  <si>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</si>
  <si>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</si>
  <si>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</si>
  <si>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</si>
  <si>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</si>
  <si>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</si>
  <si>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</si>
  <si>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</si>
  <si>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</si>
  <si>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</si>
  <si>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</si>
  <si>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</si>
  <si>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</si>
  <si>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</si>
  <si>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</si>
  <si>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</si>
  <si>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</si>
  <si>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</si>
  <si>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</si>
  <si>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</si>
  <si>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</si>
  <si>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</si>
  <si>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</si>
  <si>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</si>
  <si>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</si>
  <si>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</si>
  <si>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</si>
  <si>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</si>
  <si>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</si>
  <si>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</si>
  <si>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</si>
  <si>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</si>
  <si>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</si>
  <si>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</si>
  <si>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</si>
  <si>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</si>
  <si>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</si>
  <si>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</si>
  <si>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</si>
  <si>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</si>
  <si>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</si>
  <si>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</si>
  <si>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</si>
  <si>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</si>
  <si>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</si>
  <si>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</si>
  <si>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</si>
  <si>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</si>
  <si>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</si>
  <si>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</si>
  <si>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</si>
  <si>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</si>
  <si>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</si>
  <si>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</si>
  <si>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</si>
  <si>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</si>
  <si>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</si>
  <si>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</si>
  <si>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</si>
  <si>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</si>
  <si>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</si>
  <si>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Надходження бюджетних установ від реалізації в установленому порядку майна (крім нерухомого майна)</t>
  </si>
  <si>
    <t>Благодійні внески, гранти та дарунки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</si>
  <si>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</t>
  </si>
  <si>
    <t>Інші надходження спеціального фонду (розписати за видами надходжень)</t>
  </si>
  <si>
    <t>На початок періоду</t>
  </si>
  <si>
    <t>На кінець періоду</t>
  </si>
  <si>
    <t>Кошти, що передаються із загального фонду бюджету до бюджету розвитку (спеціального фонду)</t>
  </si>
  <si>
    <t>Заробітна плата</t>
  </si>
  <si>
    <t>Нарахування на оплату праці</t>
  </si>
  <si>
    <t>Предмети, матеріали, обладнання та інвентар</t>
  </si>
  <si>
    <t>Медикаменти та перев`язувальні матеріали</t>
  </si>
  <si>
    <t>Продукти харчування</t>
  </si>
  <si>
    <t>Оплата послуг (крім комунальних)</t>
  </si>
  <si>
    <t>Видатки на відрядження</t>
  </si>
  <si>
    <t>Оплата теплопостачання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</si>
  <si>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</si>
  <si>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</si>
  <si>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</si>
  <si>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</si>
  <si>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</si>
  <si>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виплати населенню</t>
  </si>
  <si>
    <t>Інші поточні видатки</t>
  </si>
  <si>
    <t>Придбання обладнання і предметів довгострокового користування</t>
  </si>
  <si>
    <t>Капітальний ремонт інших об`єктів</t>
  </si>
  <si>
    <t>Реставрація пам`яток культури, історії та архітектури</t>
  </si>
  <si>
    <t>Компенсація закладами загальної середньої освіти на оплату комунальних послуг, що надаються під час розміщення в умовах воєнного стану тимчасово переміщених осіб</t>
  </si>
  <si>
    <t>Фінансове та метеріально-технічне забезпечення закладів загальної середньої освіти</t>
  </si>
  <si>
    <t>затрат</t>
  </si>
  <si>
    <t xml:space="preserve">formula=RC[-16]+RC[-8]                          </t>
  </si>
  <si>
    <t>кількість закладів</t>
  </si>
  <si>
    <t>од.</t>
  </si>
  <si>
    <t>мережа закладів</t>
  </si>
  <si>
    <t>Кількість класів</t>
  </si>
  <si>
    <t>Середньорічна кількість ставок (штатних одиниць) всього:</t>
  </si>
  <si>
    <t>Середньорічна кількість ставок  вихователів в школах-дитячих садках</t>
  </si>
  <si>
    <t>зведення планів по мережі, штатах і контингентах установ</t>
  </si>
  <si>
    <t>Середньорічна кількість штатних одиниць керівних працівників та адміністративно-господарського персоналу (без вихователів) за оплатою праці віднесених до:</t>
  </si>
  <si>
    <t xml:space="preserve"> - педагогічних працівників</t>
  </si>
  <si>
    <t xml:space="preserve"> - спеціалістів</t>
  </si>
  <si>
    <t>- робітників</t>
  </si>
  <si>
    <t>Середньооблікова кількість штатних працівників, з них:</t>
  </si>
  <si>
    <t>осіб</t>
  </si>
  <si>
    <t>- чоловіки</t>
  </si>
  <si>
    <t>Статистична звітність</t>
  </si>
  <si>
    <t>- жінки</t>
  </si>
  <si>
    <t>Кількість закладів в яких проживають тимчасово переміщені особи</t>
  </si>
  <si>
    <t>Рішення міської ради від 24.11.2022 р. № 926</t>
  </si>
  <si>
    <t>Кількість закладів в яких плануєтся здійснити роботи з блискавкозахисту</t>
  </si>
  <si>
    <t>приписи ДСНС</t>
  </si>
  <si>
    <t>Кількість закладів в яких планується придбання книг для поповнення для бібліотечного фонду</t>
  </si>
  <si>
    <t>Кількість закладів в яких планується здійснити роботи з заміни лічильника тепла</t>
  </si>
  <si>
    <t>внутрішній облік</t>
  </si>
  <si>
    <t>продукту</t>
  </si>
  <si>
    <t>Середньорічна кількість учнів з них:</t>
  </si>
  <si>
    <t>- дівчаток</t>
  </si>
  <si>
    <t>- хлопчиків</t>
  </si>
  <si>
    <t>Середньорічна кількість дітей дошкільного віку в НВК</t>
  </si>
  <si>
    <t>ефективності</t>
  </si>
  <si>
    <t>Діто-дні харчування учнів відповідно до постанови КМУ від 19.06.02 № 856</t>
  </si>
  <si>
    <t>днів</t>
  </si>
  <si>
    <t>розрахунок</t>
  </si>
  <si>
    <t>Діто-дні харчування дітей дошкільного віку в НВК</t>
  </si>
  <si>
    <t>Розрахунок</t>
  </si>
  <si>
    <t>Середні витрати на 1 учня</t>
  </si>
  <si>
    <t>грн.</t>
  </si>
  <si>
    <t>Середні витрати на харчування 1 дитини дошкільного віку</t>
  </si>
  <si>
    <t>Середня вартість витрат  здійснення робіт з блискавкозахисту в одній установі</t>
  </si>
  <si>
    <t>Середня вартість витрат для придбання книг для одного закладу</t>
  </si>
  <si>
    <t>Середня вартість витрат здійснення робіт по заміні лічильника тепла в одній установі</t>
  </si>
  <si>
    <t>якості</t>
  </si>
  <si>
    <t>Кількість днів відвідування дітей, що отримують безкоштовне харчування відповідно до постанови КМУ від 19.06.02 № 856</t>
  </si>
  <si>
    <t>Обов’язкові виплати, у тому числі:</t>
  </si>
  <si>
    <t>посадовий оклад</t>
  </si>
  <si>
    <t>доплати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</si>
  <si>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</si>
  <si>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</si>
  <si>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</si>
  <si>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</si>
  <si>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Виплати, що носять необов’язковий (стимулюючий) характер, у тому числі: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</si>
  <si>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</si>
  <si>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</si>
  <si>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030 - Спеціалісти</t>
  </si>
  <si>
    <t>070 - Робітники</t>
  </si>
  <si>
    <t>140 - Вихователі</t>
  </si>
  <si>
    <t>370 - Адміністративний персонал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</si>
  <si>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</si>
  <si>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</si>
  <si>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запобігання надзвичайним ситуаціям та ліквідації їх наслідків в м. Чернівцях на 2021-2025 роки</t>
  </si>
  <si>
    <t>Рішення 83 сесії міської ради VIІ скликання від 27.08.2020 р. №2364</t>
  </si>
  <si>
    <t>Програма інформатизації Чернівецької міської ради на 2023-2025 роки</t>
  </si>
  <si>
    <t>Рішення 27 сесії Чернівецької міської ради VІIІ скликання від 15.12.2022 р. № 990 зі змінами</t>
  </si>
  <si>
    <t>Програма розвитку освіти Чернівецької міської територіальної громади на 2024-2026 роки</t>
  </si>
  <si>
    <t>Рішення 38 сесії Чернівецької міської ради VIII скликання від 26.10.2023 №1473</t>
  </si>
  <si>
    <t>Програма інформатизації Чернівецької міської ради на 2026-2027 роки</t>
  </si>
  <si>
    <t>Проєкт</t>
  </si>
  <si>
    <t>Програма розвитку освіти Чернівецької міської територіальної громади на 2027 рік</t>
  </si>
  <si>
    <t xml:space="preserve"> _x000D_Програма з навчання плаванню в загальноосвітніх навчальних заклад _x000D_міста Чернівців на 2021-2025 роки</t>
  </si>
  <si>
    <t>Рішення  Чернівецької міської ради  від 29.12.2020р. № 21</t>
  </si>
  <si>
    <t>Програма розвитку освіти Чернівецької міської територіальної громади на 2021-2023 роки</t>
  </si>
  <si>
    <t>Рішення  Чернівецької міської ради  від 30.06.2021р. № 298 (зі змінами)</t>
  </si>
  <si>
    <t>Програма з навчання плаванню в загальноосвітніх навчальних закладах міста Чернівців на 2026-2027 роки</t>
  </si>
  <si>
    <t>Оплата за послуги  газопостачання здійснювалась авансовим платежем згідно умов договору на газопостачання, внаслідок чого виникла дебіторська заборгованість</t>
  </si>
  <si>
    <t>На даний момент заборгованість відсутня</t>
  </si>
  <si>
    <t>Кредиторська заборгованість, яка виникла на початок 2023 року на даний момент погашена та вживається заходів щодо недопущення виникнення заборгованості на початок наступного бюджетного періоду.</t>
  </si>
  <si>
    <t>'Внаслідок використання коштів  загального фонду у 2023 році досягнуто наступних результатів: забезпечено харчуванням учнів пільгових категорій; виконано програму інформатизації та програму розвитку освіти Чернівецької міської територіальної громади ; придбано дизенфікуючі засоби та засоби індивідуального захисту для учасників освітнього процесу , проведено поточні ремонти найпростіших укриттів та забезпечено належні умови перебування учнів в школі._x000D_
Внаслідок використання коштів загального фонду у 2024 році очікуєтся досягнути наступних результатів:забезпечити харчуванням учнів  загальноосвітніх закладів пільгових категорій; виконуются програми розвитку освіти Чернівецької міської територіальної громади та інформатизації ;проводятся ремонтні роботи для  облаштування споруд цивільного захисту (найпростіших укриттів) для учнів загальноосвітніх закладів._x000D_
Необхідність планування видатків на  2025- 2027  роки:  оптимізація мережі закладів загальної середньої освіти;   забезпечення харчування учнів пільгових категорій, та учнів 1-4 класів сніданками ; забезпечення якісної освітньої підготовки школярів, підвищення рівня компетентності школярів, становлення творчої особистості.</t>
  </si>
  <si>
    <t>У 2023 році  по спеціальному фонду здійснено видатки за рахунок власних надходжень від надання платних послуг (батьківська плата за харчування дітей в закладах загальної середньої освіти в дошкільних підрозділах). Та отримано благодійну допомогу у вигляді предметів та матеріалів для ЗЗСО.Також було придбано книги для поповнення для бібліотечного фонду, встановлено лічильник тепла та здійснено роботи по монтажу системи блискавкозахисту._x000D_
 У 2024 році  по спеціальному фонду передбачено кошти за рахунок власних  надходжень від надання платних послуг (батьківська плата за харчування в дошкільних підрозділах). А також передбачено кошти для  встановлення блискавкозахисту в 10 закладах загальної середньої освіти, встановлення протипожежних дверей в 9 закладах, облаштування 2 еваковиходу,  ремонт спортивного майданчику, капітальний ремонт укриття, придбання обладнання для спортивного майданчика, облаштування додаткового 1 класу ( придбано мультемедійне обладнання, ноутбуки, меблеву стінку)  та для виготовлення проектно кошторисної документації. Підставою для планування видатків у 2025- 2027 рокахі  по спеціальному фонду є надходження від надання платних послуг (батьківська плата за харчування дітей) та існує потреба у здійснені протипожежних заходів, а саме проведення робіт з встановлення блисковкозахисту в 2 установах та встановлення протипожежних дверей в 2 закладах та огорожі по периметру даху в 1 закладі загальної середньої освіти.</t>
  </si>
  <si>
    <t xml:space="preserve"> Забезпечення надання послуг з повної загальної середньої освіти в денних закладах загальної середньої освіти у 2023-2026 роках.</t>
  </si>
  <si>
    <t>Забезпечити надання відповідних послуг денними закладами загальної середньої освіти</t>
  </si>
  <si>
    <t>Конституція України																											_x000D_
Бюджетний кодекс України_x000D_
Закон України "Про освіту"	_x000D_
Закон України "Про повну загальну середню освіту"	_x000D_
Закон України "Про охорону дитинства"	_x000D_
Закон України "Про місцеве самоврядування в Україні"_x000D_
Рішення 7 сесії Чернівецької міської ради VIII скликання від 30.06.2021р №298"Про затвердження Програми розвитку освіти Чернівецької міської територіальної громади на 2021-2023роки" (зі змінами);_x000D_
Рішення 27 сесії Чернівецької міської ради VІIІ скликання від 15.12.2022 р. № 990 "Про затвердження Програми інформатизації Чернівецької міської ради на 2023-2025 роки" (зі змінами)_x000D_
Рішення 83 сесії міської ради VIІ скликання від 27.08.2020 р. №2364 "Про затвердження Програми  запобігання надзвичайним  ситуаціям  та  ліквідації  їх  наслідків в м. Чернівцях на 2021 – 2025 роки"( із змінами)_x000D_
Рішення 38 сесії Чернівецької міської ради VIII скликання від 26.10.2023 №1473 "Про затвердження Програми розвитку освіти Чернівецької міської територіальної громади на 2024-2026 роки" та інші.</t>
  </si>
  <si>
    <t>(0)(6)</t>
  </si>
  <si>
    <t>Управлiння освiти Чернiвецької мiської ради</t>
  </si>
  <si>
    <t>Керівник установи</t>
  </si>
  <si>
    <t>Керівник фінансової служби</t>
  </si>
  <si>
    <t>Ткачук І. Я.</t>
  </si>
  <si>
    <t>Пукас Н. В.</t>
  </si>
  <si>
    <t>02147345</t>
  </si>
  <si>
    <t>2455200000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</si>
  <si>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</si>
  <si>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</si>
  <si>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</si>
  <si>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</si>
  <si>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</si>
  <si>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</si>
  <si>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</si>
  <si>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</si>
  <si>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</si>
  <si>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</si>
  <si>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</si>
  <si>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</si>
  <si>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</si>
  <si>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</si>
  <si>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</si>
  <si>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</si>
  <si>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</si>
  <si>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</si>
  <si>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</si>
  <si>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</si>
  <si>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</si>
  <si>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</si>
  <si>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</si>
  <si>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</si>
  <si>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</si>
  <si>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</si>
  <si>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</si>
  <si>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</si>
  <si>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</si>
  <si>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</si>
  <si>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</si>
  <si>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</si>
  <si>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</si>
  <si>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</si>
  <si>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</si>
  <si>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</si>
  <si>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</si>
  <si>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(0)(6)(1)(1)(0)(2)(1)</t>
  </si>
  <si>
    <t>(1)(0)(2)(1)</t>
  </si>
  <si>
    <t>(0)(9)(2)(1)</t>
  </si>
  <si>
    <t>Надання загальної середньої освіти закладами загальної середньої освіти за рахунок коштів місцевого бюджету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</si>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</sst>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6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top" wrapText="1"/>
    </xf>
    <xf numFmtId="176" fontId="4" fillId="0" borderId="6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6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 wrapText="1"/>
    </xf>
    <xf numFmtId="3" fontId="4" fillId="0" borderId="6" xfId="0" applyNumberFormat="1" applyFont="1" applyBorder="1" applyAlignment="1">
      <alignment horizontal="right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left" vertical="center" wrapText="1"/>
    </xf>
    <xf numFmtId="1" fontId="4" fillId="0" borderId="6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5" xfId="0" quotePrefix="1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5" xfId="0" quotePrefix="1" applyFont="1" applyBorder="1" applyAlignment="1">
      <alignment horizontal="left" vertical="top" wrapText="1"/>
    </xf>
    <xf numFmtId="0" fontId="13" fillId="0" borderId="5" xfId="0" quotePrefix="1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3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360"/>
  <sheetViews>
    <sheetView tabSelected="1" topLeftCell="H1" zoomScaleNormal="100" workbookViewId="0">
      <selection activeCell="CF164" sqref="CF158:CG164"/>
    </sheetView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59" t="s">
        <v>115</v>
      </c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</row>
    <row r="2" spans="1:79" ht="14.25" customHeight="1" x14ac:dyDescent="0.2">
      <c r="A2" s="41" t="s">
        <v>318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41"/>
      <c r="BY2" s="41"/>
      <c r="BZ2" s="41"/>
    </row>
    <row r="4" spans="1:79" ht="15" customHeight="1" x14ac:dyDescent="0.2">
      <c r="A4" s="11" t="s">
        <v>159</v>
      </c>
      <c r="B4" s="126" t="s">
        <v>287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8"/>
      <c r="AH4" s="28" t="s">
        <v>286</v>
      </c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8"/>
      <c r="AT4" s="131" t="s">
        <v>292</v>
      </c>
      <c r="AU4" s="28"/>
      <c r="AV4" s="28"/>
      <c r="AW4" s="28"/>
      <c r="AX4" s="28"/>
      <c r="AY4" s="28"/>
      <c r="AZ4" s="28"/>
      <c r="BA4" s="28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43" t="s">
        <v>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7"/>
      <c r="AH5" s="29" t="s">
        <v>160</v>
      </c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7"/>
      <c r="AT5" s="29" t="s">
        <v>157</v>
      </c>
      <c r="AU5" s="29"/>
      <c r="AV5" s="29"/>
      <c r="AW5" s="29"/>
      <c r="AX5" s="29"/>
      <c r="AY5" s="29"/>
      <c r="AZ5" s="29"/>
      <c r="BA5" s="29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customHeight="1" x14ac:dyDescent="0.2">
      <c r="A7" s="11" t="s">
        <v>161</v>
      </c>
      <c r="B7" s="126" t="s">
        <v>287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8"/>
      <c r="AH7" s="28" t="s">
        <v>335</v>
      </c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15"/>
      <c r="BC7" s="131" t="s">
        <v>292</v>
      </c>
      <c r="BD7" s="28"/>
      <c r="BE7" s="28"/>
      <c r="BF7" s="28"/>
      <c r="BG7" s="28"/>
      <c r="BH7" s="28"/>
      <c r="BI7" s="28"/>
      <c r="BJ7" s="28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43" t="s">
        <v>155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7"/>
      <c r="AH8" s="29" t="s">
        <v>162</v>
      </c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13"/>
      <c r="BC8" s="29" t="s">
        <v>157</v>
      </c>
      <c r="BD8" s="29"/>
      <c r="BE8" s="29"/>
      <c r="BF8" s="29"/>
      <c r="BG8" s="29"/>
      <c r="BH8" s="29"/>
      <c r="BI8" s="29"/>
      <c r="BJ8" s="29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 x14ac:dyDescent="0.2">
      <c r="A10" s="11" t="s">
        <v>163</v>
      </c>
      <c r="B10" s="28" t="s">
        <v>331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N10" s="28" t="s">
        <v>332</v>
      </c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15"/>
      <c r="AA10" s="28" t="s">
        <v>333</v>
      </c>
      <c r="AB10" s="28"/>
      <c r="AC10" s="28"/>
      <c r="AD10" s="28"/>
      <c r="AE10" s="28"/>
      <c r="AF10" s="28"/>
      <c r="AG10" s="28"/>
      <c r="AH10" s="28"/>
      <c r="AI10" s="28"/>
      <c r="AJ10" s="15"/>
      <c r="AK10" s="132" t="s">
        <v>334</v>
      </c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20"/>
      <c r="BL10" s="131" t="s">
        <v>293</v>
      </c>
      <c r="BM10" s="28"/>
      <c r="BN10" s="28"/>
      <c r="BO10" s="28"/>
      <c r="BP10" s="28"/>
      <c r="BQ10" s="28"/>
      <c r="BR10" s="28"/>
      <c r="BS10" s="28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29" t="s">
        <v>164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N11" s="29" t="s">
        <v>166</v>
      </c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13"/>
      <c r="AA11" s="82" t="s">
        <v>167</v>
      </c>
      <c r="AB11" s="82"/>
      <c r="AC11" s="82"/>
      <c r="AD11" s="82"/>
      <c r="AE11" s="82"/>
      <c r="AF11" s="82"/>
      <c r="AG11" s="82"/>
      <c r="AH11" s="82"/>
      <c r="AI11" s="82"/>
      <c r="AJ11" s="13"/>
      <c r="AK11" s="83" t="s">
        <v>165</v>
      </c>
      <c r="AL11" s="83"/>
      <c r="AM11" s="83"/>
      <c r="AN11" s="83"/>
      <c r="AO11" s="83"/>
      <c r="AP11" s="83"/>
      <c r="AQ11" s="83"/>
      <c r="AR11" s="83"/>
      <c r="AS11" s="83"/>
      <c r="AT11" s="83"/>
      <c r="AU11" s="83"/>
      <c r="AV11" s="83"/>
      <c r="AW11" s="83"/>
      <c r="AX11" s="83"/>
      <c r="AY11" s="83"/>
      <c r="AZ11" s="83"/>
      <c r="BA11" s="83"/>
      <c r="BB11" s="83"/>
      <c r="BC11" s="83"/>
      <c r="BD11" s="83"/>
      <c r="BE11" s="83"/>
      <c r="BF11" s="83"/>
      <c r="BG11" s="83"/>
      <c r="BH11" s="83"/>
      <c r="BI11" s="83"/>
      <c r="BJ11" s="83"/>
      <c r="BK11" s="19"/>
      <c r="BL11" s="29" t="s">
        <v>158</v>
      </c>
      <c r="BM11" s="29"/>
      <c r="BN11" s="29"/>
      <c r="BO11" s="29"/>
      <c r="BP11" s="29"/>
      <c r="BQ11" s="29"/>
      <c r="BR11" s="29"/>
      <c r="BS11" s="29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42" t="s">
        <v>319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</row>
    <row r="14" spans="1:79" ht="14.25" customHeight="1" x14ac:dyDescent="0.2">
      <c r="A14" s="42" t="s">
        <v>148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</row>
    <row r="15" spans="1:79" ht="15" customHeight="1" x14ac:dyDescent="0.2">
      <c r="A15" s="124" t="s">
        <v>283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57" t="s">
        <v>149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X17" s="57"/>
      <c r="AY17" s="57"/>
      <c r="AZ17" s="57"/>
      <c r="BA17" s="57"/>
      <c r="BB17" s="57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7"/>
      <c r="BT17" s="57"/>
      <c r="BU17" s="57"/>
      <c r="BV17" s="57"/>
      <c r="BW17" s="57"/>
      <c r="BX17" s="57"/>
      <c r="BY17" s="57"/>
    </row>
    <row r="18" spans="1:79" ht="15" customHeight="1" x14ac:dyDescent="0.2">
      <c r="A18" s="124" t="s">
        <v>284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42" t="s">
        <v>150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  <c r="BF20" s="42"/>
      <c r="BG20" s="42"/>
      <c r="BH20" s="42"/>
      <c r="BI20" s="42"/>
      <c r="BJ20" s="42"/>
      <c r="BK20" s="42"/>
      <c r="BL20" s="42"/>
      <c r="BM20" s="42"/>
      <c r="BN20" s="42"/>
      <c r="BO20" s="42"/>
      <c r="BP20" s="42"/>
      <c r="BQ20" s="42"/>
      <c r="BR20" s="42"/>
      <c r="BS20" s="42"/>
      <c r="BT20" s="42"/>
      <c r="BU20" s="42"/>
      <c r="BV20" s="42"/>
      <c r="BW20" s="42"/>
      <c r="BX20" s="42"/>
      <c r="BY20" s="42"/>
    </row>
    <row r="21" spans="1:79" ht="150" customHeight="1" x14ac:dyDescent="0.2">
      <c r="A21" s="124" t="s">
        <v>285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42" t="s">
        <v>151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2"/>
      <c r="BO23" s="42"/>
      <c r="BP23" s="42"/>
      <c r="BQ23" s="42"/>
      <c r="BR23" s="42"/>
      <c r="BS23" s="42"/>
      <c r="BT23" s="42"/>
      <c r="BU23" s="42"/>
      <c r="BV23" s="42"/>
      <c r="BW23" s="42"/>
      <c r="BX23" s="42"/>
      <c r="BY23" s="42"/>
    </row>
    <row r="24" spans="1:79" ht="14.25" customHeight="1" x14ac:dyDescent="0.2">
      <c r="A24" s="58" t="s">
        <v>305</v>
      </c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</row>
    <row r="25" spans="1:79" ht="15" customHeight="1" x14ac:dyDescent="0.2">
      <c r="A25" s="40" t="s">
        <v>294</v>
      </c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</row>
    <row r="26" spans="1:79" ht="23.1" customHeight="1" x14ac:dyDescent="0.2">
      <c r="A26" s="60" t="s">
        <v>2</v>
      </c>
      <c r="B26" s="61"/>
      <c r="C26" s="61"/>
      <c r="D26" s="62"/>
      <c r="E26" s="60" t="s">
        <v>19</v>
      </c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36" t="s">
        <v>295</v>
      </c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 t="s">
        <v>298</v>
      </c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 t="s">
        <v>306</v>
      </c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</row>
    <row r="27" spans="1:79" ht="54.75" customHeight="1" x14ac:dyDescent="0.2">
      <c r="A27" s="63"/>
      <c r="B27" s="64"/>
      <c r="C27" s="64"/>
      <c r="D27" s="65"/>
      <c r="E27" s="63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30" t="s">
        <v>4</v>
      </c>
      <c r="V27" s="31"/>
      <c r="W27" s="31"/>
      <c r="X27" s="31"/>
      <c r="Y27" s="32"/>
      <c r="Z27" s="30" t="s">
        <v>3</v>
      </c>
      <c r="AA27" s="31"/>
      <c r="AB27" s="31"/>
      <c r="AC27" s="31"/>
      <c r="AD27" s="32"/>
      <c r="AE27" s="46" t="s">
        <v>116</v>
      </c>
      <c r="AF27" s="47"/>
      <c r="AG27" s="47"/>
      <c r="AH27" s="48"/>
      <c r="AI27" s="30" t="s">
        <v>5</v>
      </c>
      <c r="AJ27" s="31"/>
      <c r="AK27" s="31"/>
      <c r="AL27" s="31"/>
      <c r="AM27" s="32"/>
      <c r="AN27" s="30" t="s">
        <v>4</v>
      </c>
      <c r="AO27" s="31"/>
      <c r="AP27" s="31"/>
      <c r="AQ27" s="31"/>
      <c r="AR27" s="32"/>
      <c r="AS27" s="30" t="s">
        <v>3</v>
      </c>
      <c r="AT27" s="31"/>
      <c r="AU27" s="31"/>
      <c r="AV27" s="31"/>
      <c r="AW27" s="32"/>
      <c r="AX27" s="46" t="s">
        <v>116</v>
      </c>
      <c r="AY27" s="47"/>
      <c r="AZ27" s="47"/>
      <c r="BA27" s="48"/>
      <c r="BB27" s="30" t="s">
        <v>96</v>
      </c>
      <c r="BC27" s="31"/>
      <c r="BD27" s="31"/>
      <c r="BE27" s="31"/>
      <c r="BF27" s="32"/>
      <c r="BG27" s="30" t="s">
        <v>4</v>
      </c>
      <c r="BH27" s="31"/>
      <c r="BI27" s="31"/>
      <c r="BJ27" s="31"/>
      <c r="BK27" s="32"/>
      <c r="BL27" s="30" t="s">
        <v>3</v>
      </c>
      <c r="BM27" s="31"/>
      <c r="BN27" s="31"/>
      <c r="BO27" s="31"/>
      <c r="BP27" s="32"/>
      <c r="BQ27" s="46" t="s">
        <v>116</v>
      </c>
      <c r="BR27" s="47"/>
      <c r="BS27" s="47"/>
      <c r="BT27" s="48"/>
      <c r="BU27" s="30" t="s">
        <v>97</v>
      </c>
      <c r="BV27" s="31"/>
      <c r="BW27" s="31"/>
      <c r="BX27" s="31"/>
      <c r="BY27" s="32"/>
    </row>
    <row r="28" spans="1:79" ht="15" customHeight="1" x14ac:dyDescent="0.2">
      <c r="A28" s="30">
        <v>1</v>
      </c>
      <c r="B28" s="31"/>
      <c r="C28" s="31"/>
      <c r="D28" s="32"/>
      <c r="E28" s="30">
        <v>2</v>
      </c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0">
        <v>3</v>
      </c>
      <c r="V28" s="31"/>
      <c r="W28" s="31"/>
      <c r="X28" s="31"/>
      <c r="Y28" s="32"/>
      <c r="Z28" s="30">
        <v>4</v>
      </c>
      <c r="AA28" s="31"/>
      <c r="AB28" s="31"/>
      <c r="AC28" s="31"/>
      <c r="AD28" s="32"/>
      <c r="AE28" s="30">
        <v>5</v>
      </c>
      <c r="AF28" s="31"/>
      <c r="AG28" s="31"/>
      <c r="AH28" s="32"/>
      <c r="AI28" s="30">
        <v>6</v>
      </c>
      <c r="AJ28" s="31"/>
      <c r="AK28" s="31"/>
      <c r="AL28" s="31"/>
      <c r="AM28" s="32"/>
      <c r="AN28" s="30">
        <v>7</v>
      </c>
      <c r="AO28" s="31"/>
      <c r="AP28" s="31"/>
      <c r="AQ28" s="31"/>
      <c r="AR28" s="32"/>
      <c r="AS28" s="30">
        <v>8</v>
      </c>
      <c r="AT28" s="31"/>
      <c r="AU28" s="31"/>
      <c r="AV28" s="31"/>
      <c r="AW28" s="32"/>
      <c r="AX28" s="30">
        <v>9</v>
      </c>
      <c r="AY28" s="31"/>
      <c r="AZ28" s="31"/>
      <c r="BA28" s="32"/>
      <c r="BB28" s="30">
        <v>10</v>
      </c>
      <c r="BC28" s="31"/>
      <c r="BD28" s="31"/>
      <c r="BE28" s="31"/>
      <c r="BF28" s="32"/>
      <c r="BG28" s="30">
        <v>11</v>
      </c>
      <c r="BH28" s="31"/>
      <c r="BI28" s="31"/>
      <c r="BJ28" s="31"/>
      <c r="BK28" s="32"/>
      <c r="BL28" s="30">
        <v>12</v>
      </c>
      <c r="BM28" s="31"/>
      <c r="BN28" s="31"/>
      <c r="BO28" s="31"/>
      <c r="BP28" s="32"/>
      <c r="BQ28" s="30">
        <v>13</v>
      </c>
      <c r="BR28" s="31"/>
      <c r="BS28" s="31"/>
      <c r="BT28" s="32"/>
      <c r="BU28" s="30">
        <v>14</v>
      </c>
      <c r="BV28" s="31"/>
      <c r="BW28" s="31"/>
      <c r="BX28" s="31"/>
      <c r="BY28" s="32"/>
    </row>
    <row r="29" spans="1:79" ht="13.5" hidden="1" customHeight="1" x14ac:dyDescent="0.2">
      <c r="A29" s="33" t="s">
        <v>56</v>
      </c>
      <c r="B29" s="34"/>
      <c r="C29" s="34"/>
      <c r="D29" s="35"/>
      <c r="E29" s="33" t="s">
        <v>57</v>
      </c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54" t="s">
        <v>65</v>
      </c>
      <c r="V29" s="55"/>
      <c r="W29" s="55"/>
      <c r="X29" s="55"/>
      <c r="Y29" s="56"/>
      <c r="Z29" s="54" t="s">
        <v>66</v>
      </c>
      <c r="AA29" s="55"/>
      <c r="AB29" s="55"/>
      <c r="AC29" s="55"/>
      <c r="AD29" s="56"/>
      <c r="AE29" s="33" t="s">
        <v>91</v>
      </c>
      <c r="AF29" s="34"/>
      <c r="AG29" s="34"/>
      <c r="AH29" s="35"/>
      <c r="AI29" s="50" t="s">
        <v>169</v>
      </c>
      <c r="AJ29" s="51"/>
      <c r="AK29" s="51"/>
      <c r="AL29" s="51"/>
      <c r="AM29" s="52"/>
      <c r="AN29" s="33" t="s">
        <v>67</v>
      </c>
      <c r="AO29" s="34"/>
      <c r="AP29" s="34"/>
      <c r="AQ29" s="34"/>
      <c r="AR29" s="35"/>
      <c r="AS29" s="33" t="s">
        <v>68</v>
      </c>
      <c r="AT29" s="34"/>
      <c r="AU29" s="34"/>
      <c r="AV29" s="34"/>
      <c r="AW29" s="35"/>
      <c r="AX29" s="33" t="s">
        <v>92</v>
      </c>
      <c r="AY29" s="34"/>
      <c r="AZ29" s="34"/>
      <c r="BA29" s="35"/>
      <c r="BB29" s="50" t="s">
        <v>169</v>
      </c>
      <c r="BC29" s="51"/>
      <c r="BD29" s="51"/>
      <c r="BE29" s="51"/>
      <c r="BF29" s="52"/>
      <c r="BG29" s="33" t="s">
        <v>58</v>
      </c>
      <c r="BH29" s="34"/>
      <c r="BI29" s="34"/>
      <c r="BJ29" s="34"/>
      <c r="BK29" s="35"/>
      <c r="BL29" s="33" t="s">
        <v>59</v>
      </c>
      <c r="BM29" s="34"/>
      <c r="BN29" s="34"/>
      <c r="BO29" s="34"/>
      <c r="BP29" s="35"/>
      <c r="BQ29" s="33" t="s">
        <v>93</v>
      </c>
      <c r="BR29" s="34"/>
      <c r="BS29" s="34"/>
      <c r="BT29" s="35"/>
      <c r="BU29" s="50" t="s">
        <v>169</v>
      </c>
      <c r="BV29" s="51"/>
      <c r="BW29" s="51"/>
      <c r="BX29" s="51"/>
      <c r="BY29" s="52"/>
      <c r="CA29" t="s">
        <v>21</v>
      </c>
    </row>
    <row r="30" spans="1:79" s="98" customFormat="1" ht="12.75" customHeight="1" x14ac:dyDescent="0.2">
      <c r="A30" s="88"/>
      <c r="B30" s="89"/>
      <c r="C30" s="89"/>
      <c r="D30" s="90"/>
      <c r="E30" s="91" t="s">
        <v>172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3"/>
      <c r="U30" s="94">
        <v>287665786</v>
      </c>
      <c r="V30" s="94"/>
      <c r="W30" s="94"/>
      <c r="X30" s="94"/>
      <c r="Y30" s="94"/>
      <c r="Z30" s="94" t="s">
        <v>173</v>
      </c>
      <c r="AA30" s="94"/>
      <c r="AB30" s="94"/>
      <c r="AC30" s="94"/>
      <c r="AD30" s="94"/>
      <c r="AE30" s="95" t="s">
        <v>173</v>
      </c>
      <c r="AF30" s="96"/>
      <c r="AG30" s="96"/>
      <c r="AH30" s="97"/>
      <c r="AI30" s="95">
        <f>IF(ISNUMBER(U30),U30,0)+IF(ISNUMBER(Z30),Z30,0)</f>
        <v>287665786</v>
      </c>
      <c r="AJ30" s="96"/>
      <c r="AK30" s="96"/>
      <c r="AL30" s="96"/>
      <c r="AM30" s="97"/>
      <c r="AN30" s="95">
        <v>360507591</v>
      </c>
      <c r="AO30" s="96"/>
      <c r="AP30" s="96"/>
      <c r="AQ30" s="96"/>
      <c r="AR30" s="97"/>
      <c r="AS30" s="95" t="s">
        <v>173</v>
      </c>
      <c r="AT30" s="96"/>
      <c r="AU30" s="96"/>
      <c r="AV30" s="96"/>
      <c r="AW30" s="97"/>
      <c r="AX30" s="95" t="s">
        <v>173</v>
      </c>
      <c r="AY30" s="96"/>
      <c r="AZ30" s="96"/>
      <c r="BA30" s="97"/>
      <c r="BB30" s="95">
        <f>IF(ISNUMBER(AN30),AN30,0)+IF(ISNUMBER(AS30),AS30,0)</f>
        <v>360507591</v>
      </c>
      <c r="BC30" s="96"/>
      <c r="BD30" s="96"/>
      <c r="BE30" s="96"/>
      <c r="BF30" s="97"/>
      <c r="BG30" s="95">
        <v>371499600</v>
      </c>
      <c r="BH30" s="96"/>
      <c r="BI30" s="96"/>
      <c r="BJ30" s="96"/>
      <c r="BK30" s="97"/>
      <c r="BL30" s="95" t="s">
        <v>173</v>
      </c>
      <c r="BM30" s="96"/>
      <c r="BN30" s="96"/>
      <c r="BO30" s="96"/>
      <c r="BP30" s="97"/>
      <c r="BQ30" s="95" t="s">
        <v>173</v>
      </c>
      <c r="BR30" s="96"/>
      <c r="BS30" s="96"/>
      <c r="BT30" s="97"/>
      <c r="BU30" s="95">
        <f>IF(ISNUMBER(BG30),BG30,0)+IF(ISNUMBER(BL30),BL30,0)</f>
        <v>371499600</v>
      </c>
      <c r="BV30" s="96"/>
      <c r="BW30" s="96"/>
      <c r="BX30" s="96"/>
      <c r="BY30" s="97"/>
      <c r="CA30" s="98" t="s">
        <v>22</v>
      </c>
    </row>
    <row r="31" spans="1:79" s="98" customFormat="1" ht="25.5" customHeight="1" x14ac:dyDescent="0.2">
      <c r="A31" s="88"/>
      <c r="B31" s="89"/>
      <c r="C31" s="89"/>
      <c r="D31" s="90"/>
      <c r="E31" s="91" t="s">
        <v>174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3"/>
      <c r="U31" s="94" t="s">
        <v>173</v>
      </c>
      <c r="V31" s="94"/>
      <c r="W31" s="94"/>
      <c r="X31" s="94"/>
      <c r="Y31" s="94"/>
      <c r="Z31" s="94">
        <v>12868453</v>
      </c>
      <c r="AA31" s="94"/>
      <c r="AB31" s="94"/>
      <c r="AC31" s="94"/>
      <c r="AD31" s="94"/>
      <c r="AE31" s="95">
        <v>0</v>
      </c>
      <c r="AF31" s="96"/>
      <c r="AG31" s="96"/>
      <c r="AH31" s="97"/>
      <c r="AI31" s="95">
        <f>IF(ISNUMBER(U31),U31,0)+IF(ISNUMBER(Z31),Z31,0)</f>
        <v>12868453</v>
      </c>
      <c r="AJ31" s="96"/>
      <c r="AK31" s="96"/>
      <c r="AL31" s="96"/>
      <c r="AM31" s="97"/>
      <c r="AN31" s="95" t="s">
        <v>173</v>
      </c>
      <c r="AO31" s="96"/>
      <c r="AP31" s="96"/>
      <c r="AQ31" s="96"/>
      <c r="AR31" s="97"/>
      <c r="AS31" s="95">
        <v>1876400</v>
      </c>
      <c r="AT31" s="96"/>
      <c r="AU31" s="96"/>
      <c r="AV31" s="96"/>
      <c r="AW31" s="97"/>
      <c r="AX31" s="95">
        <v>0</v>
      </c>
      <c r="AY31" s="96"/>
      <c r="AZ31" s="96"/>
      <c r="BA31" s="97"/>
      <c r="BB31" s="95">
        <f>IF(ISNUMBER(AN31),AN31,0)+IF(ISNUMBER(AS31),AS31,0)</f>
        <v>1876400</v>
      </c>
      <c r="BC31" s="96"/>
      <c r="BD31" s="96"/>
      <c r="BE31" s="96"/>
      <c r="BF31" s="97"/>
      <c r="BG31" s="95" t="s">
        <v>173</v>
      </c>
      <c r="BH31" s="96"/>
      <c r="BI31" s="96"/>
      <c r="BJ31" s="96"/>
      <c r="BK31" s="97"/>
      <c r="BL31" s="95">
        <v>1856500</v>
      </c>
      <c r="BM31" s="96"/>
      <c r="BN31" s="96"/>
      <c r="BO31" s="96"/>
      <c r="BP31" s="97"/>
      <c r="BQ31" s="95">
        <v>0</v>
      </c>
      <c r="BR31" s="96"/>
      <c r="BS31" s="96"/>
      <c r="BT31" s="97"/>
      <c r="BU31" s="95">
        <f>IF(ISNUMBER(BG31),BG31,0)+IF(ISNUMBER(BL31),BL31,0)</f>
        <v>1856500</v>
      </c>
      <c r="BV31" s="96"/>
      <c r="BW31" s="96"/>
      <c r="BX31" s="96"/>
      <c r="BY31" s="97"/>
    </row>
    <row r="32" spans="1:79" s="98" customFormat="1" ht="25.5" customHeight="1" x14ac:dyDescent="0.2">
      <c r="A32" s="88">
        <v>25010100</v>
      </c>
      <c r="B32" s="89"/>
      <c r="C32" s="89"/>
      <c r="D32" s="90"/>
      <c r="E32" s="91" t="s">
        <v>175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3"/>
      <c r="U32" s="94" t="s">
        <v>173</v>
      </c>
      <c r="V32" s="94"/>
      <c r="W32" s="94"/>
      <c r="X32" s="94"/>
      <c r="Y32" s="94"/>
      <c r="Z32" s="94">
        <v>1351332</v>
      </c>
      <c r="AA32" s="94"/>
      <c r="AB32" s="94"/>
      <c r="AC32" s="94"/>
      <c r="AD32" s="94"/>
      <c r="AE32" s="95">
        <v>0</v>
      </c>
      <c r="AF32" s="96"/>
      <c r="AG32" s="96"/>
      <c r="AH32" s="97"/>
      <c r="AI32" s="95">
        <f>IF(ISNUMBER(U32),U32,0)+IF(ISNUMBER(Z32),Z32,0)</f>
        <v>1351332</v>
      </c>
      <c r="AJ32" s="96"/>
      <c r="AK32" s="96"/>
      <c r="AL32" s="96"/>
      <c r="AM32" s="97"/>
      <c r="AN32" s="95" t="s">
        <v>173</v>
      </c>
      <c r="AO32" s="96"/>
      <c r="AP32" s="96"/>
      <c r="AQ32" s="96"/>
      <c r="AR32" s="97"/>
      <c r="AS32" s="95">
        <v>1876400</v>
      </c>
      <c r="AT32" s="96"/>
      <c r="AU32" s="96"/>
      <c r="AV32" s="96"/>
      <c r="AW32" s="97"/>
      <c r="AX32" s="95">
        <v>0</v>
      </c>
      <c r="AY32" s="96"/>
      <c r="AZ32" s="96"/>
      <c r="BA32" s="97"/>
      <c r="BB32" s="95">
        <f>IF(ISNUMBER(AN32),AN32,0)+IF(ISNUMBER(AS32),AS32,0)</f>
        <v>1876400</v>
      </c>
      <c r="BC32" s="96"/>
      <c r="BD32" s="96"/>
      <c r="BE32" s="96"/>
      <c r="BF32" s="97"/>
      <c r="BG32" s="95" t="s">
        <v>173</v>
      </c>
      <c r="BH32" s="96"/>
      <c r="BI32" s="96"/>
      <c r="BJ32" s="96"/>
      <c r="BK32" s="97"/>
      <c r="BL32" s="95">
        <v>1856500</v>
      </c>
      <c r="BM32" s="96"/>
      <c r="BN32" s="96"/>
      <c r="BO32" s="96"/>
      <c r="BP32" s="97"/>
      <c r="BQ32" s="95">
        <v>0</v>
      </c>
      <c r="BR32" s="96"/>
      <c r="BS32" s="96"/>
      <c r="BT32" s="97"/>
      <c r="BU32" s="95">
        <f>IF(ISNUMBER(BG32),BG32,0)+IF(ISNUMBER(BL32),BL32,0)</f>
        <v>1856500</v>
      </c>
      <c r="BV32" s="96"/>
      <c r="BW32" s="96"/>
      <c r="BX32" s="96"/>
      <c r="BY32" s="97"/>
    </row>
    <row r="33" spans="1:79" s="98" customFormat="1" ht="38.25" customHeight="1" x14ac:dyDescent="0.2">
      <c r="A33" s="88">
        <v>25010300</v>
      </c>
      <c r="B33" s="89"/>
      <c r="C33" s="89"/>
      <c r="D33" s="90"/>
      <c r="E33" s="91" t="s">
        <v>176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3"/>
      <c r="U33" s="94" t="s">
        <v>173</v>
      </c>
      <c r="V33" s="94"/>
      <c r="W33" s="94"/>
      <c r="X33" s="94"/>
      <c r="Y33" s="94"/>
      <c r="Z33" s="94">
        <v>92243</v>
      </c>
      <c r="AA33" s="94"/>
      <c r="AB33" s="94"/>
      <c r="AC33" s="94"/>
      <c r="AD33" s="94"/>
      <c r="AE33" s="95">
        <v>0</v>
      </c>
      <c r="AF33" s="96"/>
      <c r="AG33" s="96"/>
      <c r="AH33" s="97"/>
      <c r="AI33" s="95">
        <f>IF(ISNUMBER(U33),U33,0)+IF(ISNUMBER(Z33),Z33,0)</f>
        <v>92243</v>
      </c>
      <c r="AJ33" s="96"/>
      <c r="AK33" s="96"/>
      <c r="AL33" s="96"/>
      <c r="AM33" s="97"/>
      <c r="AN33" s="95" t="s">
        <v>173</v>
      </c>
      <c r="AO33" s="96"/>
      <c r="AP33" s="96"/>
      <c r="AQ33" s="96"/>
      <c r="AR33" s="97"/>
      <c r="AS33" s="95">
        <v>0</v>
      </c>
      <c r="AT33" s="96"/>
      <c r="AU33" s="96"/>
      <c r="AV33" s="96"/>
      <c r="AW33" s="97"/>
      <c r="AX33" s="95">
        <v>0</v>
      </c>
      <c r="AY33" s="96"/>
      <c r="AZ33" s="96"/>
      <c r="BA33" s="97"/>
      <c r="BB33" s="95">
        <f>IF(ISNUMBER(AN33),AN33,0)+IF(ISNUMBER(AS33),AS33,0)</f>
        <v>0</v>
      </c>
      <c r="BC33" s="96"/>
      <c r="BD33" s="96"/>
      <c r="BE33" s="96"/>
      <c r="BF33" s="97"/>
      <c r="BG33" s="95" t="s">
        <v>173</v>
      </c>
      <c r="BH33" s="96"/>
      <c r="BI33" s="96"/>
      <c r="BJ33" s="96"/>
      <c r="BK33" s="97"/>
      <c r="BL33" s="95">
        <v>0</v>
      </c>
      <c r="BM33" s="96"/>
      <c r="BN33" s="96"/>
      <c r="BO33" s="96"/>
      <c r="BP33" s="97"/>
      <c r="BQ33" s="95">
        <v>0</v>
      </c>
      <c r="BR33" s="96"/>
      <c r="BS33" s="96"/>
      <c r="BT33" s="97"/>
      <c r="BU33" s="95">
        <f>IF(ISNUMBER(BG33),BG33,0)+IF(ISNUMBER(BL33),BL33,0)</f>
        <v>0</v>
      </c>
      <c r="BV33" s="96"/>
      <c r="BW33" s="96"/>
      <c r="BX33" s="96"/>
      <c r="BY33" s="97"/>
    </row>
    <row r="34" spans="1:79" s="98" customFormat="1" ht="38.25" customHeight="1" x14ac:dyDescent="0.2">
      <c r="A34" s="88">
        <v>25010400</v>
      </c>
      <c r="B34" s="89"/>
      <c r="C34" s="89"/>
      <c r="D34" s="90"/>
      <c r="E34" s="91" t="s">
        <v>177</v>
      </c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3"/>
      <c r="U34" s="94" t="s">
        <v>173</v>
      </c>
      <c r="V34" s="94"/>
      <c r="W34" s="94"/>
      <c r="X34" s="94"/>
      <c r="Y34" s="94"/>
      <c r="Z34" s="94">
        <v>106480</v>
      </c>
      <c r="AA34" s="94"/>
      <c r="AB34" s="94"/>
      <c r="AC34" s="94"/>
      <c r="AD34" s="94"/>
      <c r="AE34" s="95">
        <v>0</v>
      </c>
      <c r="AF34" s="96"/>
      <c r="AG34" s="96"/>
      <c r="AH34" s="97"/>
      <c r="AI34" s="95">
        <f>IF(ISNUMBER(U34),U34,0)+IF(ISNUMBER(Z34),Z34,0)</f>
        <v>106480</v>
      </c>
      <c r="AJ34" s="96"/>
      <c r="AK34" s="96"/>
      <c r="AL34" s="96"/>
      <c r="AM34" s="97"/>
      <c r="AN34" s="95" t="s">
        <v>173</v>
      </c>
      <c r="AO34" s="96"/>
      <c r="AP34" s="96"/>
      <c r="AQ34" s="96"/>
      <c r="AR34" s="97"/>
      <c r="AS34" s="95">
        <v>0</v>
      </c>
      <c r="AT34" s="96"/>
      <c r="AU34" s="96"/>
      <c r="AV34" s="96"/>
      <c r="AW34" s="97"/>
      <c r="AX34" s="95">
        <v>0</v>
      </c>
      <c r="AY34" s="96"/>
      <c r="AZ34" s="96"/>
      <c r="BA34" s="97"/>
      <c r="BB34" s="95">
        <f>IF(ISNUMBER(AN34),AN34,0)+IF(ISNUMBER(AS34),AS34,0)</f>
        <v>0</v>
      </c>
      <c r="BC34" s="96"/>
      <c r="BD34" s="96"/>
      <c r="BE34" s="96"/>
      <c r="BF34" s="97"/>
      <c r="BG34" s="95" t="s">
        <v>173</v>
      </c>
      <c r="BH34" s="96"/>
      <c r="BI34" s="96"/>
      <c r="BJ34" s="96"/>
      <c r="BK34" s="97"/>
      <c r="BL34" s="95">
        <v>0</v>
      </c>
      <c r="BM34" s="96"/>
      <c r="BN34" s="96"/>
      <c r="BO34" s="96"/>
      <c r="BP34" s="97"/>
      <c r="BQ34" s="95">
        <v>0</v>
      </c>
      <c r="BR34" s="96"/>
      <c r="BS34" s="96"/>
      <c r="BT34" s="97"/>
      <c r="BU34" s="95">
        <f>IF(ISNUMBER(BG34),BG34,0)+IF(ISNUMBER(BL34),BL34,0)</f>
        <v>0</v>
      </c>
      <c r="BV34" s="96"/>
      <c r="BW34" s="96"/>
      <c r="BX34" s="96"/>
      <c r="BY34" s="97"/>
    </row>
    <row r="35" spans="1:79" s="98" customFormat="1" ht="12.75" customHeight="1" x14ac:dyDescent="0.2">
      <c r="A35" s="88">
        <v>25020100</v>
      </c>
      <c r="B35" s="89"/>
      <c r="C35" s="89"/>
      <c r="D35" s="90"/>
      <c r="E35" s="91" t="s">
        <v>178</v>
      </c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3"/>
      <c r="U35" s="94" t="s">
        <v>173</v>
      </c>
      <c r="V35" s="94"/>
      <c r="W35" s="94"/>
      <c r="X35" s="94"/>
      <c r="Y35" s="94"/>
      <c r="Z35" s="94">
        <v>10955781</v>
      </c>
      <c r="AA35" s="94"/>
      <c r="AB35" s="94"/>
      <c r="AC35" s="94"/>
      <c r="AD35" s="94"/>
      <c r="AE35" s="95">
        <v>0</v>
      </c>
      <c r="AF35" s="96"/>
      <c r="AG35" s="96"/>
      <c r="AH35" s="97"/>
      <c r="AI35" s="95">
        <f>IF(ISNUMBER(U35),U35,0)+IF(ISNUMBER(Z35),Z35,0)</f>
        <v>10955781</v>
      </c>
      <c r="AJ35" s="96"/>
      <c r="AK35" s="96"/>
      <c r="AL35" s="96"/>
      <c r="AM35" s="97"/>
      <c r="AN35" s="95" t="s">
        <v>173</v>
      </c>
      <c r="AO35" s="96"/>
      <c r="AP35" s="96"/>
      <c r="AQ35" s="96"/>
      <c r="AR35" s="97"/>
      <c r="AS35" s="95">
        <v>0</v>
      </c>
      <c r="AT35" s="96"/>
      <c r="AU35" s="96"/>
      <c r="AV35" s="96"/>
      <c r="AW35" s="97"/>
      <c r="AX35" s="95">
        <v>0</v>
      </c>
      <c r="AY35" s="96"/>
      <c r="AZ35" s="96"/>
      <c r="BA35" s="97"/>
      <c r="BB35" s="95">
        <f>IF(ISNUMBER(AN35),AN35,0)+IF(ISNUMBER(AS35),AS35,0)</f>
        <v>0</v>
      </c>
      <c r="BC35" s="96"/>
      <c r="BD35" s="96"/>
      <c r="BE35" s="96"/>
      <c r="BF35" s="97"/>
      <c r="BG35" s="95" t="s">
        <v>173</v>
      </c>
      <c r="BH35" s="96"/>
      <c r="BI35" s="96"/>
      <c r="BJ35" s="96"/>
      <c r="BK35" s="97"/>
      <c r="BL35" s="95">
        <v>0</v>
      </c>
      <c r="BM35" s="96"/>
      <c r="BN35" s="96"/>
      <c r="BO35" s="96"/>
      <c r="BP35" s="97"/>
      <c r="BQ35" s="95">
        <v>0</v>
      </c>
      <c r="BR35" s="96"/>
      <c r="BS35" s="96"/>
      <c r="BT35" s="97"/>
      <c r="BU35" s="95">
        <f>IF(ISNUMBER(BG35),BG35,0)+IF(ISNUMBER(BL35),BL35,0)</f>
        <v>0</v>
      </c>
      <c r="BV35" s="96"/>
      <c r="BW35" s="96"/>
      <c r="BX35" s="96"/>
      <c r="BY35" s="97"/>
    </row>
    <row r="36" spans="1:79" s="98" customFormat="1" ht="76.5" customHeight="1" x14ac:dyDescent="0.2">
      <c r="A36" s="88">
        <v>25020200</v>
      </c>
      <c r="B36" s="89"/>
      <c r="C36" s="89"/>
      <c r="D36" s="90"/>
      <c r="E36" s="91" t="s">
        <v>179</v>
      </c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3"/>
      <c r="U36" s="94" t="s">
        <v>173</v>
      </c>
      <c r="V36" s="94"/>
      <c r="W36" s="94"/>
      <c r="X36" s="94"/>
      <c r="Y36" s="94"/>
      <c r="Z36" s="94">
        <v>362617</v>
      </c>
      <c r="AA36" s="94"/>
      <c r="AB36" s="94"/>
      <c r="AC36" s="94"/>
      <c r="AD36" s="94"/>
      <c r="AE36" s="95">
        <v>0</v>
      </c>
      <c r="AF36" s="96"/>
      <c r="AG36" s="96"/>
      <c r="AH36" s="97"/>
      <c r="AI36" s="95">
        <f>IF(ISNUMBER(U36),U36,0)+IF(ISNUMBER(Z36),Z36,0)</f>
        <v>362617</v>
      </c>
      <c r="AJ36" s="96"/>
      <c r="AK36" s="96"/>
      <c r="AL36" s="96"/>
      <c r="AM36" s="97"/>
      <c r="AN36" s="95" t="s">
        <v>173</v>
      </c>
      <c r="AO36" s="96"/>
      <c r="AP36" s="96"/>
      <c r="AQ36" s="96"/>
      <c r="AR36" s="97"/>
      <c r="AS36" s="95">
        <v>0</v>
      </c>
      <c r="AT36" s="96"/>
      <c r="AU36" s="96"/>
      <c r="AV36" s="96"/>
      <c r="AW36" s="97"/>
      <c r="AX36" s="95">
        <v>0</v>
      </c>
      <c r="AY36" s="96"/>
      <c r="AZ36" s="96"/>
      <c r="BA36" s="97"/>
      <c r="BB36" s="95">
        <f>IF(ISNUMBER(AN36),AN36,0)+IF(ISNUMBER(AS36),AS36,0)</f>
        <v>0</v>
      </c>
      <c r="BC36" s="96"/>
      <c r="BD36" s="96"/>
      <c r="BE36" s="96"/>
      <c r="BF36" s="97"/>
      <c r="BG36" s="95" t="s">
        <v>173</v>
      </c>
      <c r="BH36" s="96"/>
      <c r="BI36" s="96"/>
      <c r="BJ36" s="96"/>
      <c r="BK36" s="97"/>
      <c r="BL36" s="95">
        <v>0</v>
      </c>
      <c r="BM36" s="96"/>
      <c r="BN36" s="96"/>
      <c r="BO36" s="96"/>
      <c r="BP36" s="97"/>
      <c r="BQ36" s="95">
        <v>0</v>
      </c>
      <c r="BR36" s="96"/>
      <c r="BS36" s="96"/>
      <c r="BT36" s="97"/>
      <c r="BU36" s="95">
        <f>IF(ISNUMBER(BG36),BG36,0)+IF(ISNUMBER(BL36),BL36,0)</f>
        <v>0</v>
      </c>
      <c r="BV36" s="96"/>
      <c r="BW36" s="96"/>
      <c r="BX36" s="96"/>
      <c r="BY36" s="97"/>
    </row>
    <row r="37" spans="1:79" s="98" customFormat="1" ht="25.5" customHeight="1" x14ac:dyDescent="0.2">
      <c r="A37" s="88"/>
      <c r="B37" s="89"/>
      <c r="C37" s="89"/>
      <c r="D37" s="90"/>
      <c r="E37" s="91" t="s">
        <v>180</v>
      </c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3"/>
      <c r="U37" s="94" t="s">
        <v>173</v>
      </c>
      <c r="V37" s="94"/>
      <c r="W37" s="94"/>
      <c r="X37" s="94"/>
      <c r="Y37" s="94"/>
      <c r="Z37" s="94">
        <v>562973</v>
      </c>
      <c r="AA37" s="94"/>
      <c r="AB37" s="94"/>
      <c r="AC37" s="94"/>
      <c r="AD37" s="94"/>
      <c r="AE37" s="95">
        <v>455216</v>
      </c>
      <c r="AF37" s="96"/>
      <c r="AG37" s="96"/>
      <c r="AH37" s="97"/>
      <c r="AI37" s="95">
        <f>IF(ISNUMBER(U37),U37,0)+IF(ISNUMBER(Z37),Z37,0)</f>
        <v>562973</v>
      </c>
      <c r="AJ37" s="96"/>
      <c r="AK37" s="96"/>
      <c r="AL37" s="96"/>
      <c r="AM37" s="97"/>
      <c r="AN37" s="95" t="s">
        <v>173</v>
      </c>
      <c r="AO37" s="96"/>
      <c r="AP37" s="96"/>
      <c r="AQ37" s="96"/>
      <c r="AR37" s="97"/>
      <c r="AS37" s="95">
        <v>4832365</v>
      </c>
      <c r="AT37" s="96"/>
      <c r="AU37" s="96"/>
      <c r="AV37" s="96"/>
      <c r="AW37" s="97"/>
      <c r="AX37" s="95">
        <v>4832364.99516764</v>
      </c>
      <c r="AY37" s="96"/>
      <c r="AZ37" s="96"/>
      <c r="BA37" s="97"/>
      <c r="BB37" s="95">
        <f>IF(ISNUMBER(AN37),AN37,0)+IF(ISNUMBER(AS37),AS37,0)</f>
        <v>4832365</v>
      </c>
      <c r="BC37" s="96"/>
      <c r="BD37" s="96"/>
      <c r="BE37" s="96"/>
      <c r="BF37" s="97"/>
      <c r="BG37" s="95" t="s">
        <v>173</v>
      </c>
      <c r="BH37" s="96"/>
      <c r="BI37" s="96"/>
      <c r="BJ37" s="96"/>
      <c r="BK37" s="97"/>
      <c r="BL37" s="95">
        <v>1671000</v>
      </c>
      <c r="BM37" s="96"/>
      <c r="BN37" s="96"/>
      <c r="BO37" s="96"/>
      <c r="BP37" s="97"/>
      <c r="BQ37" s="95">
        <v>1671000</v>
      </c>
      <c r="BR37" s="96"/>
      <c r="BS37" s="96"/>
      <c r="BT37" s="97"/>
      <c r="BU37" s="95">
        <f>IF(ISNUMBER(BG37),BG37,0)+IF(ISNUMBER(BL37),BL37,0)</f>
        <v>1671000</v>
      </c>
      <c r="BV37" s="96"/>
      <c r="BW37" s="96"/>
      <c r="BX37" s="96"/>
      <c r="BY37" s="97"/>
    </row>
    <row r="38" spans="1:79" s="98" customFormat="1" ht="12.75" customHeight="1" x14ac:dyDescent="0.2">
      <c r="A38" s="88">
        <v>602100</v>
      </c>
      <c r="B38" s="89"/>
      <c r="C38" s="89"/>
      <c r="D38" s="90"/>
      <c r="E38" s="91" t="s">
        <v>181</v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3"/>
      <c r="U38" s="94" t="s">
        <v>173</v>
      </c>
      <c r="V38" s="94"/>
      <c r="W38" s="94"/>
      <c r="X38" s="94"/>
      <c r="Y38" s="94"/>
      <c r="Z38" s="94">
        <v>1426699</v>
      </c>
      <c r="AA38" s="94"/>
      <c r="AB38" s="94"/>
      <c r="AC38" s="94"/>
      <c r="AD38" s="94"/>
      <c r="AE38" s="95">
        <v>0</v>
      </c>
      <c r="AF38" s="96"/>
      <c r="AG38" s="96"/>
      <c r="AH38" s="97"/>
      <c r="AI38" s="95">
        <f>IF(ISNUMBER(U38),U38,0)+IF(ISNUMBER(Z38),Z38,0)</f>
        <v>1426699</v>
      </c>
      <c r="AJ38" s="96"/>
      <c r="AK38" s="96"/>
      <c r="AL38" s="96"/>
      <c r="AM38" s="97"/>
      <c r="AN38" s="95" t="s">
        <v>173</v>
      </c>
      <c r="AO38" s="96"/>
      <c r="AP38" s="96"/>
      <c r="AQ38" s="96"/>
      <c r="AR38" s="97"/>
      <c r="AS38" s="95">
        <v>0</v>
      </c>
      <c r="AT38" s="96"/>
      <c r="AU38" s="96"/>
      <c r="AV38" s="96"/>
      <c r="AW38" s="97"/>
      <c r="AX38" s="95">
        <v>0</v>
      </c>
      <c r="AY38" s="96"/>
      <c r="AZ38" s="96"/>
      <c r="BA38" s="97"/>
      <c r="BB38" s="95">
        <f>IF(ISNUMBER(AN38),AN38,0)+IF(ISNUMBER(AS38),AS38,0)</f>
        <v>0</v>
      </c>
      <c r="BC38" s="96"/>
      <c r="BD38" s="96"/>
      <c r="BE38" s="96"/>
      <c r="BF38" s="97"/>
      <c r="BG38" s="95" t="s">
        <v>173</v>
      </c>
      <c r="BH38" s="96"/>
      <c r="BI38" s="96"/>
      <c r="BJ38" s="96"/>
      <c r="BK38" s="97"/>
      <c r="BL38" s="95">
        <v>0</v>
      </c>
      <c r="BM38" s="96"/>
      <c r="BN38" s="96"/>
      <c r="BO38" s="96"/>
      <c r="BP38" s="97"/>
      <c r="BQ38" s="95">
        <v>0</v>
      </c>
      <c r="BR38" s="96"/>
      <c r="BS38" s="96"/>
      <c r="BT38" s="97"/>
      <c r="BU38" s="95">
        <f>IF(ISNUMBER(BG38),BG38,0)+IF(ISNUMBER(BL38),BL38,0)</f>
        <v>0</v>
      </c>
      <c r="BV38" s="96"/>
      <c r="BW38" s="96"/>
      <c r="BX38" s="96"/>
      <c r="BY38" s="97"/>
    </row>
    <row r="39" spans="1:79" s="98" customFormat="1" ht="12.75" customHeight="1" x14ac:dyDescent="0.2">
      <c r="A39" s="88">
        <v>602200</v>
      </c>
      <c r="B39" s="89"/>
      <c r="C39" s="89"/>
      <c r="D39" s="90"/>
      <c r="E39" s="91" t="s">
        <v>182</v>
      </c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3"/>
      <c r="U39" s="94" t="s">
        <v>173</v>
      </c>
      <c r="V39" s="94"/>
      <c r="W39" s="94"/>
      <c r="X39" s="94"/>
      <c r="Y39" s="94"/>
      <c r="Z39" s="94">
        <v>1318942</v>
      </c>
      <c r="AA39" s="94"/>
      <c r="AB39" s="94"/>
      <c r="AC39" s="94"/>
      <c r="AD39" s="94"/>
      <c r="AE39" s="95">
        <v>0</v>
      </c>
      <c r="AF39" s="96"/>
      <c r="AG39" s="96"/>
      <c r="AH39" s="97"/>
      <c r="AI39" s="95">
        <f>IF(ISNUMBER(U39),U39,0)+IF(ISNUMBER(Z39),Z39,0)</f>
        <v>1318942</v>
      </c>
      <c r="AJ39" s="96"/>
      <c r="AK39" s="96"/>
      <c r="AL39" s="96"/>
      <c r="AM39" s="97"/>
      <c r="AN39" s="95" t="s">
        <v>173</v>
      </c>
      <c r="AO39" s="96"/>
      <c r="AP39" s="96"/>
      <c r="AQ39" s="96"/>
      <c r="AR39" s="97"/>
      <c r="AS39" s="95">
        <v>0</v>
      </c>
      <c r="AT39" s="96"/>
      <c r="AU39" s="96"/>
      <c r="AV39" s="96"/>
      <c r="AW39" s="97"/>
      <c r="AX39" s="95">
        <v>4.8323649999999999E-3</v>
      </c>
      <c r="AY39" s="96"/>
      <c r="AZ39" s="96"/>
      <c r="BA39" s="97"/>
      <c r="BB39" s="95">
        <f>IF(ISNUMBER(AN39),AN39,0)+IF(ISNUMBER(AS39),AS39,0)</f>
        <v>0</v>
      </c>
      <c r="BC39" s="96"/>
      <c r="BD39" s="96"/>
      <c r="BE39" s="96"/>
      <c r="BF39" s="97"/>
      <c r="BG39" s="95" t="s">
        <v>173</v>
      </c>
      <c r="BH39" s="96"/>
      <c r="BI39" s="96"/>
      <c r="BJ39" s="96"/>
      <c r="BK39" s="97"/>
      <c r="BL39" s="95">
        <v>0</v>
      </c>
      <c r="BM39" s="96"/>
      <c r="BN39" s="96"/>
      <c r="BO39" s="96"/>
      <c r="BP39" s="97"/>
      <c r="BQ39" s="95">
        <v>0</v>
      </c>
      <c r="BR39" s="96"/>
      <c r="BS39" s="96"/>
      <c r="BT39" s="97"/>
      <c r="BU39" s="95">
        <f>IF(ISNUMBER(BG39),BG39,0)+IF(ISNUMBER(BL39),BL39,0)</f>
        <v>0</v>
      </c>
      <c r="BV39" s="96"/>
      <c r="BW39" s="96"/>
      <c r="BX39" s="96"/>
      <c r="BY39" s="97"/>
    </row>
    <row r="40" spans="1:79" s="98" customFormat="1" ht="38.25" customHeight="1" x14ac:dyDescent="0.2">
      <c r="A40" s="88">
        <v>602400</v>
      </c>
      <c r="B40" s="89"/>
      <c r="C40" s="89"/>
      <c r="D40" s="90"/>
      <c r="E40" s="91" t="s">
        <v>183</v>
      </c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3"/>
      <c r="U40" s="94" t="s">
        <v>173</v>
      </c>
      <c r="V40" s="94"/>
      <c r="W40" s="94"/>
      <c r="X40" s="94"/>
      <c r="Y40" s="94"/>
      <c r="Z40" s="94">
        <v>455216</v>
      </c>
      <c r="AA40" s="94"/>
      <c r="AB40" s="94"/>
      <c r="AC40" s="94"/>
      <c r="AD40" s="94"/>
      <c r="AE40" s="95">
        <v>455216</v>
      </c>
      <c r="AF40" s="96"/>
      <c r="AG40" s="96"/>
      <c r="AH40" s="97"/>
      <c r="AI40" s="95">
        <f>IF(ISNUMBER(U40),U40,0)+IF(ISNUMBER(Z40),Z40,0)</f>
        <v>455216</v>
      </c>
      <c r="AJ40" s="96"/>
      <c r="AK40" s="96"/>
      <c r="AL40" s="96"/>
      <c r="AM40" s="97"/>
      <c r="AN40" s="95" t="s">
        <v>173</v>
      </c>
      <c r="AO40" s="96"/>
      <c r="AP40" s="96"/>
      <c r="AQ40" s="96"/>
      <c r="AR40" s="97"/>
      <c r="AS40" s="95">
        <v>4832365</v>
      </c>
      <c r="AT40" s="96"/>
      <c r="AU40" s="96"/>
      <c r="AV40" s="96"/>
      <c r="AW40" s="97"/>
      <c r="AX40" s="95">
        <v>4832365</v>
      </c>
      <c r="AY40" s="96"/>
      <c r="AZ40" s="96"/>
      <c r="BA40" s="97"/>
      <c r="BB40" s="95">
        <f>IF(ISNUMBER(AN40),AN40,0)+IF(ISNUMBER(AS40),AS40,0)</f>
        <v>4832365</v>
      </c>
      <c r="BC40" s="96"/>
      <c r="BD40" s="96"/>
      <c r="BE40" s="96"/>
      <c r="BF40" s="97"/>
      <c r="BG40" s="95" t="s">
        <v>173</v>
      </c>
      <c r="BH40" s="96"/>
      <c r="BI40" s="96"/>
      <c r="BJ40" s="96"/>
      <c r="BK40" s="97"/>
      <c r="BL40" s="95">
        <v>1671000</v>
      </c>
      <c r="BM40" s="96"/>
      <c r="BN40" s="96"/>
      <c r="BO40" s="96"/>
      <c r="BP40" s="97"/>
      <c r="BQ40" s="95">
        <v>1671000</v>
      </c>
      <c r="BR40" s="96"/>
      <c r="BS40" s="96"/>
      <c r="BT40" s="97"/>
      <c r="BU40" s="95">
        <f>IF(ISNUMBER(BG40),BG40,0)+IF(ISNUMBER(BL40),BL40,0)</f>
        <v>1671000</v>
      </c>
      <c r="BV40" s="96"/>
      <c r="BW40" s="96"/>
      <c r="BX40" s="96"/>
      <c r="BY40" s="97"/>
    </row>
    <row r="41" spans="1:79" s="6" customFormat="1" ht="12.75" customHeight="1" x14ac:dyDescent="0.2">
      <c r="A41" s="86"/>
      <c r="B41" s="84"/>
      <c r="C41" s="84"/>
      <c r="D41" s="85"/>
      <c r="E41" s="99" t="s">
        <v>147</v>
      </c>
      <c r="F41" s="100"/>
      <c r="G41" s="100"/>
      <c r="H41" s="100"/>
      <c r="I41" s="100"/>
      <c r="J41" s="100"/>
      <c r="K41" s="100"/>
      <c r="L41" s="100"/>
      <c r="M41" s="100"/>
      <c r="N41" s="100"/>
      <c r="O41" s="100"/>
      <c r="P41" s="100"/>
      <c r="Q41" s="100"/>
      <c r="R41" s="100"/>
      <c r="S41" s="100"/>
      <c r="T41" s="101"/>
      <c r="U41" s="102">
        <v>287665786</v>
      </c>
      <c r="V41" s="102"/>
      <c r="W41" s="102"/>
      <c r="X41" s="102"/>
      <c r="Y41" s="102"/>
      <c r="Z41" s="102">
        <v>13431426</v>
      </c>
      <c r="AA41" s="102"/>
      <c r="AB41" s="102"/>
      <c r="AC41" s="102"/>
      <c r="AD41" s="102"/>
      <c r="AE41" s="103">
        <v>455216</v>
      </c>
      <c r="AF41" s="104"/>
      <c r="AG41" s="104"/>
      <c r="AH41" s="105"/>
      <c r="AI41" s="103">
        <f>IF(ISNUMBER(U41),U41,0)+IF(ISNUMBER(Z41),Z41,0)</f>
        <v>301097212</v>
      </c>
      <c r="AJ41" s="104"/>
      <c r="AK41" s="104"/>
      <c r="AL41" s="104"/>
      <c r="AM41" s="105"/>
      <c r="AN41" s="103">
        <v>360507591</v>
      </c>
      <c r="AO41" s="104"/>
      <c r="AP41" s="104"/>
      <c r="AQ41" s="104"/>
      <c r="AR41" s="105"/>
      <c r="AS41" s="103">
        <v>6708765</v>
      </c>
      <c r="AT41" s="104"/>
      <c r="AU41" s="104"/>
      <c r="AV41" s="104"/>
      <c r="AW41" s="105"/>
      <c r="AX41" s="103">
        <v>4832364.99516764</v>
      </c>
      <c r="AY41" s="104"/>
      <c r="AZ41" s="104"/>
      <c r="BA41" s="105"/>
      <c r="BB41" s="103">
        <f>IF(ISNUMBER(AN41),AN41,0)+IF(ISNUMBER(AS41),AS41,0)</f>
        <v>367216356</v>
      </c>
      <c r="BC41" s="104"/>
      <c r="BD41" s="104"/>
      <c r="BE41" s="104"/>
      <c r="BF41" s="105"/>
      <c r="BG41" s="103">
        <v>371499600</v>
      </c>
      <c r="BH41" s="104"/>
      <c r="BI41" s="104"/>
      <c r="BJ41" s="104"/>
      <c r="BK41" s="105"/>
      <c r="BL41" s="103">
        <v>3527500</v>
      </c>
      <c r="BM41" s="104"/>
      <c r="BN41" s="104"/>
      <c r="BO41" s="104"/>
      <c r="BP41" s="105"/>
      <c r="BQ41" s="103">
        <v>1671000</v>
      </c>
      <c r="BR41" s="104"/>
      <c r="BS41" s="104"/>
      <c r="BT41" s="105"/>
      <c r="BU41" s="103">
        <f>IF(ISNUMBER(BG41),BG41,0)+IF(ISNUMBER(BL41),BL41,0)</f>
        <v>375027100</v>
      </c>
      <c r="BV41" s="104"/>
      <c r="BW41" s="104"/>
      <c r="BX41" s="104"/>
      <c r="BY41" s="105"/>
    </row>
    <row r="43" spans="1:79" ht="14.25" customHeight="1" x14ac:dyDescent="0.2">
      <c r="A43" s="58" t="s">
        <v>320</v>
      </c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</row>
    <row r="44" spans="1:79" ht="15" customHeight="1" x14ac:dyDescent="0.2">
      <c r="A44" s="53" t="s">
        <v>294</v>
      </c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</row>
    <row r="45" spans="1:79" ht="22.5" customHeight="1" x14ac:dyDescent="0.2">
      <c r="A45" s="60" t="s">
        <v>2</v>
      </c>
      <c r="B45" s="61"/>
      <c r="C45" s="61"/>
      <c r="D45" s="62"/>
      <c r="E45" s="60" t="s">
        <v>19</v>
      </c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2"/>
      <c r="X45" s="30" t="s">
        <v>316</v>
      </c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2"/>
      <c r="AR45" s="36" t="s">
        <v>321</v>
      </c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</row>
    <row r="46" spans="1:79" ht="36" customHeight="1" x14ac:dyDescent="0.2">
      <c r="A46" s="63"/>
      <c r="B46" s="64"/>
      <c r="C46" s="64"/>
      <c r="D46" s="65"/>
      <c r="E46" s="63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5"/>
      <c r="X46" s="36" t="s">
        <v>4</v>
      </c>
      <c r="Y46" s="36"/>
      <c r="Z46" s="36"/>
      <c r="AA46" s="36"/>
      <c r="AB46" s="36"/>
      <c r="AC46" s="36" t="s">
        <v>3</v>
      </c>
      <c r="AD46" s="36"/>
      <c r="AE46" s="36"/>
      <c r="AF46" s="36"/>
      <c r="AG46" s="36"/>
      <c r="AH46" s="46" t="s">
        <v>116</v>
      </c>
      <c r="AI46" s="47"/>
      <c r="AJ46" s="47"/>
      <c r="AK46" s="47"/>
      <c r="AL46" s="48"/>
      <c r="AM46" s="30" t="s">
        <v>5</v>
      </c>
      <c r="AN46" s="31"/>
      <c r="AO46" s="31"/>
      <c r="AP46" s="31"/>
      <c r="AQ46" s="32"/>
      <c r="AR46" s="30" t="s">
        <v>4</v>
      </c>
      <c r="AS46" s="31"/>
      <c r="AT46" s="31"/>
      <c r="AU46" s="31"/>
      <c r="AV46" s="32"/>
      <c r="AW46" s="30" t="s">
        <v>3</v>
      </c>
      <c r="AX46" s="31"/>
      <c r="AY46" s="31"/>
      <c r="AZ46" s="31"/>
      <c r="BA46" s="32"/>
      <c r="BB46" s="46" t="s">
        <v>116</v>
      </c>
      <c r="BC46" s="47"/>
      <c r="BD46" s="47"/>
      <c r="BE46" s="47"/>
      <c r="BF46" s="48"/>
      <c r="BG46" s="30" t="s">
        <v>96</v>
      </c>
      <c r="BH46" s="31"/>
      <c r="BI46" s="31"/>
      <c r="BJ46" s="31"/>
      <c r="BK46" s="32"/>
    </row>
    <row r="47" spans="1:79" ht="15" customHeight="1" x14ac:dyDescent="0.2">
      <c r="A47" s="30">
        <v>1</v>
      </c>
      <c r="B47" s="31"/>
      <c r="C47" s="31"/>
      <c r="D47" s="32"/>
      <c r="E47" s="30">
        <v>2</v>
      </c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2"/>
      <c r="X47" s="36">
        <v>3</v>
      </c>
      <c r="Y47" s="36"/>
      <c r="Z47" s="36"/>
      <c r="AA47" s="36"/>
      <c r="AB47" s="36"/>
      <c r="AC47" s="36">
        <v>4</v>
      </c>
      <c r="AD47" s="36"/>
      <c r="AE47" s="36"/>
      <c r="AF47" s="36"/>
      <c r="AG47" s="36"/>
      <c r="AH47" s="36">
        <v>5</v>
      </c>
      <c r="AI47" s="36"/>
      <c r="AJ47" s="36"/>
      <c r="AK47" s="36"/>
      <c r="AL47" s="36"/>
      <c r="AM47" s="36">
        <v>6</v>
      </c>
      <c r="AN47" s="36"/>
      <c r="AO47" s="36"/>
      <c r="AP47" s="36"/>
      <c r="AQ47" s="36"/>
      <c r="AR47" s="30">
        <v>7</v>
      </c>
      <c r="AS47" s="31"/>
      <c r="AT47" s="31"/>
      <c r="AU47" s="31"/>
      <c r="AV47" s="32"/>
      <c r="AW47" s="30">
        <v>8</v>
      </c>
      <c r="AX47" s="31"/>
      <c r="AY47" s="31"/>
      <c r="AZ47" s="31"/>
      <c r="BA47" s="32"/>
      <c r="BB47" s="30">
        <v>9</v>
      </c>
      <c r="BC47" s="31"/>
      <c r="BD47" s="31"/>
      <c r="BE47" s="31"/>
      <c r="BF47" s="32"/>
      <c r="BG47" s="30">
        <v>10</v>
      </c>
      <c r="BH47" s="31"/>
      <c r="BI47" s="31"/>
      <c r="BJ47" s="31"/>
      <c r="BK47" s="32"/>
    </row>
    <row r="48" spans="1:79" ht="20.25" hidden="1" customHeight="1" x14ac:dyDescent="0.2">
      <c r="A48" s="33" t="s">
        <v>56</v>
      </c>
      <c r="B48" s="34"/>
      <c r="C48" s="34"/>
      <c r="D48" s="35"/>
      <c r="E48" s="33" t="s">
        <v>57</v>
      </c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5"/>
      <c r="X48" s="38" t="s">
        <v>60</v>
      </c>
      <c r="Y48" s="38"/>
      <c r="Z48" s="38"/>
      <c r="AA48" s="38"/>
      <c r="AB48" s="38"/>
      <c r="AC48" s="38" t="s">
        <v>61</v>
      </c>
      <c r="AD48" s="38"/>
      <c r="AE48" s="38"/>
      <c r="AF48" s="38"/>
      <c r="AG48" s="38"/>
      <c r="AH48" s="33" t="s">
        <v>94</v>
      </c>
      <c r="AI48" s="34"/>
      <c r="AJ48" s="34"/>
      <c r="AK48" s="34"/>
      <c r="AL48" s="35"/>
      <c r="AM48" s="50" t="s">
        <v>170</v>
      </c>
      <c r="AN48" s="51"/>
      <c r="AO48" s="51"/>
      <c r="AP48" s="51"/>
      <c r="AQ48" s="52"/>
      <c r="AR48" s="33" t="s">
        <v>62</v>
      </c>
      <c r="AS48" s="34"/>
      <c r="AT48" s="34"/>
      <c r="AU48" s="34"/>
      <c r="AV48" s="35"/>
      <c r="AW48" s="33" t="s">
        <v>63</v>
      </c>
      <c r="AX48" s="34"/>
      <c r="AY48" s="34"/>
      <c r="AZ48" s="34"/>
      <c r="BA48" s="35"/>
      <c r="BB48" s="33" t="s">
        <v>95</v>
      </c>
      <c r="BC48" s="34"/>
      <c r="BD48" s="34"/>
      <c r="BE48" s="34"/>
      <c r="BF48" s="35"/>
      <c r="BG48" s="50" t="s">
        <v>170</v>
      </c>
      <c r="BH48" s="51"/>
      <c r="BI48" s="51"/>
      <c r="BJ48" s="51"/>
      <c r="BK48" s="52"/>
      <c r="CA48" t="s">
        <v>23</v>
      </c>
    </row>
    <row r="49" spans="1:79" s="98" customFormat="1" ht="12.75" customHeight="1" x14ac:dyDescent="0.2">
      <c r="A49" s="88"/>
      <c r="B49" s="89"/>
      <c r="C49" s="89"/>
      <c r="D49" s="90"/>
      <c r="E49" s="91" t="s">
        <v>172</v>
      </c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3"/>
      <c r="X49" s="95">
        <v>389596800</v>
      </c>
      <c r="Y49" s="96"/>
      <c r="Z49" s="96"/>
      <c r="AA49" s="96"/>
      <c r="AB49" s="97"/>
      <c r="AC49" s="95" t="s">
        <v>173</v>
      </c>
      <c r="AD49" s="96"/>
      <c r="AE49" s="96"/>
      <c r="AF49" s="96"/>
      <c r="AG49" s="97"/>
      <c r="AH49" s="95" t="s">
        <v>173</v>
      </c>
      <c r="AI49" s="96"/>
      <c r="AJ49" s="96"/>
      <c r="AK49" s="96"/>
      <c r="AL49" s="97"/>
      <c r="AM49" s="95">
        <f>IF(ISNUMBER(X49),X49,0)+IF(ISNUMBER(AC49),AC49,0)</f>
        <v>389596800</v>
      </c>
      <c r="AN49" s="96"/>
      <c r="AO49" s="96"/>
      <c r="AP49" s="96"/>
      <c r="AQ49" s="97"/>
      <c r="AR49" s="95">
        <v>389596800</v>
      </c>
      <c r="AS49" s="96"/>
      <c r="AT49" s="96"/>
      <c r="AU49" s="96"/>
      <c r="AV49" s="97"/>
      <c r="AW49" s="95" t="s">
        <v>173</v>
      </c>
      <c r="AX49" s="96"/>
      <c r="AY49" s="96"/>
      <c r="AZ49" s="96"/>
      <c r="BA49" s="97"/>
      <c r="BB49" s="95" t="s">
        <v>173</v>
      </c>
      <c r="BC49" s="96"/>
      <c r="BD49" s="96"/>
      <c r="BE49" s="96"/>
      <c r="BF49" s="97"/>
      <c r="BG49" s="94">
        <f>IF(ISNUMBER(AR49),AR49,0)+IF(ISNUMBER(AW49),AW49,0)</f>
        <v>389596800</v>
      </c>
      <c r="BH49" s="94"/>
      <c r="BI49" s="94"/>
      <c r="BJ49" s="94"/>
      <c r="BK49" s="94"/>
      <c r="CA49" s="98" t="s">
        <v>24</v>
      </c>
    </row>
    <row r="50" spans="1:79" s="98" customFormat="1" ht="25.5" customHeight="1" x14ac:dyDescent="0.2">
      <c r="A50" s="88"/>
      <c r="B50" s="89"/>
      <c r="C50" s="89"/>
      <c r="D50" s="90"/>
      <c r="E50" s="91" t="s">
        <v>174</v>
      </c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3"/>
      <c r="X50" s="95" t="s">
        <v>173</v>
      </c>
      <c r="Y50" s="96"/>
      <c r="Z50" s="96"/>
      <c r="AA50" s="96"/>
      <c r="AB50" s="97"/>
      <c r="AC50" s="95">
        <v>1856500</v>
      </c>
      <c r="AD50" s="96"/>
      <c r="AE50" s="96"/>
      <c r="AF50" s="96"/>
      <c r="AG50" s="97"/>
      <c r="AH50" s="95">
        <v>0</v>
      </c>
      <c r="AI50" s="96"/>
      <c r="AJ50" s="96"/>
      <c r="AK50" s="96"/>
      <c r="AL50" s="97"/>
      <c r="AM50" s="95">
        <f>IF(ISNUMBER(X50),X50,0)+IF(ISNUMBER(AC50),AC50,0)</f>
        <v>1856500</v>
      </c>
      <c r="AN50" s="96"/>
      <c r="AO50" s="96"/>
      <c r="AP50" s="96"/>
      <c r="AQ50" s="97"/>
      <c r="AR50" s="95" t="s">
        <v>173</v>
      </c>
      <c r="AS50" s="96"/>
      <c r="AT50" s="96"/>
      <c r="AU50" s="96"/>
      <c r="AV50" s="97"/>
      <c r="AW50" s="95">
        <v>1856500</v>
      </c>
      <c r="AX50" s="96"/>
      <c r="AY50" s="96"/>
      <c r="AZ50" s="96"/>
      <c r="BA50" s="97"/>
      <c r="BB50" s="95">
        <v>0</v>
      </c>
      <c r="BC50" s="96"/>
      <c r="BD50" s="96"/>
      <c r="BE50" s="96"/>
      <c r="BF50" s="97"/>
      <c r="BG50" s="94">
        <f>IF(ISNUMBER(AR50),AR50,0)+IF(ISNUMBER(AW50),AW50,0)</f>
        <v>1856500</v>
      </c>
      <c r="BH50" s="94"/>
      <c r="BI50" s="94"/>
      <c r="BJ50" s="94"/>
      <c r="BK50" s="94"/>
    </row>
    <row r="51" spans="1:79" s="98" customFormat="1" ht="25.5" customHeight="1" x14ac:dyDescent="0.2">
      <c r="A51" s="88">
        <v>25010100</v>
      </c>
      <c r="B51" s="89"/>
      <c r="C51" s="89"/>
      <c r="D51" s="90"/>
      <c r="E51" s="91" t="s">
        <v>175</v>
      </c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3"/>
      <c r="X51" s="95" t="s">
        <v>173</v>
      </c>
      <c r="Y51" s="96"/>
      <c r="Z51" s="96"/>
      <c r="AA51" s="96"/>
      <c r="AB51" s="97"/>
      <c r="AC51" s="95">
        <v>1856500</v>
      </c>
      <c r="AD51" s="96"/>
      <c r="AE51" s="96"/>
      <c r="AF51" s="96"/>
      <c r="AG51" s="97"/>
      <c r="AH51" s="95">
        <v>0</v>
      </c>
      <c r="AI51" s="96"/>
      <c r="AJ51" s="96"/>
      <c r="AK51" s="96"/>
      <c r="AL51" s="97"/>
      <c r="AM51" s="95">
        <f>IF(ISNUMBER(X51),X51,0)+IF(ISNUMBER(AC51),AC51,0)</f>
        <v>1856500</v>
      </c>
      <c r="AN51" s="96"/>
      <c r="AO51" s="96"/>
      <c r="AP51" s="96"/>
      <c r="AQ51" s="97"/>
      <c r="AR51" s="95" t="s">
        <v>173</v>
      </c>
      <c r="AS51" s="96"/>
      <c r="AT51" s="96"/>
      <c r="AU51" s="96"/>
      <c r="AV51" s="97"/>
      <c r="AW51" s="95">
        <v>1856500</v>
      </c>
      <c r="AX51" s="96"/>
      <c r="AY51" s="96"/>
      <c r="AZ51" s="96"/>
      <c r="BA51" s="97"/>
      <c r="BB51" s="95">
        <v>0</v>
      </c>
      <c r="BC51" s="96"/>
      <c r="BD51" s="96"/>
      <c r="BE51" s="96"/>
      <c r="BF51" s="97"/>
      <c r="BG51" s="94">
        <f>IF(ISNUMBER(AR51),AR51,0)+IF(ISNUMBER(AW51),AW51,0)</f>
        <v>1856500</v>
      </c>
      <c r="BH51" s="94"/>
      <c r="BI51" s="94"/>
      <c r="BJ51" s="94"/>
      <c r="BK51" s="94"/>
    </row>
    <row r="52" spans="1:79" s="98" customFormat="1" ht="38.25" customHeight="1" x14ac:dyDescent="0.2">
      <c r="A52" s="88">
        <v>25010300</v>
      </c>
      <c r="B52" s="89"/>
      <c r="C52" s="89"/>
      <c r="D52" s="90"/>
      <c r="E52" s="91" t="s">
        <v>176</v>
      </c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3"/>
      <c r="X52" s="95" t="s">
        <v>173</v>
      </c>
      <c r="Y52" s="96"/>
      <c r="Z52" s="96"/>
      <c r="AA52" s="96"/>
      <c r="AB52" s="97"/>
      <c r="AC52" s="95">
        <v>0</v>
      </c>
      <c r="AD52" s="96"/>
      <c r="AE52" s="96"/>
      <c r="AF52" s="96"/>
      <c r="AG52" s="97"/>
      <c r="AH52" s="95">
        <v>0</v>
      </c>
      <c r="AI52" s="96"/>
      <c r="AJ52" s="96"/>
      <c r="AK52" s="96"/>
      <c r="AL52" s="97"/>
      <c r="AM52" s="95">
        <f>IF(ISNUMBER(X52),X52,0)+IF(ISNUMBER(AC52),AC52,0)</f>
        <v>0</v>
      </c>
      <c r="AN52" s="96"/>
      <c r="AO52" s="96"/>
      <c r="AP52" s="96"/>
      <c r="AQ52" s="97"/>
      <c r="AR52" s="95" t="s">
        <v>173</v>
      </c>
      <c r="AS52" s="96"/>
      <c r="AT52" s="96"/>
      <c r="AU52" s="96"/>
      <c r="AV52" s="97"/>
      <c r="AW52" s="95">
        <v>0</v>
      </c>
      <c r="AX52" s="96"/>
      <c r="AY52" s="96"/>
      <c r="AZ52" s="96"/>
      <c r="BA52" s="97"/>
      <c r="BB52" s="95">
        <v>0</v>
      </c>
      <c r="BC52" s="96"/>
      <c r="BD52" s="96"/>
      <c r="BE52" s="96"/>
      <c r="BF52" s="97"/>
      <c r="BG52" s="94">
        <f>IF(ISNUMBER(AR52),AR52,0)+IF(ISNUMBER(AW52),AW52,0)</f>
        <v>0</v>
      </c>
      <c r="BH52" s="94"/>
      <c r="BI52" s="94"/>
      <c r="BJ52" s="94"/>
      <c r="BK52" s="94"/>
    </row>
    <row r="53" spans="1:79" s="98" customFormat="1" ht="25.5" customHeight="1" x14ac:dyDescent="0.2">
      <c r="A53" s="88">
        <v>25010400</v>
      </c>
      <c r="B53" s="89"/>
      <c r="C53" s="89"/>
      <c r="D53" s="90"/>
      <c r="E53" s="91" t="s">
        <v>177</v>
      </c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2"/>
      <c r="V53" s="92"/>
      <c r="W53" s="93"/>
      <c r="X53" s="95" t="s">
        <v>173</v>
      </c>
      <c r="Y53" s="96"/>
      <c r="Z53" s="96"/>
      <c r="AA53" s="96"/>
      <c r="AB53" s="97"/>
      <c r="AC53" s="95">
        <v>0</v>
      </c>
      <c r="AD53" s="96"/>
      <c r="AE53" s="96"/>
      <c r="AF53" s="96"/>
      <c r="AG53" s="97"/>
      <c r="AH53" s="95">
        <v>0</v>
      </c>
      <c r="AI53" s="96"/>
      <c r="AJ53" s="96"/>
      <c r="AK53" s="96"/>
      <c r="AL53" s="97"/>
      <c r="AM53" s="95">
        <f>IF(ISNUMBER(X53),X53,0)+IF(ISNUMBER(AC53),AC53,0)</f>
        <v>0</v>
      </c>
      <c r="AN53" s="96"/>
      <c r="AO53" s="96"/>
      <c r="AP53" s="96"/>
      <c r="AQ53" s="97"/>
      <c r="AR53" s="95" t="s">
        <v>173</v>
      </c>
      <c r="AS53" s="96"/>
      <c r="AT53" s="96"/>
      <c r="AU53" s="96"/>
      <c r="AV53" s="97"/>
      <c r="AW53" s="95">
        <v>0</v>
      </c>
      <c r="AX53" s="96"/>
      <c r="AY53" s="96"/>
      <c r="AZ53" s="96"/>
      <c r="BA53" s="97"/>
      <c r="BB53" s="95">
        <v>0</v>
      </c>
      <c r="BC53" s="96"/>
      <c r="BD53" s="96"/>
      <c r="BE53" s="96"/>
      <c r="BF53" s="97"/>
      <c r="BG53" s="94">
        <f>IF(ISNUMBER(AR53),AR53,0)+IF(ISNUMBER(AW53),AW53,0)</f>
        <v>0</v>
      </c>
      <c r="BH53" s="94"/>
      <c r="BI53" s="94"/>
      <c r="BJ53" s="94"/>
      <c r="BK53" s="94"/>
    </row>
    <row r="54" spans="1:79" s="98" customFormat="1" ht="12.75" customHeight="1" x14ac:dyDescent="0.2">
      <c r="A54" s="88">
        <v>25020100</v>
      </c>
      <c r="B54" s="89"/>
      <c r="C54" s="89"/>
      <c r="D54" s="90"/>
      <c r="E54" s="91" t="s">
        <v>178</v>
      </c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3"/>
      <c r="X54" s="95" t="s">
        <v>173</v>
      </c>
      <c r="Y54" s="96"/>
      <c r="Z54" s="96"/>
      <c r="AA54" s="96"/>
      <c r="AB54" s="97"/>
      <c r="AC54" s="95">
        <v>0</v>
      </c>
      <c r="AD54" s="96"/>
      <c r="AE54" s="96"/>
      <c r="AF54" s="96"/>
      <c r="AG54" s="97"/>
      <c r="AH54" s="95">
        <v>0</v>
      </c>
      <c r="AI54" s="96"/>
      <c r="AJ54" s="96"/>
      <c r="AK54" s="96"/>
      <c r="AL54" s="97"/>
      <c r="AM54" s="95">
        <f>IF(ISNUMBER(X54),X54,0)+IF(ISNUMBER(AC54),AC54,0)</f>
        <v>0</v>
      </c>
      <c r="AN54" s="96"/>
      <c r="AO54" s="96"/>
      <c r="AP54" s="96"/>
      <c r="AQ54" s="97"/>
      <c r="AR54" s="95" t="s">
        <v>173</v>
      </c>
      <c r="AS54" s="96"/>
      <c r="AT54" s="96"/>
      <c r="AU54" s="96"/>
      <c r="AV54" s="97"/>
      <c r="AW54" s="95">
        <v>0</v>
      </c>
      <c r="AX54" s="96"/>
      <c r="AY54" s="96"/>
      <c r="AZ54" s="96"/>
      <c r="BA54" s="97"/>
      <c r="BB54" s="95">
        <v>0</v>
      </c>
      <c r="BC54" s="96"/>
      <c r="BD54" s="96"/>
      <c r="BE54" s="96"/>
      <c r="BF54" s="97"/>
      <c r="BG54" s="94">
        <f>IF(ISNUMBER(AR54),AR54,0)+IF(ISNUMBER(AW54),AW54,0)</f>
        <v>0</v>
      </c>
      <c r="BH54" s="94"/>
      <c r="BI54" s="94"/>
      <c r="BJ54" s="94"/>
      <c r="BK54" s="94"/>
    </row>
    <row r="55" spans="1:79" s="98" customFormat="1" ht="63.75" customHeight="1" x14ac:dyDescent="0.2">
      <c r="A55" s="88">
        <v>25020200</v>
      </c>
      <c r="B55" s="89"/>
      <c r="C55" s="89"/>
      <c r="D55" s="90"/>
      <c r="E55" s="91" t="s">
        <v>179</v>
      </c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2"/>
      <c r="V55" s="92"/>
      <c r="W55" s="93"/>
      <c r="X55" s="95" t="s">
        <v>173</v>
      </c>
      <c r="Y55" s="96"/>
      <c r="Z55" s="96"/>
      <c r="AA55" s="96"/>
      <c r="AB55" s="97"/>
      <c r="AC55" s="95">
        <v>0</v>
      </c>
      <c r="AD55" s="96"/>
      <c r="AE55" s="96"/>
      <c r="AF55" s="96"/>
      <c r="AG55" s="97"/>
      <c r="AH55" s="95">
        <v>0</v>
      </c>
      <c r="AI55" s="96"/>
      <c r="AJ55" s="96"/>
      <c r="AK55" s="96"/>
      <c r="AL55" s="97"/>
      <c r="AM55" s="95">
        <f>IF(ISNUMBER(X55),X55,0)+IF(ISNUMBER(AC55),AC55,0)</f>
        <v>0</v>
      </c>
      <c r="AN55" s="96"/>
      <c r="AO55" s="96"/>
      <c r="AP55" s="96"/>
      <c r="AQ55" s="97"/>
      <c r="AR55" s="95" t="s">
        <v>173</v>
      </c>
      <c r="AS55" s="96"/>
      <c r="AT55" s="96"/>
      <c r="AU55" s="96"/>
      <c r="AV55" s="97"/>
      <c r="AW55" s="95">
        <v>0</v>
      </c>
      <c r="AX55" s="96"/>
      <c r="AY55" s="96"/>
      <c r="AZ55" s="96"/>
      <c r="BA55" s="97"/>
      <c r="BB55" s="95">
        <v>0</v>
      </c>
      <c r="BC55" s="96"/>
      <c r="BD55" s="96"/>
      <c r="BE55" s="96"/>
      <c r="BF55" s="97"/>
      <c r="BG55" s="94">
        <f>IF(ISNUMBER(AR55),AR55,0)+IF(ISNUMBER(AW55),AW55,0)</f>
        <v>0</v>
      </c>
      <c r="BH55" s="94"/>
      <c r="BI55" s="94"/>
      <c r="BJ55" s="94"/>
      <c r="BK55" s="94"/>
    </row>
    <row r="56" spans="1:79" s="98" customFormat="1" ht="25.5" customHeight="1" x14ac:dyDescent="0.2">
      <c r="A56" s="88"/>
      <c r="B56" s="89"/>
      <c r="C56" s="89"/>
      <c r="D56" s="90"/>
      <c r="E56" s="91" t="s">
        <v>180</v>
      </c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3"/>
      <c r="X56" s="95" t="s">
        <v>173</v>
      </c>
      <c r="Y56" s="96"/>
      <c r="Z56" s="96"/>
      <c r="AA56" s="96"/>
      <c r="AB56" s="97"/>
      <c r="AC56" s="95">
        <v>1671000</v>
      </c>
      <c r="AD56" s="96"/>
      <c r="AE56" s="96"/>
      <c r="AF56" s="96"/>
      <c r="AG56" s="97"/>
      <c r="AH56" s="95">
        <v>1671000</v>
      </c>
      <c r="AI56" s="96"/>
      <c r="AJ56" s="96"/>
      <c r="AK56" s="96"/>
      <c r="AL56" s="97"/>
      <c r="AM56" s="95">
        <f>IF(ISNUMBER(X56),X56,0)+IF(ISNUMBER(AC56),AC56,0)</f>
        <v>1671000</v>
      </c>
      <c r="AN56" s="96"/>
      <c r="AO56" s="96"/>
      <c r="AP56" s="96"/>
      <c r="AQ56" s="97"/>
      <c r="AR56" s="95" t="s">
        <v>173</v>
      </c>
      <c r="AS56" s="96"/>
      <c r="AT56" s="96"/>
      <c r="AU56" s="96"/>
      <c r="AV56" s="97"/>
      <c r="AW56" s="95">
        <v>1671000</v>
      </c>
      <c r="AX56" s="96"/>
      <c r="AY56" s="96"/>
      <c r="AZ56" s="96"/>
      <c r="BA56" s="97"/>
      <c r="BB56" s="95">
        <v>1671000</v>
      </c>
      <c r="BC56" s="96"/>
      <c r="BD56" s="96"/>
      <c r="BE56" s="96"/>
      <c r="BF56" s="97"/>
      <c r="BG56" s="94">
        <f>IF(ISNUMBER(AR56),AR56,0)+IF(ISNUMBER(AW56),AW56,0)</f>
        <v>1671000</v>
      </c>
      <c r="BH56" s="94"/>
      <c r="BI56" s="94"/>
      <c r="BJ56" s="94"/>
      <c r="BK56" s="94"/>
    </row>
    <row r="57" spans="1:79" s="98" customFormat="1" ht="12.75" customHeight="1" x14ac:dyDescent="0.2">
      <c r="A57" s="88">
        <v>602100</v>
      </c>
      <c r="B57" s="89"/>
      <c r="C57" s="89"/>
      <c r="D57" s="90"/>
      <c r="E57" s="91" t="s">
        <v>181</v>
      </c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2"/>
      <c r="V57" s="92"/>
      <c r="W57" s="93"/>
      <c r="X57" s="95" t="s">
        <v>173</v>
      </c>
      <c r="Y57" s="96"/>
      <c r="Z57" s="96"/>
      <c r="AA57" s="96"/>
      <c r="AB57" s="97"/>
      <c r="AC57" s="95">
        <v>0</v>
      </c>
      <c r="AD57" s="96"/>
      <c r="AE57" s="96"/>
      <c r="AF57" s="96"/>
      <c r="AG57" s="97"/>
      <c r="AH57" s="95">
        <v>0</v>
      </c>
      <c r="AI57" s="96"/>
      <c r="AJ57" s="96"/>
      <c r="AK57" s="96"/>
      <c r="AL57" s="97"/>
      <c r="AM57" s="95">
        <f>IF(ISNUMBER(X57),X57,0)+IF(ISNUMBER(AC57),AC57,0)</f>
        <v>0</v>
      </c>
      <c r="AN57" s="96"/>
      <c r="AO57" s="96"/>
      <c r="AP57" s="96"/>
      <c r="AQ57" s="97"/>
      <c r="AR57" s="95" t="s">
        <v>173</v>
      </c>
      <c r="AS57" s="96"/>
      <c r="AT57" s="96"/>
      <c r="AU57" s="96"/>
      <c r="AV57" s="97"/>
      <c r="AW57" s="95">
        <v>0</v>
      </c>
      <c r="AX57" s="96"/>
      <c r="AY57" s="96"/>
      <c r="AZ57" s="96"/>
      <c r="BA57" s="97"/>
      <c r="BB57" s="95">
        <v>0</v>
      </c>
      <c r="BC57" s="96"/>
      <c r="BD57" s="96"/>
      <c r="BE57" s="96"/>
      <c r="BF57" s="97"/>
      <c r="BG57" s="94">
        <f>IF(ISNUMBER(AR57),AR57,0)+IF(ISNUMBER(AW57),AW57,0)</f>
        <v>0</v>
      </c>
      <c r="BH57" s="94"/>
      <c r="BI57" s="94"/>
      <c r="BJ57" s="94"/>
      <c r="BK57" s="94"/>
    </row>
    <row r="58" spans="1:79" s="98" customFormat="1" ht="12.75" customHeight="1" x14ac:dyDescent="0.2">
      <c r="A58" s="88">
        <v>602200</v>
      </c>
      <c r="B58" s="89"/>
      <c r="C58" s="89"/>
      <c r="D58" s="90"/>
      <c r="E58" s="91" t="s">
        <v>182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3"/>
      <c r="X58" s="95" t="s">
        <v>173</v>
      </c>
      <c r="Y58" s="96"/>
      <c r="Z58" s="96"/>
      <c r="AA58" s="96"/>
      <c r="AB58" s="97"/>
      <c r="AC58" s="95">
        <v>0</v>
      </c>
      <c r="AD58" s="96"/>
      <c r="AE58" s="96"/>
      <c r="AF58" s="96"/>
      <c r="AG58" s="97"/>
      <c r="AH58" s="95">
        <v>0</v>
      </c>
      <c r="AI58" s="96"/>
      <c r="AJ58" s="96"/>
      <c r="AK58" s="96"/>
      <c r="AL58" s="97"/>
      <c r="AM58" s="95">
        <f>IF(ISNUMBER(X58),X58,0)+IF(ISNUMBER(AC58),AC58,0)</f>
        <v>0</v>
      </c>
      <c r="AN58" s="96"/>
      <c r="AO58" s="96"/>
      <c r="AP58" s="96"/>
      <c r="AQ58" s="97"/>
      <c r="AR58" s="95" t="s">
        <v>173</v>
      </c>
      <c r="AS58" s="96"/>
      <c r="AT58" s="96"/>
      <c r="AU58" s="96"/>
      <c r="AV58" s="97"/>
      <c r="AW58" s="95">
        <v>0</v>
      </c>
      <c r="AX58" s="96"/>
      <c r="AY58" s="96"/>
      <c r="AZ58" s="96"/>
      <c r="BA58" s="97"/>
      <c r="BB58" s="95">
        <v>0</v>
      </c>
      <c r="BC58" s="96"/>
      <c r="BD58" s="96"/>
      <c r="BE58" s="96"/>
      <c r="BF58" s="97"/>
      <c r="BG58" s="94">
        <f>IF(ISNUMBER(AR58),AR58,0)+IF(ISNUMBER(AW58),AW58,0)</f>
        <v>0</v>
      </c>
      <c r="BH58" s="94"/>
      <c r="BI58" s="94"/>
      <c r="BJ58" s="94"/>
      <c r="BK58" s="94"/>
    </row>
    <row r="59" spans="1:79" s="98" customFormat="1" ht="25.5" customHeight="1" x14ac:dyDescent="0.2">
      <c r="A59" s="88">
        <v>602400</v>
      </c>
      <c r="B59" s="89"/>
      <c r="C59" s="89"/>
      <c r="D59" s="90"/>
      <c r="E59" s="91" t="s">
        <v>183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2"/>
      <c r="V59" s="92"/>
      <c r="W59" s="93"/>
      <c r="X59" s="95" t="s">
        <v>173</v>
      </c>
      <c r="Y59" s="96"/>
      <c r="Z59" s="96"/>
      <c r="AA59" s="96"/>
      <c r="AB59" s="97"/>
      <c r="AC59" s="95">
        <v>1671000</v>
      </c>
      <c r="AD59" s="96"/>
      <c r="AE59" s="96"/>
      <c r="AF59" s="96"/>
      <c r="AG59" s="97"/>
      <c r="AH59" s="95">
        <v>1671000</v>
      </c>
      <c r="AI59" s="96"/>
      <c r="AJ59" s="96"/>
      <c r="AK59" s="96"/>
      <c r="AL59" s="97"/>
      <c r="AM59" s="95">
        <f>IF(ISNUMBER(X59),X59,0)+IF(ISNUMBER(AC59),AC59,0)</f>
        <v>1671000</v>
      </c>
      <c r="AN59" s="96"/>
      <c r="AO59" s="96"/>
      <c r="AP59" s="96"/>
      <c r="AQ59" s="97"/>
      <c r="AR59" s="95" t="s">
        <v>173</v>
      </c>
      <c r="AS59" s="96"/>
      <c r="AT59" s="96"/>
      <c r="AU59" s="96"/>
      <c r="AV59" s="97"/>
      <c r="AW59" s="95">
        <v>1671000</v>
      </c>
      <c r="AX59" s="96"/>
      <c r="AY59" s="96"/>
      <c r="AZ59" s="96"/>
      <c r="BA59" s="97"/>
      <c r="BB59" s="95">
        <v>1671000</v>
      </c>
      <c r="BC59" s="96"/>
      <c r="BD59" s="96"/>
      <c r="BE59" s="96"/>
      <c r="BF59" s="97"/>
      <c r="BG59" s="94">
        <f>IF(ISNUMBER(AR59),AR59,0)+IF(ISNUMBER(AW59),AW59,0)</f>
        <v>1671000</v>
      </c>
      <c r="BH59" s="94"/>
      <c r="BI59" s="94"/>
      <c r="BJ59" s="94"/>
      <c r="BK59" s="94"/>
    </row>
    <row r="60" spans="1:79" s="6" customFormat="1" ht="12.75" customHeight="1" x14ac:dyDescent="0.2">
      <c r="A60" s="86"/>
      <c r="B60" s="84"/>
      <c r="C60" s="84"/>
      <c r="D60" s="85"/>
      <c r="E60" s="99" t="s">
        <v>147</v>
      </c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1"/>
      <c r="X60" s="103">
        <v>389596800</v>
      </c>
      <c r="Y60" s="104"/>
      <c r="Z60" s="104"/>
      <c r="AA60" s="104"/>
      <c r="AB60" s="105"/>
      <c r="AC60" s="103">
        <v>3527500</v>
      </c>
      <c r="AD60" s="104"/>
      <c r="AE60" s="104"/>
      <c r="AF60" s="104"/>
      <c r="AG60" s="105"/>
      <c r="AH60" s="103">
        <v>1671000</v>
      </c>
      <c r="AI60" s="104"/>
      <c r="AJ60" s="104"/>
      <c r="AK60" s="104"/>
      <c r="AL60" s="105"/>
      <c r="AM60" s="103">
        <f>IF(ISNUMBER(X60),X60,0)+IF(ISNUMBER(AC60),AC60,0)</f>
        <v>393124300</v>
      </c>
      <c r="AN60" s="104"/>
      <c r="AO60" s="104"/>
      <c r="AP60" s="104"/>
      <c r="AQ60" s="105"/>
      <c r="AR60" s="103">
        <v>389596800</v>
      </c>
      <c r="AS60" s="104"/>
      <c r="AT60" s="104"/>
      <c r="AU60" s="104"/>
      <c r="AV60" s="105"/>
      <c r="AW60" s="103">
        <v>3527500</v>
      </c>
      <c r="AX60" s="104"/>
      <c r="AY60" s="104"/>
      <c r="AZ60" s="104"/>
      <c r="BA60" s="105"/>
      <c r="BB60" s="103">
        <v>1671000</v>
      </c>
      <c r="BC60" s="104"/>
      <c r="BD60" s="104"/>
      <c r="BE60" s="104"/>
      <c r="BF60" s="105"/>
      <c r="BG60" s="102">
        <f>IF(ISNUMBER(AR60),AR60,0)+IF(ISNUMBER(AW60),AW60,0)</f>
        <v>393124300</v>
      </c>
      <c r="BH60" s="102"/>
      <c r="BI60" s="102"/>
      <c r="BJ60" s="102"/>
      <c r="BK60" s="102"/>
    </row>
    <row r="61" spans="1:79" s="4" customFormat="1" ht="12.75" customHeight="1" x14ac:dyDescent="0.2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</row>
    <row r="63" spans="1:79" s="3" customFormat="1" ht="14.25" customHeight="1" x14ac:dyDescent="0.2">
      <c r="A63" s="42" t="s">
        <v>117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  <c r="BM63" s="42"/>
      <c r="BN63" s="42"/>
      <c r="BO63" s="42"/>
      <c r="BP63" s="42"/>
      <c r="BQ63" s="42"/>
      <c r="BR63" s="42"/>
      <c r="BS63" s="42"/>
      <c r="BT63" s="42"/>
      <c r="BU63" s="42"/>
      <c r="BV63" s="42"/>
      <c r="BW63" s="42"/>
      <c r="BX63" s="42"/>
      <c r="BY63" s="42"/>
      <c r="BZ63" s="9"/>
    </row>
    <row r="64" spans="1:79" ht="14.25" customHeight="1" x14ac:dyDescent="0.2">
      <c r="A64" s="42" t="s">
        <v>307</v>
      </c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2"/>
      <c r="AI64" s="42"/>
      <c r="AJ64" s="42"/>
      <c r="AK64" s="42"/>
      <c r="AL64" s="42"/>
      <c r="AM64" s="42"/>
      <c r="AN64" s="42"/>
      <c r="AO64" s="42"/>
      <c r="AP64" s="42"/>
      <c r="AQ64" s="42"/>
      <c r="AR64" s="42"/>
      <c r="AS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  <c r="BF64" s="42"/>
      <c r="BG64" s="42"/>
      <c r="BH64" s="42"/>
      <c r="BI64" s="42"/>
      <c r="BJ64" s="42"/>
      <c r="BK64" s="42"/>
      <c r="BL64" s="42"/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</row>
    <row r="65" spans="1:79" ht="15" customHeight="1" x14ac:dyDescent="0.2">
      <c r="A65" s="40" t="s">
        <v>294</v>
      </c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</row>
    <row r="66" spans="1:79" ht="23.1" customHeight="1" x14ac:dyDescent="0.2">
      <c r="A66" s="66" t="s">
        <v>118</v>
      </c>
      <c r="B66" s="67"/>
      <c r="C66" s="67"/>
      <c r="D66" s="68"/>
      <c r="E66" s="36" t="s">
        <v>19</v>
      </c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0" t="s">
        <v>295</v>
      </c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2"/>
      <c r="AN66" s="30" t="s">
        <v>298</v>
      </c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2"/>
      <c r="BG66" s="30" t="s">
        <v>306</v>
      </c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2"/>
    </row>
    <row r="67" spans="1:79" ht="48.75" customHeight="1" x14ac:dyDescent="0.2">
      <c r="A67" s="69"/>
      <c r="B67" s="70"/>
      <c r="C67" s="70"/>
      <c r="D67" s="71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0" t="s">
        <v>4</v>
      </c>
      <c r="V67" s="31"/>
      <c r="W67" s="31"/>
      <c r="X67" s="31"/>
      <c r="Y67" s="32"/>
      <c r="Z67" s="30" t="s">
        <v>3</v>
      </c>
      <c r="AA67" s="31"/>
      <c r="AB67" s="31"/>
      <c r="AC67" s="31"/>
      <c r="AD67" s="32"/>
      <c r="AE67" s="46" t="s">
        <v>116</v>
      </c>
      <c r="AF67" s="47"/>
      <c r="AG67" s="47"/>
      <c r="AH67" s="48"/>
      <c r="AI67" s="30" t="s">
        <v>5</v>
      </c>
      <c r="AJ67" s="31"/>
      <c r="AK67" s="31"/>
      <c r="AL67" s="31"/>
      <c r="AM67" s="32"/>
      <c r="AN67" s="30" t="s">
        <v>4</v>
      </c>
      <c r="AO67" s="31"/>
      <c r="AP67" s="31"/>
      <c r="AQ67" s="31"/>
      <c r="AR67" s="32"/>
      <c r="AS67" s="30" t="s">
        <v>3</v>
      </c>
      <c r="AT67" s="31"/>
      <c r="AU67" s="31"/>
      <c r="AV67" s="31"/>
      <c r="AW67" s="32"/>
      <c r="AX67" s="46" t="s">
        <v>116</v>
      </c>
      <c r="AY67" s="47"/>
      <c r="AZ67" s="47"/>
      <c r="BA67" s="48"/>
      <c r="BB67" s="30" t="s">
        <v>96</v>
      </c>
      <c r="BC67" s="31"/>
      <c r="BD67" s="31"/>
      <c r="BE67" s="31"/>
      <c r="BF67" s="32"/>
      <c r="BG67" s="30" t="s">
        <v>4</v>
      </c>
      <c r="BH67" s="31"/>
      <c r="BI67" s="31"/>
      <c r="BJ67" s="31"/>
      <c r="BK67" s="32"/>
      <c r="BL67" s="30" t="s">
        <v>3</v>
      </c>
      <c r="BM67" s="31"/>
      <c r="BN67" s="31"/>
      <c r="BO67" s="31"/>
      <c r="BP67" s="32"/>
      <c r="BQ67" s="46" t="s">
        <v>116</v>
      </c>
      <c r="BR67" s="47"/>
      <c r="BS67" s="47"/>
      <c r="BT67" s="48"/>
      <c r="BU67" s="30" t="s">
        <v>97</v>
      </c>
      <c r="BV67" s="31"/>
      <c r="BW67" s="31"/>
      <c r="BX67" s="31"/>
      <c r="BY67" s="32"/>
    </row>
    <row r="68" spans="1:79" ht="15" customHeight="1" x14ac:dyDescent="0.2">
      <c r="A68" s="30">
        <v>1</v>
      </c>
      <c r="B68" s="31"/>
      <c r="C68" s="31"/>
      <c r="D68" s="32"/>
      <c r="E68" s="30">
        <v>2</v>
      </c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2"/>
      <c r="U68" s="30">
        <v>3</v>
      </c>
      <c r="V68" s="31"/>
      <c r="W68" s="31"/>
      <c r="X68" s="31"/>
      <c r="Y68" s="32"/>
      <c r="Z68" s="30">
        <v>4</v>
      </c>
      <c r="AA68" s="31"/>
      <c r="AB68" s="31"/>
      <c r="AC68" s="31"/>
      <c r="AD68" s="32"/>
      <c r="AE68" s="30">
        <v>5</v>
      </c>
      <c r="AF68" s="31"/>
      <c r="AG68" s="31"/>
      <c r="AH68" s="32"/>
      <c r="AI68" s="30">
        <v>6</v>
      </c>
      <c r="AJ68" s="31"/>
      <c r="AK68" s="31"/>
      <c r="AL68" s="31"/>
      <c r="AM68" s="32"/>
      <c r="AN68" s="30">
        <v>7</v>
      </c>
      <c r="AO68" s="31"/>
      <c r="AP68" s="31"/>
      <c r="AQ68" s="31"/>
      <c r="AR68" s="32"/>
      <c r="AS68" s="30">
        <v>8</v>
      </c>
      <c r="AT68" s="31"/>
      <c r="AU68" s="31"/>
      <c r="AV68" s="31"/>
      <c r="AW68" s="32"/>
      <c r="AX68" s="30">
        <v>9</v>
      </c>
      <c r="AY68" s="31"/>
      <c r="AZ68" s="31"/>
      <c r="BA68" s="32"/>
      <c r="BB68" s="30">
        <v>10</v>
      </c>
      <c r="BC68" s="31"/>
      <c r="BD68" s="31"/>
      <c r="BE68" s="31"/>
      <c r="BF68" s="32"/>
      <c r="BG68" s="30">
        <v>11</v>
      </c>
      <c r="BH68" s="31"/>
      <c r="BI68" s="31"/>
      <c r="BJ68" s="31"/>
      <c r="BK68" s="32"/>
      <c r="BL68" s="30">
        <v>12</v>
      </c>
      <c r="BM68" s="31"/>
      <c r="BN68" s="31"/>
      <c r="BO68" s="31"/>
      <c r="BP68" s="32"/>
      <c r="BQ68" s="30">
        <v>13</v>
      </c>
      <c r="BR68" s="31"/>
      <c r="BS68" s="31"/>
      <c r="BT68" s="32"/>
      <c r="BU68" s="30">
        <v>14</v>
      </c>
      <c r="BV68" s="31"/>
      <c r="BW68" s="31"/>
      <c r="BX68" s="31"/>
      <c r="BY68" s="32"/>
    </row>
    <row r="69" spans="1:79" s="1" customFormat="1" ht="12.75" hidden="1" customHeight="1" x14ac:dyDescent="0.2">
      <c r="A69" s="33" t="s">
        <v>64</v>
      </c>
      <c r="B69" s="34"/>
      <c r="C69" s="34"/>
      <c r="D69" s="35"/>
      <c r="E69" s="33" t="s">
        <v>57</v>
      </c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5"/>
      <c r="U69" s="33" t="s">
        <v>65</v>
      </c>
      <c r="V69" s="34"/>
      <c r="W69" s="34"/>
      <c r="X69" s="34"/>
      <c r="Y69" s="35"/>
      <c r="Z69" s="33" t="s">
        <v>66</v>
      </c>
      <c r="AA69" s="34"/>
      <c r="AB69" s="34"/>
      <c r="AC69" s="34"/>
      <c r="AD69" s="35"/>
      <c r="AE69" s="33" t="s">
        <v>91</v>
      </c>
      <c r="AF69" s="34"/>
      <c r="AG69" s="34"/>
      <c r="AH69" s="35"/>
      <c r="AI69" s="50" t="s">
        <v>169</v>
      </c>
      <c r="AJ69" s="51"/>
      <c r="AK69" s="51"/>
      <c r="AL69" s="51"/>
      <c r="AM69" s="52"/>
      <c r="AN69" s="33" t="s">
        <v>67</v>
      </c>
      <c r="AO69" s="34"/>
      <c r="AP69" s="34"/>
      <c r="AQ69" s="34"/>
      <c r="AR69" s="35"/>
      <c r="AS69" s="33" t="s">
        <v>68</v>
      </c>
      <c r="AT69" s="34"/>
      <c r="AU69" s="34"/>
      <c r="AV69" s="34"/>
      <c r="AW69" s="35"/>
      <c r="AX69" s="33" t="s">
        <v>92</v>
      </c>
      <c r="AY69" s="34"/>
      <c r="AZ69" s="34"/>
      <c r="BA69" s="35"/>
      <c r="BB69" s="50" t="s">
        <v>169</v>
      </c>
      <c r="BC69" s="51"/>
      <c r="BD69" s="51"/>
      <c r="BE69" s="51"/>
      <c r="BF69" s="52"/>
      <c r="BG69" s="33" t="s">
        <v>58</v>
      </c>
      <c r="BH69" s="34"/>
      <c r="BI69" s="34"/>
      <c r="BJ69" s="34"/>
      <c r="BK69" s="35"/>
      <c r="BL69" s="33" t="s">
        <v>59</v>
      </c>
      <c r="BM69" s="34"/>
      <c r="BN69" s="34"/>
      <c r="BO69" s="34"/>
      <c r="BP69" s="35"/>
      <c r="BQ69" s="33" t="s">
        <v>93</v>
      </c>
      <c r="BR69" s="34"/>
      <c r="BS69" s="34"/>
      <c r="BT69" s="35"/>
      <c r="BU69" s="50" t="s">
        <v>169</v>
      </c>
      <c r="BV69" s="51"/>
      <c r="BW69" s="51"/>
      <c r="BX69" s="51"/>
      <c r="BY69" s="52"/>
      <c r="CA69" t="s">
        <v>25</v>
      </c>
    </row>
    <row r="70" spans="1:79" s="98" customFormat="1" ht="12.75" customHeight="1" x14ac:dyDescent="0.2">
      <c r="A70" s="88">
        <v>2111</v>
      </c>
      <c r="B70" s="89"/>
      <c r="C70" s="89"/>
      <c r="D70" s="90"/>
      <c r="E70" s="91" t="s">
        <v>184</v>
      </c>
      <c r="F70" s="92"/>
      <c r="G70" s="92"/>
      <c r="H70" s="92"/>
      <c r="I70" s="92"/>
      <c r="J70" s="92"/>
      <c r="K70" s="92"/>
      <c r="L70" s="92"/>
      <c r="M70" s="92"/>
      <c r="N70" s="92"/>
      <c r="O70" s="92"/>
      <c r="P70" s="92"/>
      <c r="Q70" s="92"/>
      <c r="R70" s="92"/>
      <c r="S70" s="92"/>
      <c r="T70" s="93"/>
      <c r="U70" s="95">
        <v>135174791</v>
      </c>
      <c r="V70" s="96"/>
      <c r="W70" s="96"/>
      <c r="X70" s="96"/>
      <c r="Y70" s="97"/>
      <c r="Z70" s="95">
        <v>0</v>
      </c>
      <c r="AA70" s="96"/>
      <c r="AB70" s="96"/>
      <c r="AC70" s="96"/>
      <c r="AD70" s="97"/>
      <c r="AE70" s="95">
        <v>0</v>
      </c>
      <c r="AF70" s="96"/>
      <c r="AG70" s="96"/>
      <c r="AH70" s="97"/>
      <c r="AI70" s="95">
        <f>IF(ISNUMBER(U70),U70,0)+IF(ISNUMBER(Z70),Z70,0)</f>
        <v>135174791</v>
      </c>
      <c r="AJ70" s="96"/>
      <c r="AK70" s="96"/>
      <c r="AL70" s="96"/>
      <c r="AM70" s="97"/>
      <c r="AN70" s="95">
        <v>163191640</v>
      </c>
      <c r="AO70" s="96"/>
      <c r="AP70" s="96"/>
      <c r="AQ70" s="96"/>
      <c r="AR70" s="97"/>
      <c r="AS70" s="95">
        <v>0</v>
      </c>
      <c r="AT70" s="96"/>
      <c r="AU70" s="96"/>
      <c r="AV70" s="96"/>
      <c r="AW70" s="97"/>
      <c r="AX70" s="95">
        <v>0</v>
      </c>
      <c r="AY70" s="96"/>
      <c r="AZ70" s="96"/>
      <c r="BA70" s="97"/>
      <c r="BB70" s="95">
        <f>IF(ISNUMBER(AN70),AN70,0)+IF(ISNUMBER(AS70),AS70,0)</f>
        <v>163191640</v>
      </c>
      <c r="BC70" s="96"/>
      <c r="BD70" s="96"/>
      <c r="BE70" s="96"/>
      <c r="BF70" s="97"/>
      <c r="BG70" s="95">
        <v>162883400</v>
      </c>
      <c r="BH70" s="96"/>
      <c r="BI70" s="96"/>
      <c r="BJ70" s="96"/>
      <c r="BK70" s="97"/>
      <c r="BL70" s="95">
        <v>0</v>
      </c>
      <c r="BM70" s="96"/>
      <c r="BN70" s="96"/>
      <c r="BO70" s="96"/>
      <c r="BP70" s="97"/>
      <c r="BQ70" s="95">
        <v>0</v>
      </c>
      <c r="BR70" s="96"/>
      <c r="BS70" s="96"/>
      <c r="BT70" s="97"/>
      <c r="BU70" s="95">
        <f>IF(ISNUMBER(BG70),BG70,0)+IF(ISNUMBER(BL70),BL70,0)</f>
        <v>162883400</v>
      </c>
      <c r="BV70" s="96"/>
      <c r="BW70" s="96"/>
      <c r="BX70" s="96"/>
      <c r="BY70" s="97"/>
      <c r="CA70" s="98" t="s">
        <v>26</v>
      </c>
    </row>
    <row r="71" spans="1:79" s="98" customFormat="1" ht="12.75" customHeight="1" x14ac:dyDescent="0.2">
      <c r="A71" s="88">
        <v>2120</v>
      </c>
      <c r="B71" s="89"/>
      <c r="C71" s="89"/>
      <c r="D71" s="90"/>
      <c r="E71" s="91" t="s">
        <v>185</v>
      </c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3"/>
      <c r="U71" s="95">
        <v>29847392</v>
      </c>
      <c r="V71" s="96"/>
      <c r="W71" s="96"/>
      <c r="X71" s="96"/>
      <c r="Y71" s="97"/>
      <c r="Z71" s="95">
        <v>0</v>
      </c>
      <c r="AA71" s="96"/>
      <c r="AB71" s="96"/>
      <c r="AC71" s="96"/>
      <c r="AD71" s="97"/>
      <c r="AE71" s="95">
        <v>0</v>
      </c>
      <c r="AF71" s="96"/>
      <c r="AG71" s="96"/>
      <c r="AH71" s="97"/>
      <c r="AI71" s="95">
        <f>IF(ISNUMBER(U71),U71,0)+IF(ISNUMBER(Z71),Z71,0)</f>
        <v>29847392</v>
      </c>
      <c r="AJ71" s="96"/>
      <c r="AK71" s="96"/>
      <c r="AL71" s="96"/>
      <c r="AM71" s="97"/>
      <c r="AN71" s="95">
        <v>35903468</v>
      </c>
      <c r="AO71" s="96"/>
      <c r="AP71" s="96"/>
      <c r="AQ71" s="96"/>
      <c r="AR71" s="97"/>
      <c r="AS71" s="95">
        <v>0</v>
      </c>
      <c r="AT71" s="96"/>
      <c r="AU71" s="96"/>
      <c r="AV71" s="96"/>
      <c r="AW71" s="97"/>
      <c r="AX71" s="95">
        <v>0</v>
      </c>
      <c r="AY71" s="96"/>
      <c r="AZ71" s="96"/>
      <c r="BA71" s="97"/>
      <c r="BB71" s="95">
        <f>IF(ISNUMBER(AN71),AN71,0)+IF(ISNUMBER(AS71),AS71,0)</f>
        <v>35903468</v>
      </c>
      <c r="BC71" s="96"/>
      <c r="BD71" s="96"/>
      <c r="BE71" s="96"/>
      <c r="BF71" s="97"/>
      <c r="BG71" s="95">
        <v>35834400</v>
      </c>
      <c r="BH71" s="96"/>
      <c r="BI71" s="96"/>
      <c r="BJ71" s="96"/>
      <c r="BK71" s="97"/>
      <c r="BL71" s="95">
        <v>0</v>
      </c>
      <c r="BM71" s="96"/>
      <c r="BN71" s="96"/>
      <c r="BO71" s="96"/>
      <c r="BP71" s="97"/>
      <c r="BQ71" s="95">
        <v>0</v>
      </c>
      <c r="BR71" s="96"/>
      <c r="BS71" s="96"/>
      <c r="BT71" s="97"/>
      <c r="BU71" s="95">
        <f>IF(ISNUMBER(BG71),BG71,0)+IF(ISNUMBER(BL71),BL71,0)</f>
        <v>35834400</v>
      </c>
      <c r="BV71" s="96"/>
      <c r="BW71" s="96"/>
      <c r="BX71" s="96"/>
      <c r="BY71" s="97"/>
    </row>
    <row r="72" spans="1:79" s="98" customFormat="1" ht="12.75" customHeight="1" x14ac:dyDescent="0.2">
      <c r="A72" s="88">
        <v>2210</v>
      </c>
      <c r="B72" s="89"/>
      <c r="C72" s="89"/>
      <c r="D72" s="90"/>
      <c r="E72" s="91" t="s">
        <v>186</v>
      </c>
      <c r="F72" s="92"/>
      <c r="G72" s="92"/>
      <c r="H72" s="92"/>
      <c r="I72" s="92"/>
      <c r="J72" s="92"/>
      <c r="K72" s="92"/>
      <c r="L72" s="92"/>
      <c r="M72" s="92"/>
      <c r="N72" s="92"/>
      <c r="O72" s="92"/>
      <c r="P72" s="92"/>
      <c r="Q72" s="92"/>
      <c r="R72" s="92"/>
      <c r="S72" s="92"/>
      <c r="T72" s="93"/>
      <c r="U72" s="95">
        <v>4448497</v>
      </c>
      <c r="V72" s="96"/>
      <c r="W72" s="96"/>
      <c r="X72" s="96"/>
      <c r="Y72" s="97"/>
      <c r="Z72" s="95">
        <v>5118418</v>
      </c>
      <c r="AA72" s="96"/>
      <c r="AB72" s="96"/>
      <c r="AC72" s="96"/>
      <c r="AD72" s="97"/>
      <c r="AE72" s="95">
        <v>0</v>
      </c>
      <c r="AF72" s="96"/>
      <c r="AG72" s="96"/>
      <c r="AH72" s="97"/>
      <c r="AI72" s="95">
        <f>IF(ISNUMBER(U72),U72,0)+IF(ISNUMBER(Z72),Z72,0)</f>
        <v>9566915</v>
      </c>
      <c r="AJ72" s="96"/>
      <c r="AK72" s="96"/>
      <c r="AL72" s="96"/>
      <c r="AM72" s="97"/>
      <c r="AN72" s="95">
        <v>4597000</v>
      </c>
      <c r="AO72" s="96"/>
      <c r="AP72" s="96"/>
      <c r="AQ72" s="96"/>
      <c r="AR72" s="97"/>
      <c r="AS72" s="95">
        <v>0</v>
      </c>
      <c r="AT72" s="96"/>
      <c r="AU72" s="96"/>
      <c r="AV72" s="96"/>
      <c r="AW72" s="97"/>
      <c r="AX72" s="95">
        <v>0</v>
      </c>
      <c r="AY72" s="96"/>
      <c r="AZ72" s="96"/>
      <c r="BA72" s="97"/>
      <c r="BB72" s="95">
        <f>IF(ISNUMBER(AN72),AN72,0)+IF(ISNUMBER(AS72),AS72,0)</f>
        <v>4597000</v>
      </c>
      <c r="BC72" s="96"/>
      <c r="BD72" s="96"/>
      <c r="BE72" s="96"/>
      <c r="BF72" s="97"/>
      <c r="BG72" s="95">
        <v>5255000</v>
      </c>
      <c r="BH72" s="96"/>
      <c r="BI72" s="96"/>
      <c r="BJ72" s="96"/>
      <c r="BK72" s="97"/>
      <c r="BL72" s="95">
        <v>0</v>
      </c>
      <c r="BM72" s="96"/>
      <c r="BN72" s="96"/>
      <c r="BO72" s="96"/>
      <c r="BP72" s="97"/>
      <c r="BQ72" s="95">
        <v>0</v>
      </c>
      <c r="BR72" s="96"/>
      <c r="BS72" s="96"/>
      <c r="BT72" s="97"/>
      <c r="BU72" s="95">
        <f>IF(ISNUMBER(BG72),BG72,0)+IF(ISNUMBER(BL72),BL72,0)</f>
        <v>5255000</v>
      </c>
      <c r="BV72" s="96"/>
      <c r="BW72" s="96"/>
      <c r="BX72" s="96"/>
      <c r="BY72" s="97"/>
    </row>
    <row r="73" spans="1:79" s="98" customFormat="1" ht="12.75" customHeight="1" x14ac:dyDescent="0.2">
      <c r="A73" s="88">
        <v>2220</v>
      </c>
      <c r="B73" s="89"/>
      <c r="C73" s="89"/>
      <c r="D73" s="90"/>
      <c r="E73" s="91" t="s">
        <v>187</v>
      </c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3"/>
      <c r="U73" s="95">
        <v>317238</v>
      </c>
      <c r="V73" s="96"/>
      <c r="W73" s="96"/>
      <c r="X73" s="96"/>
      <c r="Y73" s="97"/>
      <c r="Z73" s="95">
        <v>4212</v>
      </c>
      <c r="AA73" s="96"/>
      <c r="AB73" s="96"/>
      <c r="AC73" s="96"/>
      <c r="AD73" s="97"/>
      <c r="AE73" s="95">
        <v>0</v>
      </c>
      <c r="AF73" s="96"/>
      <c r="AG73" s="96"/>
      <c r="AH73" s="97"/>
      <c r="AI73" s="95">
        <f>IF(ISNUMBER(U73),U73,0)+IF(ISNUMBER(Z73),Z73,0)</f>
        <v>321450</v>
      </c>
      <c r="AJ73" s="96"/>
      <c r="AK73" s="96"/>
      <c r="AL73" s="96"/>
      <c r="AM73" s="97"/>
      <c r="AN73" s="95">
        <v>452100</v>
      </c>
      <c r="AO73" s="96"/>
      <c r="AP73" s="96"/>
      <c r="AQ73" s="96"/>
      <c r="AR73" s="97"/>
      <c r="AS73" s="95">
        <v>0</v>
      </c>
      <c r="AT73" s="96"/>
      <c r="AU73" s="96"/>
      <c r="AV73" s="96"/>
      <c r="AW73" s="97"/>
      <c r="AX73" s="95">
        <v>0</v>
      </c>
      <c r="AY73" s="96"/>
      <c r="AZ73" s="96"/>
      <c r="BA73" s="97"/>
      <c r="BB73" s="95">
        <f>IF(ISNUMBER(AN73),AN73,0)+IF(ISNUMBER(AS73),AS73,0)</f>
        <v>452100</v>
      </c>
      <c r="BC73" s="96"/>
      <c r="BD73" s="96"/>
      <c r="BE73" s="96"/>
      <c r="BF73" s="97"/>
      <c r="BG73" s="95">
        <v>362600</v>
      </c>
      <c r="BH73" s="96"/>
      <c r="BI73" s="96"/>
      <c r="BJ73" s="96"/>
      <c r="BK73" s="97"/>
      <c r="BL73" s="95">
        <v>0</v>
      </c>
      <c r="BM73" s="96"/>
      <c r="BN73" s="96"/>
      <c r="BO73" s="96"/>
      <c r="BP73" s="97"/>
      <c r="BQ73" s="95">
        <v>0</v>
      </c>
      <c r="BR73" s="96"/>
      <c r="BS73" s="96"/>
      <c r="BT73" s="97"/>
      <c r="BU73" s="95">
        <f>IF(ISNUMBER(BG73),BG73,0)+IF(ISNUMBER(BL73),BL73,0)</f>
        <v>362600</v>
      </c>
      <c r="BV73" s="96"/>
      <c r="BW73" s="96"/>
      <c r="BX73" s="96"/>
      <c r="BY73" s="97"/>
    </row>
    <row r="74" spans="1:79" s="98" customFormat="1" ht="12.75" customHeight="1" x14ac:dyDescent="0.2">
      <c r="A74" s="88">
        <v>2230</v>
      </c>
      <c r="B74" s="89"/>
      <c r="C74" s="89"/>
      <c r="D74" s="90"/>
      <c r="E74" s="91" t="s">
        <v>188</v>
      </c>
      <c r="F74" s="92"/>
      <c r="G74" s="92"/>
      <c r="H74" s="92"/>
      <c r="I74" s="92"/>
      <c r="J74" s="92"/>
      <c r="K74" s="92"/>
      <c r="L74" s="92"/>
      <c r="M74" s="92"/>
      <c r="N74" s="92"/>
      <c r="O74" s="92"/>
      <c r="P74" s="92"/>
      <c r="Q74" s="92"/>
      <c r="R74" s="92"/>
      <c r="S74" s="92"/>
      <c r="T74" s="93"/>
      <c r="U74" s="95">
        <v>24327617</v>
      </c>
      <c r="V74" s="96"/>
      <c r="W74" s="96"/>
      <c r="X74" s="96"/>
      <c r="Y74" s="97"/>
      <c r="Z74" s="95">
        <v>1502553</v>
      </c>
      <c r="AA74" s="96"/>
      <c r="AB74" s="96"/>
      <c r="AC74" s="96"/>
      <c r="AD74" s="97"/>
      <c r="AE74" s="95">
        <v>0</v>
      </c>
      <c r="AF74" s="96"/>
      <c r="AG74" s="96"/>
      <c r="AH74" s="97"/>
      <c r="AI74" s="95">
        <f>IF(ISNUMBER(U74),U74,0)+IF(ISNUMBER(Z74),Z74,0)</f>
        <v>25830170</v>
      </c>
      <c r="AJ74" s="96"/>
      <c r="AK74" s="96"/>
      <c r="AL74" s="96"/>
      <c r="AM74" s="97"/>
      <c r="AN74" s="95">
        <v>35056684</v>
      </c>
      <c r="AO74" s="96"/>
      <c r="AP74" s="96"/>
      <c r="AQ74" s="96"/>
      <c r="AR74" s="97"/>
      <c r="AS74" s="95">
        <v>1876400</v>
      </c>
      <c r="AT74" s="96"/>
      <c r="AU74" s="96"/>
      <c r="AV74" s="96"/>
      <c r="AW74" s="97"/>
      <c r="AX74" s="95">
        <v>0</v>
      </c>
      <c r="AY74" s="96"/>
      <c r="AZ74" s="96"/>
      <c r="BA74" s="97"/>
      <c r="BB74" s="95">
        <f>IF(ISNUMBER(AN74),AN74,0)+IF(ISNUMBER(AS74),AS74,0)</f>
        <v>36933084</v>
      </c>
      <c r="BC74" s="96"/>
      <c r="BD74" s="96"/>
      <c r="BE74" s="96"/>
      <c r="BF74" s="97"/>
      <c r="BG74" s="95">
        <v>44313200</v>
      </c>
      <c r="BH74" s="96"/>
      <c r="BI74" s="96"/>
      <c r="BJ74" s="96"/>
      <c r="BK74" s="97"/>
      <c r="BL74" s="95">
        <v>1856500</v>
      </c>
      <c r="BM74" s="96"/>
      <c r="BN74" s="96"/>
      <c r="BO74" s="96"/>
      <c r="BP74" s="97"/>
      <c r="BQ74" s="95">
        <v>0</v>
      </c>
      <c r="BR74" s="96"/>
      <c r="BS74" s="96"/>
      <c r="BT74" s="97"/>
      <c r="BU74" s="95">
        <f>IF(ISNUMBER(BG74),BG74,0)+IF(ISNUMBER(BL74),BL74,0)</f>
        <v>46169700</v>
      </c>
      <c r="BV74" s="96"/>
      <c r="BW74" s="96"/>
      <c r="BX74" s="96"/>
      <c r="BY74" s="97"/>
    </row>
    <row r="75" spans="1:79" s="98" customFormat="1" ht="12.75" customHeight="1" x14ac:dyDescent="0.2">
      <c r="A75" s="88">
        <v>2240</v>
      </c>
      <c r="B75" s="89"/>
      <c r="C75" s="89"/>
      <c r="D75" s="90"/>
      <c r="E75" s="91" t="s">
        <v>189</v>
      </c>
      <c r="F75" s="92"/>
      <c r="G75" s="92"/>
      <c r="H75" s="92"/>
      <c r="I75" s="92"/>
      <c r="J75" s="92"/>
      <c r="K75" s="92"/>
      <c r="L75" s="92"/>
      <c r="M75" s="92"/>
      <c r="N75" s="92"/>
      <c r="O75" s="92"/>
      <c r="P75" s="92"/>
      <c r="Q75" s="92"/>
      <c r="R75" s="92"/>
      <c r="S75" s="92"/>
      <c r="T75" s="93"/>
      <c r="U75" s="95">
        <v>38673390</v>
      </c>
      <c r="V75" s="96"/>
      <c r="W75" s="96"/>
      <c r="X75" s="96"/>
      <c r="Y75" s="97"/>
      <c r="Z75" s="95">
        <v>1296330</v>
      </c>
      <c r="AA75" s="96"/>
      <c r="AB75" s="96"/>
      <c r="AC75" s="96"/>
      <c r="AD75" s="97"/>
      <c r="AE75" s="95">
        <v>0</v>
      </c>
      <c r="AF75" s="96"/>
      <c r="AG75" s="96"/>
      <c r="AH75" s="97"/>
      <c r="AI75" s="95">
        <f>IF(ISNUMBER(U75),U75,0)+IF(ISNUMBER(Z75),Z75,0)</f>
        <v>39969720</v>
      </c>
      <c r="AJ75" s="96"/>
      <c r="AK75" s="96"/>
      <c r="AL75" s="96"/>
      <c r="AM75" s="97"/>
      <c r="AN75" s="95">
        <v>37957580</v>
      </c>
      <c r="AO75" s="96"/>
      <c r="AP75" s="96"/>
      <c r="AQ75" s="96"/>
      <c r="AR75" s="97"/>
      <c r="AS75" s="95">
        <v>0</v>
      </c>
      <c r="AT75" s="96"/>
      <c r="AU75" s="96"/>
      <c r="AV75" s="96"/>
      <c r="AW75" s="97"/>
      <c r="AX75" s="95">
        <v>0</v>
      </c>
      <c r="AY75" s="96"/>
      <c r="AZ75" s="96"/>
      <c r="BA75" s="97"/>
      <c r="BB75" s="95">
        <f>IF(ISNUMBER(AN75),AN75,0)+IF(ISNUMBER(AS75),AS75,0)</f>
        <v>37957580</v>
      </c>
      <c r="BC75" s="96"/>
      <c r="BD75" s="96"/>
      <c r="BE75" s="96"/>
      <c r="BF75" s="97"/>
      <c r="BG75" s="95">
        <v>33042300</v>
      </c>
      <c r="BH75" s="96"/>
      <c r="BI75" s="96"/>
      <c r="BJ75" s="96"/>
      <c r="BK75" s="97"/>
      <c r="BL75" s="95">
        <v>0</v>
      </c>
      <c r="BM75" s="96"/>
      <c r="BN75" s="96"/>
      <c r="BO75" s="96"/>
      <c r="BP75" s="97"/>
      <c r="BQ75" s="95">
        <v>0</v>
      </c>
      <c r="BR75" s="96"/>
      <c r="BS75" s="96"/>
      <c r="BT75" s="97"/>
      <c r="BU75" s="95">
        <f>IF(ISNUMBER(BG75),BG75,0)+IF(ISNUMBER(BL75),BL75,0)</f>
        <v>33042300</v>
      </c>
      <c r="BV75" s="96"/>
      <c r="BW75" s="96"/>
      <c r="BX75" s="96"/>
      <c r="BY75" s="97"/>
    </row>
    <row r="76" spans="1:79" s="98" customFormat="1" ht="12.75" customHeight="1" x14ac:dyDescent="0.2">
      <c r="A76" s="88">
        <v>2250</v>
      </c>
      <c r="B76" s="89"/>
      <c r="C76" s="89"/>
      <c r="D76" s="90"/>
      <c r="E76" s="91" t="s">
        <v>190</v>
      </c>
      <c r="F76" s="92"/>
      <c r="G76" s="92"/>
      <c r="H76" s="92"/>
      <c r="I76" s="92"/>
      <c r="J76" s="92"/>
      <c r="K76" s="92"/>
      <c r="L76" s="92"/>
      <c r="M76" s="92"/>
      <c r="N76" s="92"/>
      <c r="O76" s="92"/>
      <c r="P76" s="92"/>
      <c r="Q76" s="92"/>
      <c r="R76" s="92"/>
      <c r="S76" s="92"/>
      <c r="T76" s="93"/>
      <c r="U76" s="95">
        <v>2536</v>
      </c>
      <c r="V76" s="96"/>
      <c r="W76" s="96"/>
      <c r="X76" s="96"/>
      <c r="Y76" s="97"/>
      <c r="Z76" s="95">
        <v>0</v>
      </c>
      <c r="AA76" s="96"/>
      <c r="AB76" s="96"/>
      <c r="AC76" s="96"/>
      <c r="AD76" s="97"/>
      <c r="AE76" s="95">
        <v>0</v>
      </c>
      <c r="AF76" s="96"/>
      <c r="AG76" s="96"/>
      <c r="AH76" s="97"/>
      <c r="AI76" s="95">
        <f>IF(ISNUMBER(U76),U76,0)+IF(ISNUMBER(Z76),Z76,0)</f>
        <v>2536</v>
      </c>
      <c r="AJ76" s="96"/>
      <c r="AK76" s="96"/>
      <c r="AL76" s="96"/>
      <c r="AM76" s="97"/>
      <c r="AN76" s="95">
        <v>0</v>
      </c>
      <c r="AO76" s="96"/>
      <c r="AP76" s="96"/>
      <c r="AQ76" s="96"/>
      <c r="AR76" s="97"/>
      <c r="AS76" s="95">
        <v>0</v>
      </c>
      <c r="AT76" s="96"/>
      <c r="AU76" s="96"/>
      <c r="AV76" s="96"/>
      <c r="AW76" s="97"/>
      <c r="AX76" s="95">
        <v>0</v>
      </c>
      <c r="AY76" s="96"/>
      <c r="AZ76" s="96"/>
      <c r="BA76" s="97"/>
      <c r="BB76" s="95">
        <f>IF(ISNUMBER(AN76),AN76,0)+IF(ISNUMBER(AS76),AS76,0)</f>
        <v>0</v>
      </c>
      <c r="BC76" s="96"/>
      <c r="BD76" s="96"/>
      <c r="BE76" s="96"/>
      <c r="BF76" s="97"/>
      <c r="BG76" s="95">
        <v>0</v>
      </c>
      <c r="BH76" s="96"/>
      <c r="BI76" s="96"/>
      <c r="BJ76" s="96"/>
      <c r="BK76" s="97"/>
      <c r="BL76" s="95">
        <v>0</v>
      </c>
      <c r="BM76" s="96"/>
      <c r="BN76" s="96"/>
      <c r="BO76" s="96"/>
      <c r="BP76" s="97"/>
      <c r="BQ76" s="95">
        <v>0</v>
      </c>
      <c r="BR76" s="96"/>
      <c r="BS76" s="96"/>
      <c r="BT76" s="97"/>
      <c r="BU76" s="95">
        <f>IF(ISNUMBER(BG76),BG76,0)+IF(ISNUMBER(BL76),BL76,0)</f>
        <v>0</v>
      </c>
      <c r="BV76" s="96"/>
      <c r="BW76" s="96"/>
      <c r="BX76" s="96"/>
      <c r="BY76" s="97"/>
    </row>
    <row r="77" spans="1:79" s="98" customFormat="1" ht="12.75" customHeight="1" x14ac:dyDescent="0.2">
      <c r="A77" s="88">
        <v>2271</v>
      </c>
      <c r="B77" s="89"/>
      <c r="C77" s="89"/>
      <c r="D77" s="90"/>
      <c r="E77" s="91" t="s">
        <v>191</v>
      </c>
      <c r="F77" s="92"/>
      <c r="G77" s="92"/>
      <c r="H77" s="92"/>
      <c r="I77" s="92"/>
      <c r="J77" s="92"/>
      <c r="K77" s="92"/>
      <c r="L77" s="92"/>
      <c r="M77" s="92"/>
      <c r="N77" s="92"/>
      <c r="O77" s="92"/>
      <c r="P77" s="92"/>
      <c r="Q77" s="92"/>
      <c r="R77" s="92"/>
      <c r="S77" s="92"/>
      <c r="T77" s="93"/>
      <c r="U77" s="95">
        <v>42941022</v>
      </c>
      <c r="V77" s="96"/>
      <c r="W77" s="96"/>
      <c r="X77" s="96"/>
      <c r="Y77" s="97"/>
      <c r="Z77" s="95">
        <v>0</v>
      </c>
      <c r="AA77" s="96"/>
      <c r="AB77" s="96"/>
      <c r="AC77" s="96"/>
      <c r="AD77" s="97"/>
      <c r="AE77" s="95">
        <v>0</v>
      </c>
      <c r="AF77" s="96"/>
      <c r="AG77" s="96"/>
      <c r="AH77" s="97"/>
      <c r="AI77" s="95">
        <f>IF(ISNUMBER(U77),U77,0)+IF(ISNUMBER(Z77),Z77,0)</f>
        <v>42941022</v>
      </c>
      <c r="AJ77" s="96"/>
      <c r="AK77" s="96"/>
      <c r="AL77" s="96"/>
      <c r="AM77" s="97"/>
      <c r="AN77" s="95">
        <v>65354562</v>
      </c>
      <c r="AO77" s="96"/>
      <c r="AP77" s="96"/>
      <c r="AQ77" s="96"/>
      <c r="AR77" s="97"/>
      <c r="AS77" s="95">
        <v>0</v>
      </c>
      <c r="AT77" s="96"/>
      <c r="AU77" s="96"/>
      <c r="AV77" s="96"/>
      <c r="AW77" s="97"/>
      <c r="AX77" s="95">
        <v>0</v>
      </c>
      <c r="AY77" s="96"/>
      <c r="AZ77" s="96"/>
      <c r="BA77" s="97"/>
      <c r="BB77" s="95">
        <f>IF(ISNUMBER(AN77),AN77,0)+IF(ISNUMBER(AS77),AS77,0)</f>
        <v>65354562</v>
      </c>
      <c r="BC77" s="96"/>
      <c r="BD77" s="96"/>
      <c r="BE77" s="96"/>
      <c r="BF77" s="97"/>
      <c r="BG77" s="95">
        <v>67869200</v>
      </c>
      <c r="BH77" s="96"/>
      <c r="BI77" s="96"/>
      <c r="BJ77" s="96"/>
      <c r="BK77" s="97"/>
      <c r="BL77" s="95">
        <v>0</v>
      </c>
      <c r="BM77" s="96"/>
      <c r="BN77" s="96"/>
      <c r="BO77" s="96"/>
      <c r="BP77" s="97"/>
      <c r="BQ77" s="95">
        <v>0</v>
      </c>
      <c r="BR77" s="96"/>
      <c r="BS77" s="96"/>
      <c r="BT77" s="97"/>
      <c r="BU77" s="95">
        <f>IF(ISNUMBER(BG77),BG77,0)+IF(ISNUMBER(BL77),BL77,0)</f>
        <v>67869200</v>
      </c>
      <c r="BV77" s="96"/>
      <c r="BW77" s="96"/>
      <c r="BX77" s="96"/>
      <c r="BY77" s="97"/>
    </row>
    <row r="78" spans="1:79" s="98" customFormat="1" ht="12.75" customHeight="1" x14ac:dyDescent="0.2">
      <c r="A78" s="88">
        <v>2272</v>
      </c>
      <c r="B78" s="89"/>
      <c r="C78" s="89"/>
      <c r="D78" s="90"/>
      <c r="E78" s="91" t="s">
        <v>192</v>
      </c>
      <c r="F78" s="92"/>
      <c r="G78" s="92"/>
      <c r="H78" s="92"/>
      <c r="I78" s="92"/>
      <c r="J78" s="92"/>
      <c r="K78" s="92"/>
      <c r="L78" s="92"/>
      <c r="M78" s="92"/>
      <c r="N78" s="92"/>
      <c r="O78" s="92"/>
      <c r="P78" s="92"/>
      <c r="Q78" s="92"/>
      <c r="R78" s="92"/>
      <c r="S78" s="92"/>
      <c r="T78" s="93"/>
      <c r="U78" s="95">
        <v>1201096</v>
      </c>
      <c r="V78" s="96"/>
      <c r="W78" s="96"/>
      <c r="X78" s="96"/>
      <c r="Y78" s="97"/>
      <c r="Z78" s="95">
        <v>0</v>
      </c>
      <c r="AA78" s="96"/>
      <c r="AB78" s="96"/>
      <c r="AC78" s="96"/>
      <c r="AD78" s="97"/>
      <c r="AE78" s="95">
        <v>0</v>
      </c>
      <c r="AF78" s="96"/>
      <c r="AG78" s="96"/>
      <c r="AH78" s="97"/>
      <c r="AI78" s="95">
        <f>IF(ISNUMBER(U78),U78,0)+IF(ISNUMBER(Z78),Z78,0)</f>
        <v>1201096</v>
      </c>
      <c r="AJ78" s="96"/>
      <c r="AK78" s="96"/>
      <c r="AL78" s="96"/>
      <c r="AM78" s="97"/>
      <c r="AN78" s="95">
        <v>1453900</v>
      </c>
      <c r="AO78" s="96"/>
      <c r="AP78" s="96"/>
      <c r="AQ78" s="96"/>
      <c r="AR78" s="97"/>
      <c r="AS78" s="95">
        <v>0</v>
      </c>
      <c r="AT78" s="96"/>
      <c r="AU78" s="96"/>
      <c r="AV78" s="96"/>
      <c r="AW78" s="97"/>
      <c r="AX78" s="95">
        <v>0</v>
      </c>
      <c r="AY78" s="96"/>
      <c r="AZ78" s="96"/>
      <c r="BA78" s="97"/>
      <c r="BB78" s="95">
        <f>IF(ISNUMBER(AN78),AN78,0)+IF(ISNUMBER(AS78),AS78,0)</f>
        <v>1453900</v>
      </c>
      <c r="BC78" s="96"/>
      <c r="BD78" s="96"/>
      <c r="BE78" s="96"/>
      <c r="BF78" s="97"/>
      <c r="BG78" s="95">
        <v>2312800</v>
      </c>
      <c r="BH78" s="96"/>
      <c r="BI78" s="96"/>
      <c r="BJ78" s="96"/>
      <c r="BK78" s="97"/>
      <c r="BL78" s="95">
        <v>0</v>
      </c>
      <c r="BM78" s="96"/>
      <c r="BN78" s="96"/>
      <c r="BO78" s="96"/>
      <c r="BP78" s="97"/>
      <c r="BQ78" s="95">
        <v>0</v>
      </c>
      <c r="BR78" s="96"/>
      <c r="BS78" s="96"/>
      <c r="BT78" s="97"/>
      <c r="BU78" s="95">
        <f>IF(ISNUMBER(BG78),BG78,0)+IF(ISNUMBER(BL78),BL78,0)</f>
        <v>2312800</v>
      </c>
      <c r="BV78" s="96"/>
      <c r="BW78" s="96"/>
      <c r="BX78" s="96"/>
      <c r="BY78" s="97"/>
    </row>
    <row r="79" spans="1:79" s="98" customFormat="1" ht="12.75" customHeight="1" x14ac:dyDescent="0.2">
      <c r="A79" s="88">
        <v>2273</v>
      </c>
      <c r="B79" s="89"/>
      <c r="C79" s="89"/>
      <c r="D79" s="90"/>
      <c r="E79" s="91" t="s">
        <v>193</v>
      </c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3"/>
      <c r="U79" s="95">
        <v>8651832</v>
      </c>
      <c r="V79" s="96"/>
      <c r="W79" s="96"/>
      <c r="X79" s="96"/>
      <c r="Y79" s="97"/>
      <c r="Z79" s="95">
        <v>909</v>
      </c>
      <c r="AA79" s="96"/>
      <c r="AB79" s="96"/>
      <c r="AC79" s="96"/>
      <c r="AD79" s="97"/>
      <c r="AE79" s="95">
        <v>0</v>
      </c>
      <c r="AF79" s="96"/>
      <c r="AG79" s="96"/>
      <c r="AH79" s="97"/>
      <c r="AI79" s="95">
        <f>IF(ISNUMBER(U79),U79,0)+IF(ISNUMBER(Z79),Z79,0)</f>
        <v>8652741</v>
      </c>
      <c r="AJ79" s="96"/>
      <c r="AK79" s="96"/>
      <c r="AL79" s="96"/>
      <c r="AM79" s="97"/>
      <c r="AN79" s="95">
        <v>14173420</v>
      </c>
      <c r="AO79" s="96"/>
      <c r="AP79" s="96"/>
      <c r="AQ79" s="96"/>
      <c r="AR79" s="97"/>
      <c r="AS79" s="95">
        <v>0</v>
      </c>
      <c r="AT79" s="96"/>
      <c r="AU79" s="96"/>
      <c r="AV79" s="96"/>
      <c r="AW79" s="97"/>
      <c r="AX79" s="95">
        <v>0</v>
      </c>
      <c r="AY79" s="96"/>
      <c r="AZ79" s="96"/>
      <c r="BA79" s="97"/>
      <c r="BB79" s="95">
        <f>IF(ISNUMBER(AN79),AN79,0)+IF(ISNUMBER(AS79),AS79,0)</f>
        <v>14173420</v>
      </c>
      <c r="BC79" s="96"/>
      <c r="BD79" s="96"/>
      <c r="BE79" s="96"/>
      <c r="BF79" s="97"/>
      <c r="BG79" s="95">
        <v>17621900</v>
      </c>
      <c r="BH79" s="96"/>
      <c r="BI79" s="96"/>
      <c r="BJ79" s="96"/>
      <c r="BK79" s="97"/>
      <c r="BL79" s="95">
        <v>0</v>
      </c>
      <c r="BM79" s="96"/>
      <c r="BN79" s="96"/>
      <c r="BO79" s="96"/>
      <c r="BP79" s="97"/>
      <c r="BQ79" s="95">
        <v>0</v>
      </c>
      <c r="BR79" s="96"/>
      <c r="BS79" s="96"/>
      <c r="BT79" s="97"/>
      <c r="BU79" s="95">
        <f>IF(ISNUMBER(BG79),BG79,0)+IF(ISNUMBER(BL79),BL79,0)</f>
        <v>17621900</v>
      </c>
      <c r="BV79" s="96"/>
      <c r="BW79" s="96"/>
      <c r="BX79" s="96"/>
      <c r="BY79" s="97"/>
    </row>
    <row r="80" spans="1:79" s="98" customFormat="1" ht="12.75" customHeight="1" x14ac:dyDescent="0.2">
      <c r="A80" s="88">
        <v>2274</v>
      </c>
      <c r="B80" s="89"/>
      <c r="C80" s="89"/>
      <c r="D80" s="90"/>
      <c r="E80" s="91" t="s">
        <v>194</v>
      </c>
      <c r="F80" s="92"/>
      <c r="G80" s="92"/>
      <c r="H80" s="92"/>
      <c r="I80" s="92"/>
      <c r="J80" s="92"/>
      <c r="K80" s="92"/>
      <c r="L80" s="92"/>
      <c r="M80" s="92"/>
      <c r="N80" s="92"/>
      <c r="O80" s="92"/>
      <c r="P80" s="92"/>
      <c r="Q80" s="92"/>
      <c r="R80" s="92"/>
      <c r="S80" s="92"/>
      <c r="T80" s="93"/>
      <c r="U80" s="95">
        <v>1067452</v>
      </c>
      <c r="V80" s="96"/>
      <c r="W80" s="96"/>
      <c r="X80" s="96"/>
      <c r="Y80" s="97"/>
      <c r="Z80" s="95">
        <v>0</v>
      </c>
      <c r="AA80" s="96"/>
      <c r="AB80" s="96"/>
      <c r="AC80" s="96"/>
      <c r="AD80" s="97"/>
      <c r="AE80" s="95">
        <v>0</v>
      </c>
      <c r="AF80" s="96"/>
      <c r="AG80" s="96"/>
      <c r="AH80" s="97"/>
      <c r="AI80" s="95">
        <f>IF(ISNUMBER(U80),U80,0)+IF(ISNUMBER(Z80),Z80,0)</f>
        <v>1067452</v>
      </c>
      <c r="AJ80" s="96"/>
      <c r="AK80" s="96"/>
      <c r="AL80" s="96"/>
      <c r="AM80" s="97"/>
      <c r="AN80" s="95">
        <v>900600</v>
      </c>
      <c r="AO80" s="96"/>
      <c r="AP80" s="96"/>
      <c r="AQ80" s="96"/>
      <c r="AR80" s="97"/>
      <c r="AS80" s="95">
        <v>0</v>
      </c>
      <c r="AT80" s="96"/>
      <c r="AU80" s="96"/>
      <c r="AV80" s="96"/>
      <c r="AW80" s="97"/>
      <c r="AX80" s="95">
        <v>0</v>
      </c>
      <c r="AY80" s="96"/>
      <c r="AZ80" s="96"/>
      <c r="BA80" s="97"/>
      <c r="BB80" s="95">
        <f>IF(ISNUMBER(AN80),AN80,0)+IF(ISNUMBER(AS80),AS80,0)</f>
        <v>900600</v>
      </c>
      <c r="BC80" s="96"/>
      <c r="BD80" s="96"/>
      <c r="BE80" s="96"/>
      <c r="BF80" s="97"/>
      <c r="BG80" s="95">
        <v>873900</v>
      </c>
      <c r="BH80" s="96"/>
      <c r="BI80" s="96"/>
      <c r="BJ80" s="96"/>
      <c r="BK80" s="97"/>
      <c r="BL80" s="95">
        <v>0</v>
      </c>
      <c r="BM80" s="96"/>
      <c r="BN80" s="96"/>
      <c r="BO80" s="96"/>
      <c r="BP80" s="97"/>
      <c r="BQ80" s="95">
        <v>0</v>
      </c>
      <c r="BR80" s="96"/>
      <c r="BS80" s="96"/>
      <c r="BT80" s="97"/>
      <c r="BU80" s="95">
        <f>IF(ISNUMBER(BG80),BG80,0)+IF(ISNUMBER(BL80),BL80,0)</f>
        <v>873900</v>
      </c>
      <c r="BV80" s="96"/>
      <c r="BW80" s="96"/>
      <c r="BX80" s="96"/>
      <c r="BY80" s="97"/>
    </row>
    <row r="81" spans="1:79" s="98" customFormat="1" ht="25.5" customHeight="1" x14ac:dyDescent="0.2">
      <c r="A81" s="88">
        <v>2275</v>
      </c>
      <c r="B81" s="89"/>
      <c r="C81" s="89"/>
      <c r="D81" s="90"/>
      <c r="E81" s="91" t="s">
        <v>195</v>
      </c>
      <c r="F81" s="92"/>
      <c r="G81" s="92"/>
      <c r="H81" s="92"/>
      <c r="I81" s="92"/>
      <c r="J81" s="92"/>
      <c r="K81" s="92"/>
      <c r="L81" s="92"/>
      <c r="M81" s="92"/>
      <c r="N81" s="92"/>
      <c r="O81" s="92"/>
      <c r="P81" s="92"/>
      <c r="Q81" s="92"/>
      <c r="R81" s="92"/>
      <c r="S81" s="92"/>
      <c r="T81" s="93"/>
      <c r="U81" s="95">
        <v>553290</v>
      </c>
      <c r="V81" s="96"/>
      <c r="W81" s="96"/>
      <c r="X81" s="96"/>
      <c r="Y81" s="97"/>
      <c r="Z81" s="95">
        <v>0</v>
      </c>
      <c r="AA81" s="96"/>
      <c r="AB81" s="96"/>
      <c r="AC81" s="96"/>
      <c r="AD81" s="97"/>
      <c r="AE81" s="95">
        <v>0</v>
      </c>
      <c r="AF81" s="96"/>
      <c r="AG81" s="96"/>
      <c r="AH81" s="97"/>
      <c r="AI81" s="95">
        <f>IF(ISNUMBER(U81),U81,0)+IF(ISNUMBER(Z81),Z81,0)</f>
        <v>553290</v>
      </c>
      <c r="AJ81" s="96"/>
      <c r="AK81" s="96"/>
      <c r="AL81" s="96"/>
      <c r="AM81" s="97"/>
      <c r="AN81" s="95">
        <v>789775</v>
      </c>
      <c r="AO81" s="96"/>
      <c r="AP81" s="96"/>
      <c r="AQ81" s="96"/>
      <c r="AR81" s="97"/>
      <c r="AS81" s="95">
        <v>0</v>
      </c>
      <c r="AT81" s="96"/>
      <c r="AU81" s="96"/>
      <c r="AV81" s="96"/>
      <c r="AW81" s="97"/>
      <c r="AX81" s="95">
        <v>0</v>
      </c>
      <c r="AY81" s="96"/>
      <c r="AZ81" s="96"/>
      <c r="BA81" s="97"/>
      <c r="BB81" s="95">
        <f>IF(ISNUMBER(AN81),AN81,0)+IF(ISNUMBER(AS81),AS81,0)</f>
        <v>789775</v>
      </c>
      <c r="BC81" s="96"/>
      <c r="BD81" s="96"/>
      <c r="BE81" s="96"/>
      <c r="BF81" s="97"/>
      <c r="BG81" s="95">
        <v>740300</v>
      </c>
      <c r="BH81" s="96"/>
      <c r="BI81" s="96"/>
      <c r="BJ81" s="96"/>
      <c r="BK81" s="97"/>
      <c r="BL81" s="95">
        <v>0</v>
      </c>
      <c r="BM81" s="96"/>
      <c r="BN81" s="96"/>
      <c r="BO81" s="96"/>
      <c r="BP81" s="97"/>
      <c r="BQ81" s="95">
        <v>0</v>
      </c>
      <c r="BR81" s="96"/>
      <c r="BS81" s="96"/>
      <c r="BT81" s="97"/>
      <c r="BU81" s="95">
        <f>IF(ISNUMBER(BG81),BG81,0)+IF(ISNUMBER(BL81),BL81,0)</f>
        <v>740300</v>
      </c>
      <c r="BV81" s="96"/>
      <c r="BW81" s="96"/>
      <c r="BX81" s="96"/>
      <c r="BY81" s="97"/>
    </row>
    <row r="82" spans="1:79" s="98" customFormat="1" ht="38.25" customHeight="1" x14ac:dyDescent="0.2">
      <c r="A82" s="88">
        <v>2282</v>
      </c>
      <c r="B82" s="89"/>
      <c r="C82" s="89"/>
      <c r="D82" s="90"/>
      <c r="E82" s="91" t="s">
        <v>196</v>
      </c>
      <c r="F82" s="92"/>
      <c r="G82" s="92"/>
      <c r="H82" s="92"/>
      <c r="I82" s="92"/>
      <c r="J82" s="92"/>
      <c r="K82" s="92"/>
      <c r="L82" s="92"/>
      <c r="M82" s="92"/>
      <c r="N82" s="92"/>
      <c r="O82" s="92"/>
      <c r="P82" s="92"/>
      <c r="Q82" s="92"/>
      <c r="R82" s="92"/>
      <c r="S82" s="92"/>
      <c r="T82" s="93"/>
      <c r="U82" s="95">
        <v>76331</v>
      </c>
      <c r="V82" s="96"/>
      <c r="W82" s="96"/>
      <c r="X82" s="96"/>
      <c r="Y82" s="97"/>
      <c r="Z82" s="95">
        <v>1627</v>
      </c>
      <c r="AA82" s="96"/>
      <c r="AB82" s="96"/>
      <c r="AC82" s="96"/>
      <c r="AD82" s="97"/>
      <c r="AE82" s="95">
        <v>0</v>
      </c>
      <c r="AF82" s="96"/>
      <c r="AG82" s="96"/>
      <c r="AH82" s="97"/>
      <c r="AI82" s="95">
        <f>IF(ISNUMBER(U82),U82,0)+IF(ISNUMBER(Z82),Z82,0)</f>
        <v>77958</v>
      </c>
      <c r="AJ82" s="96"/>
      <c r="AK82" s="96"/>
      <c r="AL82" s="96"/>
      <c r="AM82" s="97"/>
      <c r="AN82" s="95">
        <v>237400</v>
      </c>
      <c r="AO82" s="96"/>
      <c r="AP82" s="96"/>
      <c r="AQ82" s="96"/>
      <c r="AR82" s="97"/>
      <c r="AS82" s="95">
        <v>0</v>
      </c>
      <c r="AT82" s="96"/>
      <c r="AU82" s="96"/>
      <c r="AV82" s="96"/>
      <c r="AW82" s="97"/>
      <c r="AX82" s="95">
        <v>0</v>
      </c>
      <c r="AY82" s="96"/>
      <c r="AZ82" s="96"/>
      <c r="BA82" s="97"/>
      <c r="BB82" s="95">
        <f>IF(ISNUMBER(AN82),AN82,0)+IF(ISNUMBER(AS82),AS82,0)</f>
        <v>237400</v>
      </c>
      <c r="BC82" s="96"/>
      <c r="BD82" s="96"/>
      <c r="BE82" s="96"/>
      <c r="BF82" s="97"/>
      <c r="BG82" s="95">
        <v>160400</v>
      </c>
      <c r="BH82" s="96"/>
      <c r="BI82" s="96"/>
      <c r="BJ82" s="96"/>
      <c r="BK82" s="97"/>
      <c r="BL82" s="95">
        <v>0</v>
      </c>
      <c r="BM82" s="96"/>
      <c r="BN82" s="96"/>
      <c r="BO82" s="96"/>
      <c r="BP82" s="97"/>
      <c r="BQ82" s="95">
        <v>0</v>
      </c>
      <c r="BR82" s="96"/>
      <c r="BS82" s="96"/>
      <c r="BT82" s="97"/>
      <c r="BU82" s="95">
        <f>IF(ISNUMBER(BG82),BG82,0)+IF(ISNUMBER(BL82),BL82,0)</f>
        <v>160400</v>
      </c>
      <c r="BV82" s="96"/>
      <c r="BW82" s="96"/>
      <c r="BX82" s="96"/>
      <c r="BY82" s="97"/>
    </row>
    <row r="83" spans="1:79" s="98" customFormat="1" ht="12.75" customHeight="1" x14ac:dyDescent="0.2">
      <c r="A83" s="88">
        <v>2730</v>
      </c>
      <c r="B83" s="89"/>
      <c r="C83" s="89"/>
      <c r="D83" s="90"/>
      <c r="E83" s="91" t="s">
        <v>197</v>
      </c>
      <c r="F83" s="92"/>
      <c r="G83" s="92"/>
      <c r="H83" s="92"/>
      <c r="I83" s="92"/>
      <c r="J83" s="92"/>
      <c r="K83" s="92"/>
      <c r="L83" s="92"/>
      <c r="M83" s="92"/>
      <c r="N83" s="92"/>
      <c r="O83" s="92"/>
      <c r="P83" s="92"/>
      <c r="Q83" s="92"/>
      <c r="R83" s="92"/>
      <c r="S83" s="92"/>
      <c r="T83" s="93"/>
      <c r="U83" s="95">
        <v>123016</v>
      </c>
      <c r="V83" s="96"/>
      <c r="W83" s="96"/>
      <c r="X83" s="96"/>
      <c r="Y83" s="97"/>
      <c r="Z83" s="95">
        <v>0</v>
      </c>
      <c r="AA83" s="96"/>
      <c r="AB83" s="96"/>
      <c r="AC83" s="96"/>
      <c r="AD83" s="97"/>
      <c r="AE83" s="95">
        <v>0</v>
      </c>
      <c r="AF83" s="96"/>
      <c r="AG83" s="96"/>
      <c r="AH83" s="97"/>
      <c r="AI83" s="95">
        <f>IF(ISNUMBER(U83),U83,0)+IF(ISNUMBER(Z83),Z83,0)</f>
        <v>123016</v>
      </c>
      <c r="AJ83" s="96"/>
      <c r="AK83" s="96"/>
      <c r="AL83" s="96"/>
      <c r="AM83" s="97"/>
      <c r="AN83" s="95">
        <v>182500</v>
      </c>
      <c r="AO83" s="96"/>
      <c r="AP83" s="96"/>
      <c r="AQ83" s="96"/>
      <c r="AR83" s="97"/>
      <c r="AS83" s="95">
        <v>0</v>
      </c>
      <c r="AT83" s="96"/>
      <c r="AU83" s="96"/>
      <c r="AV83" s="96"/>
      <c r="AW83" s="97"/>
      <c r="AX83" s="95">
        <v>0</v>
      </c>
      <c r="AY83" s="96"/>
      <c r="AZ83" s="96"/>
      <c r="BA83" s="97"/>
      <c r="BB83" s="95">
        <f>IF(ISNUMBER(AN83),AN83,0)+IF(ISNUMBER(AS83),AS83,0)</f>
        <v>182500</v>
      </c>
      <c r="BC83" s="96"/>
      <c r="BD83" s="96"/>
      <c r="BE83" s="96"/>
      <c r="BF83" s="97"/>
      <c r="BG83" s="95">
        <v>230200</v>
      </c>
      <c r="BH83" s="96"/>
      <c r="BI83" s="96"/>
      <c r="BJ83" s="96"/>
      <c r="BK83" s="97"/>
      <c r="BL83" s="95">
        <v>0</v>
      </c>
      <c r="BM83" s="96"/>
      <c r="BN83" s="96"/>
      <c r="BO83" s="96"/>
      <c r="BP83" s="97"/>
      <c r="BQ83" s="95">
        <v>0</v>
      </c>
      <c r="BR83" s="96"/>
      <c r="BS83" s="96"/>
      <c r="BT83" s="97"/>
      <c r="BU83" s="95">
        <f>IF(ISNUMBER(BG83),BG83,0)+IF(ISNUMBER(BL83),BL83,0)</f>
        <v>230200</v>
      </c>
      <c r="BV83" s="96"/>
      <c r="BW83" s="96"/>
      <c r="BX83" s="96"/>
      <c r="BY83" s="97"/>
    </row>
    <row r="84" spans="1:79" s="98" customFormat="1" ht="12.75" customHeight="1" x14ac:dyDescent="0.2">
      <c r="A84" s="88">
        <v>2800</v>
      </c>
      <c r="B84" s="89"/>
      <c r="C84" s="89"/>
      <c r="D84" s="90"/>
      <c r="E84" s="91" t="s">
        <v>198</v>
      </c>
      <c r="F84" s="92"/>
      <c r="G84" s="92"/>
      <c r="H84" s="92"/>
      <c r="I84" s="92"/>
      <c r="J84" s="92"/>
      <c r="K84" s="92"/>
      <c r="L84" s="92"/>
      <c r="M84" s="92"/>
      <c r="N84" s="92"/>
      <c r="O84" s="92"/>
      <c r="P84" s="92"/>
      <c r="Q84" s="92"/>
      <c r="R84" s="92"/>
      <c r="S84" s="92"/>
      <c r="T84" s="93"/>
      <c r="U84" s="95">
        <v>260286</v>
      </c>
      <c r="V84" s="96"/>
      <c r="W84" s="96"/>
      <c r="X84" s="96"/>
      <c r="Y84" s="97"/>
      <c r="Z84" s="95">
        <v>60720</v>
      </c>
      <c r="AA84" s="96"/>
      <c r="AB84" s="96"/>
      <c r="AC84" s="96"/>
      <c r="AD84" s="97"/>
      <c r="AE84" s="95">
        <v>0</v>
      </c>
      <c r="AF84" s="96"/>
      <c r="AG84" s="96"/>
      <c r="AH84" s="97"/>
      <c r="AI84" s="95">
        <f>IF(ISNUMBER(U84),U84,0)+IF(ISNUMBER(Z84),Z84,0)</f>
        <v>321006</v>
      </c>
      <c r="AJ84" s="96"/>
      <c r="AK84" s="96"/>
      <c r="AL84" s="96"/>
      <c r="AM84" s="97"/>
      <c r="AN84" s="95">
        <v>256962</v>
      </c>
      <c r="AO84" s="96"/>
      <c r="AP84" s="96"/>
      <c r="AQ84" s="96"/>
      <c r="AR84" s="97"/>
      <c r="AS84" s="95">
        <v>0</v>
      </c>
      <c r="AT84" s="96"/>
      <c r="AU84" s="96"/>
      <c r="AV84" s="96"/>
      <c r="AW84" s="97"/>
      <c r="AX84" s="95">
        <v>0</v>
      </c>
      <c r="AY84" s="96"/>
      <c r="AZ84" s="96"/>
      <c r="BA84" s="97"/>
      <c r="BB84" s="95">
        <f>IF(ISNUMBER(AN84),AN84,0)+IF(ISNUMBER(AS84),AS84,0)</f>
        <v>256962</v>
      </c>
      <c r="BC84" s="96"/>
      <c r="BD84" s="96"/>
      <c r="BE84" s="96"/>
      <c r="BF84" s="97"/>
      <c r="BG84" s="95">
        <v>0</v>
      </c>
      <c r="BH84" s="96"/>
      <c r="BI84" s="96"/>
      <c r="BJ84" s="96"/>
      <c r="BK84" s="97"/>
      <c r="BL84" s="95">
        <v>0</v>
      </c>
      <c r="BM84" s="96"/>
      <c r="BN84" s="96"/>
      <c r="BO84" s="96"/>
      <c r="BP84" s="97"/>
      <c r="BQ84" s="95">
        <v>0</v>
      </c>
      <c r="BR84" s="96"/>
      <c r="BS84" s="96"/>
      <c r="BT84" s="97"/>
      <c r="BU84" s="95">
        <f>IF(ISNUMBER(BG84),BG84,0)+IF(ISNUMBER(BL84),BL84,0)</f>
        <v>0</v>
      </c>
      <c r="BV84" s="96"/>
      <c r="BW84" s="96"/>
      <c r="BX84" s="96"/>
      <c r="BY84" s="97"/>
    </row>
    <row r="85" spans="1:79" s="98" customFormat="1" ht="25.5" customHeight="1" x14ac:dyDescent="0.2">
      <c r="A85" s="88">
        <v>3110</v>
      </c>
      <c r="B85" s="89"/>
      <c r="C85" s="89"/>
      <c r="D85" s="90"/>
      <c r="E85" s="91" t="s">
        <v>199</v>
      </c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3"/>
      <c r="U85" s="95">
        <v>0</v>
      </c>
      <c r="V85" s="96"/>
      <c r="W85" s="96"/>
      <c r="X85" s="96"/>
      <c r="Y85" s="97"/>
      <c r="Z85" s="95">
        <v>5100531</v>
      </c>
      <c r="AA85" s="96"/>
      <c r="AB85" s="96"/>
      <c r="AC85" s="96"/>
      <c r="AD85" s="97"/>
      <c r="AE85" s="95">
        <v>109090</v>
      </c>
      <c r="AF85" s="96"/>
      <c r="AG85" s="96"/>
      <c r="AH85" s="97"/>
      <c r="AI85" s="95">
        <f>IF(ISNUMBER(U85),U85,0)+IF(ISNUMBER(Z85),Z85,0)</f>
        <v>5100531</v>
      </c>
      <c r="AJ85" s="96"/>
      <c r="AK85" s="96"/>
      <c r="AL85" s="96"/>
      <c r="AM85" s="97"/>
      <c r="AN85" s="95">
        <v>0</v>
      </c>
      <c r="AO85" s="96"/>
      <c r="AP85" s="96"/>
      <c r="AQ85" s="96"/>
      <c r="AR85" s="97"/>
      <c r="AS85" s="95">
        <v>542000</v>
      </c>
      <c r="AT85" s="96"/>
      <c r="AU85" s="96"/>
      <c r="AV85" s="96"/>
      <c r="AW85" s="97"/>
      <c r="AX85" s="95">
        <v>542000</v>
      </c>
      <c r="AY85" s="96"/>
      <c r="AZ85" s="96"/>
      <c r="BA85" s="97"/>
      <c r="BB85" s="95">
        <f>IF(ISNUMBER(AN85),AN85,0)+IF(ISNUMBER(AS85),AS85,0)</f>
        <v>542000</v>
      </c>
      <c r="BC85" s="96"/>
      <c r="BD85" s="96"/>
      <c r="BE85" s="96"/>
      <c r="BF85" s="97"/>
      <c r="BG85" s="95">
        <v>0</v>
      </c>
      <c r="BH85" s="96"/>
      <c r="BI85" s="96"/>
      <c r="BJ85" s="96"/>
      <c r="BK85" s="97"/>
      <c r="BL85" s="95">
        <v>0</v>
      </c>
      <c r="BM85" s="96"/>
      <c r="BN85" s="96"/>
      <c r="BO85" s="96"/>
      <c r="BP85" s="97"/>
      <c r="BQ85" s="95">
        <v>0</v>
      </c>
      <c r="BR85" s="96"/>
      <c r="BS85" s="96"/>
      <c r="BT85" s="97"/>
      <c r="BU85" s="95">
        <f>IF(ISNUMBER(BG85),BG85,0)+IF(ISNUMBER(BL85),BL85,0)</f>
        <v>0</v>
      </c>
      <c r="BV85" s="96"/>
      <c r="BW85" s="96"/>
      <c r="BX85" s="96"/>
      <c r="BY85" s="97"/>
    </row>
    <row r="86" spans="1:79" s="98" customFormat="1" ht="12.75" customHeight="1" x14ac:dyDescent="0.2">
      <c r="A86" s="88">
        <v>3132</v>
      </c>
      <c r="B86" s="89"/>
      <c r="C86" s="89"/>
      <c r="D86" s="90"/>
      <c r="E86" s="91" t="s">
        <v>200</v>
      </c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3"/>
      <c r="U86" s="95">
        <v>0</v>
      </c>
      <c r="V86" s="96"/>
      <c r="W86" s="96"/>
      <c r="X86" s="96"/>
      <c r="Y86" s="97"/>
      <c r="Z86" s="95">
        <v>346126</v>
      </c>
      <c r="AA86" s="96"/>
      <c r="AB86" s="96"/>
      <c r="AC86" s="96"/>
      <c r="AD86" s="97"/>
      <c r="AE86" s="95">
        <v>346126</v>
      </c>
      <c r="AF86" s="96"/>
      <c r="AG86" s="96"/>
      <c r="AH86" s="97"/>
      <c r="AI86" s="95">
        <f>IF(ISNUMBER(U86),U86,0)+IF(ISNUMBER(Z86),Z86,0)</f>
        <v>346126</v>
      </c>
      <c r="AJ86" s="96"/>
      <c r="AK86" s="96"/>
      <c r="AL86" s="96"/>
      <c r="AM86" s="97"/>
      <c r="AN86" s="95">
        <v>0</v>
      </c>
      <c r="AO86" s="96"/>
      <c r="AP86" s="96"/>
      <c r="AQ86" s="96"/>
      <c r="AR86" s="97"/>
      <c r="AS86" s="95">
        <v>3976665</v>
      </c>
      <c r="AT86" s="96"/>
      <c r="AU86" s="96"/>
      <c r="AV86" s="96"/>
      <c r="AW86" s="97"/>
      <c r="AX86" s="95">
        <v>3976665</v>
      </c>
      <c r="AY86" s="96"/>
      <c r="AZ86" s="96"/>
      <c r="BA86" s="97"/>
      <c r="BB86" s="95">
        <f>IF(ISNUMBER(AN86),AN86,0)+IF(ISNUMBER(AS86),AS86,0)</f>
        <v>3976665</v>
      </c>
      <c r="BC86" s="96"/>
      <c r="BD86" s="96"/>
      <c r="BE86" s="96"/>
      <c r="BF86" s="97"/>
      <c r="BG86" s="95">
        <v>0</v>
      </c>
      <c r="BH86" s="96"/>
      <c r="BI86" s="96"/>
      <c r="BJ86" s="96"/>
      <c r="BK86" s="97"/>
      <c r="BL86" s="95">
        <v>1671000</v>
      </c>
      <c r="BM86" s="96"/>
      <c r="BN86" s="96"/>
      <c r="BO86" s="96"/>
      <c r="BP86" s="97"/>
      <c r="BQ86" s="95">
        <v>1671000</v>
      </c>
      <c r="BR86" s="96"/>
      <c r="BS86" s="96"/>
      <c r="BT86" s="97"/>
      <c r="BU86" s="95">
        <f>IF(ISNUMBER(BG86),BG86,0)+IF(ISNUMBER(BL86),BL86,0)</f>
        <v>1671000</v>
      </c>
      <c r="BV86" s="96"/>
      <c r="BW86" s="96"/>
      <c r="BX86" s="96"/>
      <c r="BY86" s="97"/>
    </row>
    <row r="87" spans="1:79" s="98" customFormat="1" ht="25.5" customHeight="1" x14ac:dyDescent="0.2">
      <c r="A87" s="88">
        <v>3143</v>
      </c>
      <c r="B87" s="89"/>
      <c r="C87" s="89"/>
      <c r="D87" s="90"/>
      <c r="E87" s="91" t="s">
        <v>201</v>
      </c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3"/>
      <c r="U87" s="95">
        <v>0</v>
      </c>
      <c r="V87" s="96"/>
      <c r="W87" s="96"/>
      <c r="X87" s="96"/>
      <c r="Y87" s="97"/>
      <c r="Z87" s="95">
        <v>0</v>
      </c>
      <c r="AA87" s="96"/>
      <c r="AB87" s="96"/>
      <c r="AC87" s="96"/>
      <c r="AD87" s="97"/>
      <c r="AE87" s="95">
        <v>0</v>
      </c>
      <c r="AF87" s="96"/>
      <c r="AG87" s="96"/>
      <c r="AH87" s="97"/>
      <c r="AI87" s="95">
        <f>IF(ISNUMBER(U87),U87,0)+IF(ISNUMBER(Z87),Z87,0)</f>
        <v>0</v>
      </c>
      <c r="AJ87" s="96"/>
      <c r="AK87" s="96"/>
      <c r="AL87" s="96"/>
      <c r="AM87" s="97"/>
      <c r="AN87" s="95">
        <v>0</v>
      </c>
      <c r="AO87" s="96"/>
      <c r="AP87" s="96"/>
      <c r="AQ87" s="96"/>
      <c r="AR87" s="97"/>
      <c r="AS87" s="95">
        <v>313700</v>
      </c>
      <c r="AT87" s="96"/>
      <c r="AU87" s="96"/>
      <c r="AV87" s="96"/>
      <c r="AW87" s="97"/>
      <c r="AX87" s="95">
        <v>313700</v>
      </c>
      <c r="AY87" s="96"/>
      <c r="AZ87" s="96"/>
      <c r="BA87" s="97"/>
      <c r="BB87" s="95">
        <f>IF(ISNUMBER(AN87),AN87,0)+IF(ISNUMBER(AS87),AS87,0)</f>
        <v>313700</v>
      </c>
      <c r="BC87" s="96"/>
      <c r="BD87" s="96"/>
      <c r="BE87" s="96"/>
      <c r="BF87" s="97"/>
      <c r="BG87" s="95">
        <v>0</v>
      </c>
      <c r="BH87" s="96"/>
      <c r="BI87" s="96"/>
      <c r="BJ87" s="96"/>
      <c r="BK87" s="97"/>
      <c r="BL87" s="95">
        <v>0</v>
      </c>
      <c r="BM87" s="96"/>
      <c r="BN87" s="96"/>
      <c r="BO87" s="96"/>
      <c r="BP87" s="97"/>
      <c r="BQ87" s="95">
        <v>0</v>
      </c>
      <c r="BR87" s="96"/>
      <c r="BS87" s="96"/>
      <c r="BT87" s="97"/>
      <c r="BU87" s="95">
        <f>IF(ISNUMBER(BG87),BG87,0)+IF(ISNUMBER(BL87),BL87,0)</f>
        <v>0</v>
      </c>
      <c r="BV87" s="96"/>
      <c r="BW87" s="96"/>
      <c r="BX87" s="96"/>
      <c r="BY87" s="97"/>
    </row>
    <row r="88" spans="1:79" s="6" customFormat="1" ht="12.75" customHeight="1" x14ac:dyDescent="0.2">
      <c r="A88" s="86"/>
      <c r="B88" s="84"/>
      <c r="C88" s="84"/>
      <c r="D88" s="85"/>
      <c r="E88" s="99" t="s">
        <v>147</v>
      </c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1"/>
      <c r="U88" s="103">
        <v>287665786</v>
      </c>
      <c r="V88" s="104"/>
      <c r="W88" s="104"/>
      <c r="X88" s="104"/>
      <c r="Y88" s="105"/>
      <c r="Z88" s="103">
        <v>13431426</v>
      </c>
      <c r="AA88" s="104"/>
      <c r="AB88" s="104"/>
      <c r="AC88" s="104"/>
      <c r="AD88" s="105"/>
      <c r="AE88" s="103">
        <v>455216</v>
      </c>
      <c r="AF88" s="104"/>
      <c r="AG88" s="104"/>
      <c r="AH88" s="105"/>
      <c r="AI88" s="103">
        <f>IF(ISNUMBER(U88),U88,0)+IF(ISNUMBER(Z88),Z88,0)</f>
        <v>301097212</v>
      </c>
      <c r="AJ88" s="104"/>
      <c r="AK88" s="104"/>
      <c r="AL88" s="104"/>
      <c r="AM88" s="105"/>
      <c r="AN88" s="103">
        <v>360507591</v>
      </c>
      <c r="AO88" s="104"/>
      <c r="AP88" s="104"/>
      <c r="AQ88" s="104"/>
      <c r="AR88" s="105"/>
      <c r="AS88" s="103">
        <v>6708765</v>
      </c>
      <c r="AT88" s="104"/>
      <c r="AU88" s="104"/>
      <c r="AV88" s="104"/>
      <c r="AW88" s="105"/>
      <c r="AX88" s="103">
        <v>4832365</v>
      </c>
      <c r="AY88" s="104"/>
      <c r="AZ88" s="104"/>
      <c r="BA88" s="105"/>
      <c r="BB88" s="103">
        <f>IF(ISNUMBER(AN88),AN88,0)+IF(ISNUMBER(AS88),AS88,0)</f>
        <v>367216356</v>
      </c>
      <c r="BC88" s="104"/>
      <c r="BD88" s="104"/>
      <c r="BE88" s="104"/>
      <c r="BF88" s="105"/>
      <c r="BG88" s="103">
        <v>371499600</v>
      </c>
      <c r="BH88" s="104"/>
      <c r="BI88" s="104"/>
      <c r="BJ88" s="104"/>
      <c r="BK88" s="105"/>
      <c r="BL88" s="103">
        <v>3527500</v>
      </c>
      <c r="BM88" s="104"/>
      <c r="BN88" s="104"/>
      <c r="BO88" s="104"/>
      <c r="BP88" s="105"/>
      <c r="BQ88" s="103">
        <v>1671000</v>
      </c>
      <c r="BR88" s="104"/>
      <c r="BS88" s="104"/>
      <c r="BT88" s="105"/>
      <c r="BU88" s="103">
        <f>IF(ISNUMBER(BG88),BG88,0)+IF(ISNUMBER(BL88),BL88,0)</f>
        <v>375027100</v>
      </c>
      <c r="BV88" s="104"/>
      <c r="BW88" s="104"/>
      <c r="BX88" s="104"/>
      <c r="BY88" s="105"/>
    </row>
    <row r="90" spans="1:79" ht="14.25" customHeight="1" x14ac:dyDescent="0.2">
      <c r="A90" s="42" t="s">
        <v>308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</row>
    <row r="91" spans="1:79" ht="15" customHeight="1" x14ac:dyDescent="0.2">
      <c r="A91" s="53" t="s">
        <v>294</v>
      </c>
      <c r="B91" s="53"/>
      <c r="C91" s="53"/>
      <c r="D91" s="53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3"/>
      <c r="AV91" s="53"/>
      <c r="AW91" s="53"/>
      <c r="AX91" s="53"/>
      <c r="AY91" s="53"/>
      <c r="AZ91" s="53"/>
      <c r="BA91" s="53"/>
      <c r="BB91" s="53"/>
      <c r="BC91" s="53"/>
      <c r="BD91" s="53"/>
      <c r="BE91" s="53"/>
      <c r="BF91" s="53"/>
      <c r="BG91" s="53"/>
      <c r="BH91" s="53"/>
      <c r="BI91" s="53"/>
      <c r="BJ91" s="53"/>
      <c r="BK91" s="53"/>
      <c r="BL91" s="53"/>
      <c r="BM91" s="53"/>
      <c r="BN91" s="53"/>
      <c r="BO91" s="53"/>
      <c r="BP91" s="53"/>
      <c r="BQ91" s="53"/>
      <c r="BR91" s="53"/>
      <c r="BS91" s="53"/>
      <c r="BT91" s="53"/>
      <c r="BU91" s="53"/>
      <c r="BV91" s="53"/>
      <c r="BW91" s="53"/>
      <c r="BX91" s="53"/>
      <c r="BY91" s="53"/>
    </row>
    <row r="92" spans="1:79" ht="23.1" customHeight="1" x14ac:dyDescent="0.2">
      <c r="A92" s="66" t="s">
        <v>119</v>
      </c>
      <c r="B92" s="67"/>
      <c r="C92" s="67"/>
      <c r="D92" s="67"/>
      <c r="E92" s="68"/>
      <c r="F92" s="36" t="s">
        <v>19</v>
      </c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0" t="s">
        <v>295</v>
      </c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2"/>
      <c r="AN92" s="30" t="s">
        <v>298</v>
      </c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2"/>
      <c r="BG92" s="30" t="s">
        <v>306</v>
      </c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2"/>
    </row>
    <row r="93" spans="1:79" ht="51.75" customHeight="1" x14ac:dyDescent="0.2">
      <c r="A93" s="69"/>
      <c r="B93" s="70"/>
      <c r="C93" s="70"/>
      <c r="D93" s="70"/>
      <c r="E93" s="71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0" t="s">
        <v>4</v>
      </c>
      <c r="V93" s="31"/>
      <c r="W93" s="31"/>
      <c r="X93" s="31"/>
      <c r="Y93" s="32"/>
      <c r="Z93" s="30" t="s">
        <v>3</v>
      </c>
      <c r="AA93" s="31"/>
      <c r="AB93" s="31"/>
      <c r="AC93" s="31"/>
      <c r="AD93" s="32"/>
      <c r="AE93" s="46" t="s">
        <v>116</v>
      </c>
      <c r="AF93" s="47"/>
      <c r="AG93" s="47"/>
      <c r="AH93" s="48"/>
      <c r="AI93" s="30" t="s">
        <v>5</v>
      </c>
      <c r="AJ93" s="31"/>
      <c r="AK93" s="31"/>
      <c r="AL93" s="31"/>
      <c r="AM93" s="32"/>
      <c r="AN93" s="30" t="s">
        <v>4</v>
      </c>
      <c r="AO93" s="31"/>
      <c r="AP93" s="31"/>
      <c r="AQ93" s="31"/>
      <c r="AR93" s="32"/>
      <c r="AS93" s="30" t="s">
        <v>3</v>
      </c>
      <c r="AT93" s="31"/>
      <c r="AU93" s="31"/>
      <c r="AV93" s="31"/>
      <c r="AW93" s="32"/>
      <c r="AX93" s="46" t="s">
        <v>116</v>
      </c>
      <c r="AY93" s="47"/>
      <c r="AZ93" s="47"/>
      <c r="BA93" s="48"/>
      <c r="BB93" s="30" t="s">
        <v>96</v>
      </c>
      <c r="BC93" s="31"/>
      <c r="BD93" s="31"/>
      <c r="BE93" s="31"/>
      <c r="BF93" s="32"/>
      <c r="BG93" s="30" t="s">
        <v>4</v>
      </c>
      <c r="BH93" s="31"/>
      <c r="BI93" s="31"/>
      <c r="BJ93" s="31"/>
      <c r="BK93" s="32"/>
      <c r="BL93" s="30" t="s">
        <v>3</v>
      </c>
      <c r="BM93" s="31"/>
      <c r="BN93" s="31"/>
      <c r="BO93" s="31"/>
      <c r="BP93" s="32"/>
      <c r="BQ93" s="46" t="s">
        <v>116</v>
      </c>
      <c r="BR93" s="47"/>
      <c r="BS93" s="47"/>
      <c r="BT93" s="48"/>
      <c r="BU93" s="36" t="s">
        <v>97</v>
      </c>
      <c r="BV93" s="36"/>
      <c r="BW93" s="36"/>
      <c r="BX93" s="36"/>
      <c r="BY93" s="36"/>
    </row>
    <row r="94" spans="1:79" ht="15" customHeight="1" x14ac:dyDescent="0.2">
      <c r="A94" s="30">
        <v>1</v>
      </c>
      <c r="B94" s="31"/>
      <c r="C94" s="31"/>
      <c r="D94" s="31"/>
      <c r="E94" s="32"/>
      <c r="F94" s="30">
        <v>2</v>
      </c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2"/>
      <c r="U94" s="30">
        <v>3</v>
      </c>
      <c r="V94" s="31"/>
      <c r="W94" s="31"/>
      <c r="X94" s="31"/>
      <c r="Y94" s="32"/>
      <c r="Z94" s="30">
        <v>4</v>
      </c>
      <c r="AA94" s="31"/>
      <c r="AB94" s="31"/>
      <c r="AC94" s="31"/>
      <c r="AD94" s="32"/>
      <c r="AE94" s="30">
        <v>5</v>
      </c>
      <c r="AF94" s="31"/>
      <c r="AG94" s="31"/>
      <c r="AH94" s="32"/>
      <c r="AI94" s="30">
        <v>6</v>
      </c>
      <c r="AJ94" s="31"/>
      <c r="AK94" s="31"/>
      <c r="AL94" s="31"/>
      <c r="AM94" s="32"/>
      <c r="AN94" s="30">
        <v>7</v>
      </c>
      <c r="AO94" s="31"/>
      <c r="AP94" s="31"/>
      <c r="AQ94" s="31"/>
      <c r="AR94" s="32"/>
      <c r="AS94" s="30">
        <v>8</v>
      </c>
      <c r="AT94" s="31"/>
      <c r="AU94" s="31"/>
      <c r="AV94" s="31"/>
      <c r="AW94" s="32"/>
      <c r="AX94" s="30">
        <v>9</v>
      </c>
      <c r="AY94" s="31"/>
      <c r="AZ94" s="31"/>
      <c r="BA94" s="32"/>
      <c r="BB94" s="30">
        <v>10</v>
      </c>
      <c r="BC94" s="31"/>
      <c r="BD94" s="31"/>
      <c r="BE94" s="31"/>
      <c r="BF94" s="32"/>
      <c r="BG94" s="30">
        <v>11</v>
      </c>
      <c r="BH94" s="31"/>
      <c r="BI94" s="31"/>
      <c r="BJ94" s="31"/>
      <c r="BK94" s="32"/>
      <c r="BL94" s="30">
        <v>12</v>
      </c>
      <c r="BM94" s="31"/>
      <c r="BN94" s="31"/>
      <c r="BO94" s="31"/>
      <c r="BP94" s="32"/>
      <c r="BQ94" s="30">
        <v>13</v>
      </c>
      <c r="BR94" s="31"/>
      <c r="BS94" s="31"/>
      <c r="BT94" s="32"/>
      <c r="BU94" s="36">
        <v>14</v>
      </c>
      <c r="BV94" s="36"/>
      <c r="BW94" s="36"/>
      <c r="BX94" s="36"/>
      <c r="BY94" s="36"/>
    </row>
    <row r="95" spans="1:79" s="1" customFormat="1" ht="13.5" hidden="1" customHeight="1" x14ac:dyDescent="0.2">
      <c r="A95" s="33" t="s">
        <v>64</v>
      </c>
      <c r="B95" s="34"/>
      <c r="C95" s="34"/>
      <c r="D95" s="34"/>
      <c r="E95" s="35"/>
      <c r="F95" s="33" t="s">
        <v>57</v>
      </c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5"/>
      <c r="U95" s="33" t="s">
        <v>65</v>
      </c>
      <c r="V95" s="34"/>
      <c r="W95" s="34"/>
      <c r="X95" s="34"/>
      <c r="Y95" s="35"/>
      <c r="Z95" s="33" t="s">
        <v>66</v>
      </c>
      <c r="AA95" s="34"/>
      <c r="AB95" s="34"/>
      <c r="AC95" s="34"/>
      <c r="AD95" s="35"/>
      <c r="AE95" s="33" t="s">
        <v>91</v>
      </c>
      <c r="AF95" s="34"/>
      <c r="AG95" s="34"/>
      <c r="AH95" s="35"/>
      <c r="AI95" s="50" t="s">
        <v>169</v>
      </c>
      <c r="AJ95" s="51"/>
      <c r="AK95" s="51"/>
      <c r="AL95" s="51"/>
      <c r="AM95" s="52"/>
      <c r="AN95" s="33" t="s">
        <v>67</v>
      </c>
      <c r="AO95" s="34"/>
      <c r="AP95" s="34"/>
      <c r="AQ95" s="34"/>
      <c r="AR95" s="35"/>
      <c r="AS95" s="33" t="s">
        <v>68</v>
      </c>
      <c r="AT95" s="34"/>
      <c r="AU95" s="34"/>
      <c r="AV95" s="34"/>
      <c r="AW95" s="35"/>
      <c r="AX95" s="33" t="s">
        <v>92</v>
      </c>
      <c r="AY95" s="34"/>
      <c r="AZ95" s="34"/>
      <c r="BA95" s="35"/>
      <c r="BB95" s="50" t="s">
        <v>169</v>
      </c>
      <c r="BC95" s="51"/>
      <c r="BD95" s="51"/>
      <c r="BE95" s="51"/>
      <c r="BF95" s="52"/>
      <c r="BG95" s="33" t="s">
        <v>58</v>
      </c>
      <c r="BH95" s="34"/>
      <c r="BI95" s="34"/>
      <c r="BJ95" s="34"/>
      <c r="BK95" s="35"/>
      <c r="BL95" s="33" t="s">
        <v>59</v>
      </c>
      <c r="BM95" s="34"/>
      <c r="BN95" s="34"/>
      <c r="BO95" s="34"/>
      <c r="BP95" s="35"/>
      <c r="BQ95" s="33" t="s">
        <v>93</v>
      </c>
      <c r="BR95" s="34"/>
      <c r="BS95" s="34"/>
      <c r="BT95" s="35"/>
      <c r="BU95" s="44" t="s">
        <v>169</v>
      </c>
      <c r="BV95" s="44"/>
      <c r="BW95" s="44"/>
      <c r="BX95" s="44"/>
      <c r="BY95" s="44"/>
      <c r="CA95" t="s">
        <v>27</v>
      </c>
    </row>
    <row r="96" spans="1:79" s="6" customFormat="1" ht="12.75" customHeight="1" x14ac:dyDescent="0.2">
      <c r="A96" s="86"/>
      <c r="B96" s="84"/>
      <c r="C96" s="84"/>
      <c r="D96" s="84"/>
      <c r="E96" s="85"/>
      <c r="F96" s="86" t="s">
        <v>147</v>
      </c>
      <c r="G96" s="84"/>
      <c r="H96" s="84"/>
      <c r="I96" s="84"/>
      <c r="J96" s="84"/>
      <c r="K96" s="84"/>
      <c r="L96" s="84"/>
      <c r="M96" s="84"/>
      <c r="N96" s="84"/>
      <c r="O96" s="84"/>
      <c r="P96" s="84"/>
      <c r="Q96" s="84"/>
      <c r="R96" s="84"/>
      <c r="S96" s="84"/>
      <c r="T96" s="85"/>
      <c r="U96" s="103"/>
      <c r="V96" s="104"/>
      <c r="W96" s="104"/>
      <c r="X96" s="104"/>
      <c r="Y96" s="105"/>
      <c r="Z96" s="103"/>
      <c r="AA96" s="104"/>
      <c r="AB96" s="104"/>
      <c r="AC96" s="104"/>
      <c r="AD96" s="105"/>
      <c r="AE96" s="103"/>
      <c r="AF96" s="104"/>
      <c r="AG96" s="104"/>
      <c r="AH96" s="105"/>
      <c r="AI96" s="103">
        <f>IF(ISNUMBER(U96),U96,0)+IF(ISNUMBER(Z96),Z96,0)</f>
        <v>0</v>
      </c>
      <c r="AJ96" s="104"/>
      <c r="AK96" s="104"/>
      <c r="AL96" s="104"/>
      <c r="AM96" s="105"/>
      <c r="AN96" s="103"/>
      <c r="AO96" s="104"/>
      <c r="AP96" s="104"/>
      <c r="AQ96" s="104"/>
      <c r="AR96" s="105"/>
      <c r="AS96" s="103"/>
      <c r="AT96" s="104"/>
      <c r="AU96" s="104"/>
      <c r="AV96" s="104"/>
      <c r="AW96" s="105"/>
      <c r="AX96" s="103"/>
      <c r="AY96" s="104"/>
      <c r="AZ96" s="104"/>
      <c r="BA96" s="105"/>
      <c r="BB96" s="103">
        <f>IF(ISNUMBER(AN96),AN96,0)+IF(ISNUMBER(AS96),AS96,0)</f>
        <v>0</v>
      </c>
      <c r="BC96" s="104"/>
      <c r="BD96" s="104"/>
      <c r="BE96" s="104"/>
      <c r="BF96" s="105"/>
      <c r="BG96" s="103"/>
      <c r="BH96" s="104"/>
      <c r="BI96" s="104"/>
      <c r="BJ96" s="104"/>
      <c r="BK96" s="105"/>
      <c r="BL96" s="103"/>
      <c r="BM96" s="104"/>
      <c r="BN96" s="104"/>
      <c r="BO96" s="104"/>
      <c r="BP96" s="105"/>
      <c r="BQ96" s="103"/>
      <c r="BR96" s="104"/>
      <c r="BS96" s="104"/>
      <c r="BT96" s="105"/>
      <c r="BU96" s="103">
        <f>IF(ISNUMBER(BG96),BG96,0)+IF(ISNUMBER(BL96),BL96,0)</f>
        <v>0</v>
      </c>
      <c r="BV96" s="104"/>
      <c r="BW96" s="104"/>
      <c r="BX96" s="104"/>
      <c r="BY96" s="105"/>
      <c r="CA96" s="6" t="s">
        <v>28</v>
      </c>
    </row>
    <row r="98" spans="1:79" ht="14.25" customHeight="1" x14ac:dyDescent="0.2">
      <c r="A98" s="42" t="s">
        <v>322</v>
      </c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</row>
    <row r="99" spans="1:79" ht="15" customHeight="1" x14ac:dyDescent="0.2">
      <c r="A99" s="53" t="s">
        <v>294</v>
      </c>
      <c r="B99" s="53"/>
      <c r="C99" s="53"/>
      <c r="D99" s="53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3"/>
      <c r="AV99" s="53"/>
      <c r="AW99" s="53"/>
      <c r="AX99" s="53"/>
      <c r="AY99" s="53"/>
      <c r="AZ99" s="53"/>
      <c r="BA99" s="53"/>
      <c r="BB99" s="53"/>
      <c r="BC99" s="53"/>
      <c r="BD99" s="53"/>
      <c r="BE99" s="53"/>
      <c r="BF99" s="53"/>
      <c r="BG99" s="53"/>
      <c r="BH99" s="53"/>
      <c r="BI99" s="53"/>
      <c r="BJ99" s="53"/>
      <c r="BK99" s="53"/>
    </row>
    <row r="100" spans="1:79" ht="23.1" customHeight="1" x14ac:dyDescent="0.2">
      <c r="A100" s="66" t="s">
        <v>118</v>
      </c>
      <c r="B100" s="67"/>
      <c r="C100" s="67"/>
      <c r="D100" s="68"/>
      <c r="E100" s="60" t="s">
        <v>19</v>
      </c>
      <c r="F100" s="61"/>
      <c r="G100" s="61"/>
      <c r="H100" s="61"/>
      <c r="I100" s="61"/>
      <c r="J100" s="61"/>
      <c r="K100" s="61"/>
      <c r="L100" s="61"/>
      <c r="M100" s="61"/>
      <c r="N100" s="61"/>
      <c r="O100" s="61"/>
      <c r="P100" s="61"/>
      <c r="Q100" s="61"/>
      <c r="R100" s="61"/>
      <c r="S100" s="61"/>
      <c r="T100" s="61"/>
      <c r="U100" s="61"/>
      <c r="V100" s="61"/>
      <c r="W100" s="62"/>
      <c r="X100" s="30" t="s">
        <v>316</v>
      </c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2"/>
      <c r="AR100" s="36" t="s">
        <v>321</v>
      </c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</row>
    <row r="101" spans="1:79" ht="48.75" customHeight="1" x14ac:dyDescent="0.2">
      <c r="A101" s="69"/>
      <c r="B101" s="70"/>
      <c r="C101" s="70"/>
      <c r="D101" s="71"/>
      <c r="E101" s="63"/>
      <c r="F101" s="64"/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5"/>
      <c r="X101" s="60" t="s">
        <v>4</v>
      </c>
      <c r="Y101" s="61"/>
      <c r="Z101" s="61"/>
      <c r="AA101" s="61"/>
      <c r="AB101" s="62"/>
      <c r="AC101" s="60" t="s">
        <v>3</v>
      </c>
      <c r="AD101" s="61"/>
      <c r="AE101" s="61"/>
      <c r="AF101" s="61"/>
      <c r="AG101" s="62"/>
      <c r="AH101" s="46" t="s">
        <v>116</v>
      </c>
      <c r="AI101" s="47"/>
      <c r="AJ101" s="47"/>
      <c r="AK101" s="47"/>
      <c r="AL101" s="48"/>
      <c r="AM101" s="30" t="s">
        <v>5</v>
      </c>
      <c r="AN101" s="31"/>
      <c r="AO101" s="31"/>
      <c r="AP101" s="31"/>
      <c r="AQ101" s="32"/>
      <c r="AR101" s="30" t="s">
        <v>4</v>
      </c>
      <c r="AS101" s="31"/>
      <c r="AT101" s="31"/>
      <c r="AU101" s="31"/>
      <c r="AV101" s="32"/>
      <c r="AW101" s="30" t="s">
        <v>3</v>
      </c>
      <c r="AX101" s="31"/>
      <c r="AY101" s="31"/>
      <c r="AZ101" s="31"/>
      <c r="BA101" s="32"/>
      <c r="BB101" s="46" t="s">
        <v>116</v>
      </c>
      <c r="BC101" s="47"/>
      <c r="BD101" s="47"/>
      <c r="BE101" s="47"/>
      <c r="BF101" s="48"/>
      <c r="BG101" s="30" t="s">
        <v>96</v>
      </c>
      <c r="BH101" s="31"/>
      <c r="BI101" s="31"/>
      <c r="BJ101" s="31"/>
      <c r="BK101" s="32"/>
    </row>
    <row r="102" spans="1:79" ht="12.75" customHeight="1" x14ac:dyDescent="0.2">
      <c r="A102" s="30">
        <v>1</v>
      </c>
      <c r="B102" s="31"/>
      <c r="C102" s="31"/>
      <c r="D102" s="32"/>
      <c r="E102" s="30">
        <v>2</v>
      </c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2"/>
      <c r="X102" s="30">
        <v>3</v>
      </c>
      <c r="Y102" s="31"/>
      <c r="Z102" s="31"/>
      <c r="AA102" s="31"/>
      <c r="AB102" s="32"/>
      <c r="AC102" s="30">
        <v>4</v>
      </c>
      <c r="AD102" s="31"/>
      <c r="AE102" s="31"/>
      <c r="AF102" s="31"/>
      <c r="AG102" s="32"/>
      <c r="AH102" s="30">
        <v>5</v>
      </c>
      <c r="AI102" s="31"/>
      <c r="AJ102" s="31"/>
      <c r="AK102" s="31"/>
      <c r="AL102" s="32"/>
      <c r="AM102" s="30">
        <v>6</v>
      </c>
      <c r="AN102" s="31"/>
      <c r="AO102" s="31"/>
      <c r="AP102" s="31"/>
      <c r="AQ102" s="32"/>
      <c r="AR102" s="30">
        <v>7</v>
      </c>
      <c r="AS102" s="31"/>
      <c r="AT102" s="31"/>
      <c r="AU102" s="31"/>
      <c r="AV102" s="32"/>
      <c r="AW102" s="30">
        <v>8</v>
      </c>
      <c r="AX102" s="31"/>
      <c r="AY102" s="31"/>
      <c r="AZ102" s="31"/>
      <c r="BA102" s="32"/>
      <c r="BB102" s="30">
        <v>9</v>
      </c>
      <c r="BC102" s="31"/>
      <c r="BD102" s="31"/>
      <c r="BE102" s="31"/>
      <c r="BF102" s="32"/>
      <c r="BG102" s="30">
        <v>10</v>
      </c>
      <c r="BH102" s="31"/>
      <c r="BI102" s="31"/>
      <c r="BJ102" s="31"/>
      <c r="BK102" s="32"/>
    </row>
    <row r="103" spans="1:79" s="1" customFormat="1" ht="12.75" hidden="1" customHeight="1" x14ac:dyDescent="0.2">
      <c r="A103" s="33" t="s">
        <v>64</v>
      </c>
      <c r="B103" s="34"/>
      <c r="C103" s="34"/>
      <c r="D103" s="35"/>
      <c r="E103" s="33" t="s">
        <v>57</v>
      </c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5"/>
      <c r="X103" s="79" t="s">
        <v>60</v>
      </c>
      <c r="Y103" s="80"/>
      <c r="Z103" s="80"/>
      <c r="AA103" s="80"/>
      <c r="AB103" s="81"/>
      <c r="AC103" s="79" t="s">
        <v>61</v>
      </c>
      <c r="AD103" s="80"/>
      <c r="AE103" s="80"/>
      <c r="AF103" s="80"/>
      <c r="AG103" s="81"/>
      <c r="AH103" s="33" t="s">
        <v>94</v>
      </c>
      <c r="AI103" s="34"/>
      <c r="AJ103" s="34"/>
      <c r="AK103" s="34"/>
      <c r="AL103" s="35"/>
      <c r="AM103" s="50" t="s">
        <v>170</v>
      </c>
      <c r="AN103" s="51"/>
      <c r="AO103" s="51"/>
      <c r="AP103" s="51"/>
      <c r="AQ103" s="52"/>
      <c r="AR103" s="33" t="s">
        <v>62</v>
      </c>
      <c r="AS103" s="34"/>
      <c r="AT103" s="34"/>
      <c r="AU103" s="34"/>
      <c r="AV103" s="35"/>
      <c r="AW103" s="33" t="s">
        <v>63</v>
      </c>
      <c r="AX103" s="34"/>
      <c r="AY103" s="34"/>
      <c r="AZ103" s="34"/>
      <c r="BA103" s="35"/>
      <c r="BB103" s="33" t="s">
        <v>95</v>
      </c>
      <c r="BC103" s="34"/>
      <c r="BD103" s="34"/>
      <c r="BE103" s="34"/>
      <c r="BF103" s="35"/>
      <c r="BG103" s="50" t="s">
        <v>170</v>
      </c>
      <c r="BH103" s="51"/>
      <c r="BI103" s="51"/>
      <c r="BJ103" s="51"/>
      <c r="BK103" s="52"/>
      <c r="CA103" t="s">
        <v>29</v>
      </c>
    </row>
    <row r="104" spans="1:79" s="98" customFormat="1" ht="12.75" customHeight="1" x14ac:dyDescent="0.2">
      <c r="A104" s="88">
        <v>2111</v>
      </c>
      <c r="B104" s="89"/>
      <c r="C104" s="89"/>
      <c r="D104" s="90"/>
      <c r="E104" s="91" t="s">
        <v>184</v>
      </c>
      <c r="F104" s="92"/>
      <c r="G104" s="92"/>
      <c r="H104" s="92"/>
      <c r="I104" s="92"/>
      <c r="J104" s="92"/>
      <c r="K104" s="92"/>
      <c r="L104" s="92"/>
      <c r="M104" s="92"/>
      <c r="N104" s="92"/>
      <c r="O104" s="92"/>
      <c r="P104" s="92"/>
      <c r="Q104" s="92"/>
      <c r="R104" s="92"/>
      <c r="S104" s="92"/>
      <c r="T104" s="92"/>
      <c r="U104" s="92"/>
      <c r="V104" s="92"/>
      <c r="W104" s="93"/>
      <c r="X104" s="95">
        <v>162883400</v>
      </c>
      <c r="Y104" s="96"/>
      <c r="Z104" s="96"/>
      <c r="AA104" s="96"/>
      <c r="AB104" s="97"/>
      <c r="AC104" s="95">
        <v>0</v>
      </c>
      <c r="AD104" s="96"/>
      <c r="AE104" s="96"/>
      <c r="AF104" s="96"/>
      <c r="AG104" s="97"/>
      <c r="AH104" s="95">
        <v>0</v>
      </c>
      <c r="AI104" s="96"/>
      <c r="AJ104" s="96"/>
      <c r="AK104" s="96"/>
      <c r="AL104" s="97"/>
      <c r="AM104" s="95">
        <f>IF(ISNUMBER(X104),X104,0)+IF(ISNUMBER(AC104),AC104,0)</f>
        <v>162883400</v>
      </c>
      <c r="AN104" s="96"/>
      <c r="AO104" s="96"/>
      <c r="AP104" s="96"/>
      <c r="AQ104" s="97"/>
      <c r="AR104" s="95">
        <v>162883400</v>
      </c>
      <c r="AS104" s="96"/>
      <c r="AT104" s="96"/>
      <c r="AU104" s="96"/>
      <c r="AV104" s="97"/>
      <c r="AW104" s="95">
        <v>0</v>
      </c>
      <c r="AX104" s="96"/>
      <c r="AY104" s="96"/>
      <c r="AZ104" s="96"/>
      <c r="BA104" s="97"/>
      <c r="BB104" s="95">
        <v>0</v>
      </c>
      <c r="BC104" s="96"/>
      <c r="BD104" s="96"/>
      <c r="BE104" s="96"/>
      <c r="BF104" s="97"/>
      <c r="BG104" s="94">
        <f>IF(ISNUMBER(AR104),AR104,0)+IF(ISNUMBER(AW104),AW104,0)</f>
        <v>162883400</v>
      </c>
      <c r="BH104" s="94"/>
      <c r="BI104" s="94"/>
      <c r="BJ104" s="94"/>
      <c r="BK104" s="94"/>
      <c r="CA104" s="98" t="s">
        <v>30</v>
      </c>
    </row>
    <row r="105" spans="1:79" s="98" customFormat="1" ht="12.75" customHeight="1" x14ac:dyDescent="0.2">
      <c r="A105" s="88">
        <v>2120</v>
      </c>
      <c r="B105" s="89"/>
      <c r="C105" s="89"/>
      <c r="D105" s="90"/>
      <c r="E105" s="91" t="s">
        <v>185</v>
      </c>
      <c r="F105" s="92"/>
      <c r="G105" s="92"/>
      <c r="H105" s="92"/>
      <c r="I105" s="92"/>
      <c r="J105" s="92"/>
      <c r="K105" s="92"/>
      <c r="L105" s="92"/>
      <c r="M105" s="92"/>
      <c r="N105" s="92"/>
      <c r="O105" s="92"/>
      <c r="P105" s="92"/>
      <c r="Q105" s="92"/>
      <c r="R105" s="92"/>
      <c r="S105" s="92"/>
      <c r="T105" s="92"/>
      <c r="U105" s="92"/>
      <c r="V105" s="92"/>
      <c r="W105" s="93"/>
      <c r="X105" s="95">
        <v>35834400</v>
      </c>
      <c r="Y105" s="96"/>
      <c r="Z105" s="96"/>
      <c r="AA105" s="96"/>
      <c r="AB105" s="97"/>
      <c r="AC105" s="95">
        <v>0</v>
      </c>
      <c r="AD105" s="96"/>
      <c r="AE105" s="96"/>
      <c r="AF105" s="96"/>
      <c r="AG105" s="97"/>
      <c r="AH105" s="95">
        <v>0</v>
      </c>
      <c r="AI105" s="96"/>
      <c r="AJ105" s="96"/>
      <c r="AK105" s="96"/>
      <c r="AL105" s="97"/>
      <c r="AM105" s="95">
        <f>IF(ISNUMBER(X105),X105,0)+IF(ISNUMBER(AC105),AC105,0)</f>
        <v>35834400</v>
      </c>
      <c r="AN105" s="96"/>
      <c r="AO105" s="96"/>
      <c r="AP105" s="96"/>
      <c r="AQ105" s="97"/>
      <c r="AR105" s="95">
        <v>35834400</v>
      </c>
      <c r="AS105" s="96"/>
      <c r="AT105" s="96"/>
      <c r="AU105" s="96"/>
      <c r="AV105" s="97"/>
      <c r="AW105" s="95">
        <v>0</v>
      </c>
      <c r="AX105" s="96"/>
      <c r="AY105" s="96"/>
      <c r="AZ105" s="96"/>
      <c r="BA105" s="97"/>
      <c r="BB105" s="95">
        <v>0</v>
      </c>
      <c r="BC105" s="96"/>
      <c r="BD105" s="96"/>
      <c r="BE105" s="96"/>
      <c r="BF105" s="97"/>
      <c r="BG105" s="94">
        <f>IF(ISNUMBER(AR105),AR105,0)+IF(ISNUMBER(AW105),AW105,0)</f>
        <v>35834400</v>
      </c>
      <c r="BH105" s="94"/>
      <c r="BI105" s="94"/>
      <c r="BJ105" s="94"/>
      <c r="BK105" s="94"/>
    </row>
    <row r="106" spans="1:79" s="98" customFormat="1" ht="12.75" customHeight="1" x14ac:dyDescent="0.2">
      <c r="A106" s="88">
        <v>2210</v>
      </c>
      <c r="B106" s="89"/>
      <c r="C106" s="89"/>
      <c r="D106" s="90"/>
      <c r="E106" s="91" t="s">
        <v>186</v>
      </c>
      <c r="F106" s="92"/>
      <c r="G106" s="92"/>
      <c r="H106" s="92"/>
      <c r="I106" s="92"/>
      <c r="J106" s="92"/>
      <c r="K106" s="92"/>
      <c r="L106" s="92"/>
      <c r="M106" s="92"/>
      <c r="N106" s="92"/>
      <c r="O106" s="92"/>
      <c r="P106" s="92"/>
      <c r="Q106" s="92"/>
      <c r="R106" s="92"/>
      <c r="S106" s="92"/>
      <c r="T106" s="92"/>
      <c r="U106" s="92"/>
      <c r="V106" s="92"/>
      <c r="W106" s="93"/>
      <c r="X106" s="95">
        <v>5255000</v>
      </c>
      <c r="Y106" s="96"/>
      <c r="Z106" s="96"/>
      <c r="AA106" s="96"/>
      <c r="AB106" s="97"/>
      <c r="AC106" s="95">
        <v>0</v>
      </c>
      <c r="AD106" s="96"/>
      <c r="AE106" s="96"/>
      <c r="AF106" s="96"/>
      <c r="AG106" s="97"/>
      <c r="AH106" s="95">
        <v>0</v>
      </c>
      <c r="AI106" s="96"/>
      <c r="AJ106" s="96"/>
      <c r="AK106" s="96"/>
      <c r="AL106" s="97"/>
      <c r="AM106" s="95">
        <f>IF(ISNUMBER(X106),X106,0)+IF(ISNUMBER(AC106),AC106,0)</f>
        <v>5255000</v>
      </c>
      <c r="AN106" s="96"/>
      <c r="AO106" s="96"/>
      <c r="AP106" s="96"/>
      <c r="AQ106" s="97"/>
      <c r="AR106" s="95">
        <v>5255000</v>
      </c>
      <c r="AS106" s="96"/>
      <c r="AT106" s="96"/>
      <c r="AU106" s="96"/>
      <c r="AV106" s="97"/>
      <c r="AW106" s="95">
        <v>0</v>
      </c>
      <c r="AX106" s="96"/>
      <c r="AY106" s="96"/>
      <c r="AZ106" s="96"/>
      <c r="BA106" s="97"/>
      <c r="BB106" s="95">
        <v>0</v>
      </c>
      <c r="BC106" s="96"/>
      <c r="BD106" s="96"/>
      <c r="BE106" s="96"/>
      <c r="BF106" s="97"/>
      <c r="BG106" s="94">
        <f>IF(ISNUMBER(AR106),AR106,0)+IF(ISNUMBER(AW106),AW106,0)</f>
        <v>5255000</v>
      </c>
      <c r="BH106" s="94"/>
      <c r="BI106" s="94"/>
      <c r="BJ106" s="94"/>
      <c r="BK106" s="94"/>
    </row>
    <row r="107" spans="1:79" s="98" customFormat="1" ht="12.75" customHeight="1" x14ac:dyDescent="0.2">
      <c r="A107" s="88">
        <v>2220</v>
      </c>
      <c r="B107" s="89"/>
      <c r="C107" s="89"/>
      <c r="D107" s="90"/>
      <c r="E107" s="91" t="s">
        <v>187</v>
      </c>
      <c r="F107" s="92"/>
      <c r="G107" s="92"/>
      <c r="H107" s="92"/>
      <c r="I107" s="92"/>
      <c r="J107" s="92"/>
      <c r="K107" s="92"/>
      <c r="L107" s="92"/>
      <c r="M107" s="92"/>
      <c r="N107" s="92"/>
      <c r="O107" s="92"/>
      <c r="P107" s="92"/>
      <c r="Q107" s="92"/>
      <c r="R107" s="92"/>
      <c r="S107" s="92"/>
      <c r="T107" s="92"/>
      <c r="U107" s="92"/>
      <c r="V107" s="92"/>
      <c r="W107" s="93"/>
      <c r="X107" s="95">
        <v>362600</v>
      </c>
      <c r="Y107" s="96"/>
      <c r="Z107" s="96"/>
      <c r="AA107" s="96"/>
      <c r="AB107" s="97"/>
      <c r="AC107" s="95">
        <v>0</v>
      </c>
      <c r="AD107" s="96"/>
      <c r="AE107" s="96"/>
      <c r="AF107" s="96"/>
      <c r="AG107" s="97"/>
      <c r="AH107" s="95">
        <v>0</v>
      </c>
      <c r="AI107" s="96"/>
      <c r="AJ107" s="96"/>
      <c r="AK107" s="96"/>
      <c r="AL107" s="97"/>
      <c r="AM107" s="95">
        <f>IF(ISNUMBER(X107),X107,0)+IF(ISNUMBER(AC107),AC107,0)</f>
        <v>362600</v>
      </c>
      <c r="AN107" s="96"/>
      <c r="AO107" s="96"/>
      <c r="AP107" s="96"/>
      <c r="AQ107" s="97"/>
      <c r="AR107" s="95">
        <v>362600</v>
      </c>
      <c r="AS107" s="96"/>
      <c r="AT107" s="96"/>
      <c r="AU107" s="96"/>
      <c r="AV107" s="97"/>
      <c r="AW107" s="95">
        <v>0</v>
      </c>
      <c r="AX107" s="96"/>
      <c r="AY107" s="96"/>
      <c r="AZ107" s="96"/>
      <c r="BA107" s="97"/>
      <c r="BB107" s="95">
        <v>0</v>
      </c>
      <c r="BC107" s="96"/>
      <c r="BD107" s="96"/>
      <c r="BE107" s="96"/>
      <c r="BF107" s="97"/>
      <c r="BG107" s="94">
        <f>IF(ISNUMBER(AR107),AR107,0)+IF(ISNUMBER(AW107),AW107,0)</f>
        <v>362600</v>
      </c>
      <c r="BH107" s="94"/>
      <c r="BI107" s="94"/>
      <c r="BJ107" s="94"/>
      <c r="BK107" s="94"/>
    </row>
    <row r="108" spans="1:79" s="98" customFormat="1" ht="12.75" customHeight="1" x14ac:dyDescent="0.2">
      <c r="A108" s="88">
        <v>2230</v>
      </c>
      <c r="B108" s="89"/>
      <c r="C108" s="89"/>
      <c r="D108" s="90"/>
      <c r="E108" s="91" t="s">
        <v>188</v>
      </c>
      <c r="F108" s="92"/>
      <c r="G108" s="92"/>
      <c r="H108" s="92"/>
      <c r="I108" s="92"/>
      <c r="J108" s="92"/>
      <c r="K108" s="92"/>
      <c r="L108" s="92"/>
      <c r="M108" s="92"/>
      <c r="N108" s="92"/>
      <c r="O108" s="92"/>
      <c r="P108" s="92"/>
      <c r="Q108" s="92"/>
      <c r="R108" s="92"/>
      <c r="S108" s="92"/>
      <c r="T108" s="92"/>
      <c r="U108" s="92"/>
      <c r="V108" s="92"/>
      <c r="W108" s="93"/>
      <c r="X108" s="95">
        <v>62410400</v>
      </c>
      <c r="Y108" s="96"/>
      <c r="Z108" s="96"/>
      <c r="AA108" s="96"/>
      <c r="AB108" s="97"/>
      <c r="AC108" s="95">
        <v>1856500</v>
      </c>
      <c r="AD108" s="96"/>
      <c r="AE108" s="96"/>
      <c r="AF108" s="96"/>
      <c r="AG108" s="97"/>
      <c r="AH108" s="95">
        <v>0</v>
      </c>
      <c r="AI108" s="96"/>
      <c r="AJ108" s="96"/>
      <c r="AK108" s="96"/>
      <c r="AL108" s="97"/>
      <c r="AM108" s="95">
        <f>IF(ISNUMBER(X108),X108,0)+IF(ISNUMBER(AC108),AC108,0)</f>
        <v>64266900</v>
      </c>
      <c r="AN108" s="96"/>
      <c r="AO108" s="96"/>
      <c r="AP108" s="96"/>
      <c r="AQ108" s="97"/>
      <c r="AR108" s="95">
        <v>62410400</v>
      </c>
      <c r="AS108" s="96"/>
      <c r="AT108" s="96"/>
      <c r="AU108" s="96"/>
      <c r="AV108" s="97"/>
      <c r="AW108" s="95">
        <v>1856500</v>
      </c>
      <c r="AX108" s="96"/>
      <c r="AY108" s="96"/>
      <c r="AZ108" s="96"/>
      <c r="BA108" s="97"/>
      <c r="BB108" s="95">
        <v>0</v>
      </c>
      <c r="BC108" s="96"/>
      <c r="BD108" s="96"/>
      <c r="BE108" s="96"/>
      <c r="BF108" s="97"/>
      <c r="BG108" s="94">
        <f>IF(ISNUMBER(AR108),AR108,0)+IF(ISNUMBER(AW108),AW108,0)</f>
        <v>64266900</v>
      </c>
      <c r="BH108" s="94"/>
      <c r="BI108" s="94"/>
      <c r="BJ108" s="94"/>
      <c r="BK108" s="94"/>
    </row>
    <row r="109" spans="1:79" s="98" customFormat="1" ht="12.75" customHeight="1" x14ac:dyDescent="0.2">
      <c r="A109" s="88">
        <v>2240</v>
      </c>
      <c r="B109" s="89"/>
      <c r="C109" s="89"/>
      <c r="D109" s="90"/>
      <c r="E109" s="91" t="s">
        <v>189</v>
      </c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2"/>
      <c r="W109" s="93"/>
      <c r="X109" s="95">
        <v>33042300</v>
      </c>
      <c r="Y109" s="96"/>
      <c r="Z109" s="96"/>
      <c r="AA109" s="96"/>
      <c r="AB109" s="97"/>
      <c r="AC109" s="95">
        <v>0</v>
      </c>
      <c r="AD109" s="96"/>
      <c r="AE109" s="96"/>
      <c r="AF109" s="96"/>
      <c r="AG109" s="97"/>
      <c r="AH109" s="95">
        <v>0</v>
      </c>
      <c r="AI109" s="96"/>
      <c r="AJ109" s="96"/>
      <c r="AK109" s="96"/>
      <c r="AL109" s="97"/>
      <c r="AM109" s="95">
        <f>IF(ISNUMBER(X109),X109,0)+IF(ISNUMBER(AC109),AC109,0)</f>
        <v>33042300</v>
      </c>
      <c r="AN109" s="96"/>
      <c r="AO109" s="96"/>
      <c r="AP109" s="96"/>
      <c r="AQ109" s="97"/>
      <c r="AR109" s="95">
        <v>33042300</v>
      </c>
      <c r="AS109" s="96"/>
      <c r="AT109" s="96"/>
      <c r="AU109" s="96"/>
      <c r="AV109" s="97"/>
      <c r="AW109" s="95">
        <v>0</v>
      </c>
      <c r="AX109" s="96"/>
      <c r="AY109" s="96"/>
      <c r="AZ109" s="96"/>
      <c r="BA109" s="97"/>
      <c r="BB109" s="95">
        <v>0</v>
      </c>
      <c r="BC109" s="96"/>
      <c r="BD109" s="96"/>
      <c r="BE109" s="96"/>
      <c r="BF109" s="97"/>
      <c r="BG109" s="94">
        <f>IF(ISNUMBER(AR109),AR109,0)+IF(ISNUMBER(AW109),AW109,0)</f>
        <v>33042300</v>
      </c>
      <c r="BH109" s="94"/>
      <c r="BI109" s="94"/>
      <c r="BJ109" s="94"/>
      <c r="BK109" s="94"/>
    </row>
    <row r="110" spans="1:79" s="98" customFormat="1" ht="12.75" customHeight="1" x14ac:dyDescent="0.2">
      <c r="A110" s="88">
        <v>2250</v>
      </c>
      <c r="B110" s="89"/>
      <c r="C110" s="89"/>
      <c r="D110" s="90"/>
      <c r="E110" s="91" t="s">
        <v>190</v>
      </c>
      <c r="F110" s="92"/>
      <c r="G110" s="92"/>
      <c r="H110" s="92"/>
      <c r="I110" s="92"/>
      <c r="J110" s="92"/>
      <c r="K110" s="92"/>
      <c r="L110" s="92"/>
      <c r="M110" s="92"/>
      <c r="N110" s="92"/>
      <c r="O110" s="92"/>
      <c r="P110" s="92"/>
      <c r="Q110" s="92"/>
      <c r="R110" s="92"/>
      <c r="S110" s="92"/>
      <c r="T110" s="92"/>
      <c r="U110" s="92"/>
      <c r="V110" s="92"/>
      <c r="W110" s="93"/>
      <c r="X110" s="95">
        <v>0</v>
      </c>
      <c r="Y110" s="96"/>
      <c r="Z110" s="96"/>
      <c r="AA110" s="96"/>
      <c r="AB110" s="97"/>
      <c r="AC110" s="95">
        <v>0</v>
      </c>
      <c r="AD110" s="96"/>
      <c r="AE110" s="96"/>
      <c r="AF110" s="96"/>
      <c r="AG110" s="97"/>
      <c r="AH110" s="95">
        <v>0</v>
      </c>
      <c r="AI110" s="96"/>
      <c r="AJ110" s="96"/>
      <c r="AK110" s="96"/>
      <c r="AL110" s="97"/>
      <c r="AM110" s="95">
        <f>IF(ISNUMBER(X110),X110,0)+IF(ISNUMBER(AC110),AC110,0)</f>
        <v>0</v>
      </c>
      <c r="AN110" s="96"/>
      <c r="AO110" s="96"/>
      <c r="AP110" s="96"/>
      <c r="AQ110" s="97"/>
      <c r="AR110" s="95">
        <v>0</v>
      </c>
      <c r="AS110" s="96"/>
      <c r="AT110" s="96"/>
      <c r="AU110" s="96"/>
      <c r="AV110" s="97"/>
      <c r="AW110" s="95">
        <v>0</v>
      </c>
      <c r="AX110" s="96"/>
      <c r="AY110" s="96"/>
      <c r="AZ110" s="96"/>
      <c r="BA110" s="97"/>
      <c r="BB110" s="95">
        <v>0</v>
      </c>
      <c r="BC110" s="96"/>
      <c r="BD110" s="96"/>
      <c r="BE110" s="96"/>
      <c r="BF110" s="97"/>
      <c r="BG110" s="94">
        <f>IF(ISNUMBER(AR110),AR110,0)+IF(ISNUMBER(AW110),AW110,0)</f>
        <v>0</v>
      </c>
      <c r="BH110" s="94"/>
      <c r="BI110" s="94"/>
      <c r="BJ110" s="94"/>
      <c r="BK110" s="94"/>
    </row>
    <row r="111" spans="1:79" s="98" customFormat="1" ht="12.75" customHeight="1" x14ac:dyDescent="0.2">
      <c r="A111" s="88">
        <v>2271</v>
      </c>
      <c r="B111" s="89"/>
      <c r="C111" s="89"/>
      <c r="D111" s="90"/>
      <c r="E111" s="91" t="s">
        <v>191</v>
      </c>
      <c r="F111" s="92"/>
      <c r="G111" s="92"/>
      <c r="H111" s="92"/>
      <c r="I111" s="92"/>
      <c r="J111" s="92"/>
      <c r="K111" s="92"/>
      <c r="L111" s="92"/>
      <c r="M111" s="92"/>
      <c r="N111" s="92"/>
      <c r="O111" s="92"/>
      <c r="P111" s="92"/>
      <c r="Q111" s="92"/>
      <c r="R111" s="92"/>
      <c r="S111" s="92"/>
      <c r="T111" s="92"/>
      <c r="U111" s="92"/>
      <c r="V111" s="92"/>
      <c r="W111" s="93"/>
      <c r="X111" s="95">
        <v>67869200</v>
      </c>
      <c r="Y111" s="96"/>
      <c r="Z111" s="96"/>
      <c r="AA111" s="96"/>
      <c r="AB111" s="97"/>
      <c r="AC111" s="95">
        <v>0</v>
      </c>
      <c r="AD111" s="96"/>
      <c r="AE111" s="96"/>
      <c r="AF111" s="96"/>
      <c r="AG111" s="97"/>
      <c r="AH111" s="95">
        <v>0</v>
      </c>
      <c r="AI111" s="96"/>
      <c r="AJ111" s="96"/>
      <c r="AK111" s="96"/>
      <c r="AL111" s="97"/>
      <c r="AM111" s="95">
        <f>IF(ISNUMBER(X111),X111,0)+IF(ISNUMBER(AC111),AC111,0)</f>
        <v>67869200</v>
      </c>
      <c r="AN111" s="96"/>
      <c r="AO111" s="96"/>
      <c r="AP111" s="96"/>
      <c r="AQ111" s="97"/>
      <c r="AR111" s="95">
        <v>67869200</v>
      </c>
      <c r="AS111" s="96"/>
      <c r="AT111" s="96"/>
      <c r="AU111" s="96"/>
      <c r="AV111" s="97"/>
      <c r="AW111" s="95">
        <v>0</v>
      </c>
      <c r="AX111" s="96"/>
      <c r="AY111" s="96"/>
      <c r="AZ111" s="96"/>
      <c r="BA111" s="97"/>
      <c r="BB111" s="95">
        <v>0</v>
      </c>
      <c r="BC111" s="96"/>
      <c r="BD111" s="96"/>
      <c r="BE111" s="96"/>
      <c r="BF111" s="97"/>
      <c r="BG111" s="94">
        <f>IF(ISNUMBER(AR111),AR111,0)+IF(ISNUMBER(AW111),AW111,0)</f>
        <v>67869200</v>
      </c>
      <c r="BH111" s="94"/>
      <c r="BI111" s="94"/>
      <c r="BJ111" s="94"/>
      <c r="BK111" s="94"/>
    </row>
    <row r="112" spans="1:79" s="98" customFormat="1" ht="12.75" customHeight="1" x14ac:dyDescent="0.2">
      <c r="A112" s="88">
        <v>2272</v>
      </c>
      <c r="B112" s="89"/>
      <c r="C112" s="89"/>
      <c r="D112" s="90"/>
      <c r="E112" s="91" t="s">
        <v>192</v>
      </c>
      <c r="F112" s="92"/>
      <c r="G112" s="92"/>
      <c r="H112" s="92"/>
      <c r="I112" s="92"/>
      <c r="J112" s="92"/>
      <c r="K112" s="92"/>
      <c r="L112" s="92"/>
      <c r="M112" s="92"/>
      <c r="N112" s="92"/>
      <c r="O112" s="92"/>
      <c r="P112" s="92"/>
      <c r="Q112" s="92"/>
      <c r="R112" s="92"/>
      <c r="S112" s="92"/>
      <c r="T112" s="92"/>
      <c r="U112" s="92"/>
      <c r="V112" s="92"/>
      <c r="W112" s="93"/>
      <c r="X112" s="95">
        <v>2312800</v>
      </c>
      <c r="Y112" s="96"/>
      <c r="Z112" s="96"/>
      <c r="AA112" s="96"/>
      <c r="AB112" s="97"/>
      <c r="AC112" s="95">
        <v>0</v>
      </c>
      <c r="AD112" s="96"/>
      <c r="AE112" s="96"/>
      <c r="AF112" s="96"/>
      <c r="AG112" s="97"/>
      <c r="AH112" s="95">
        <v>0</v>
      </c>
      <c r="AI112" s="96"/>
      <c r="AJ112" s="96"/>
      <c r="AK112" s="96"/>
      <c r="AL112" s="97"/>
      <c r="AM112" s="95">
        <f>IF(ISNUMBER(X112),X112,0)+IF(ISNUMBER(AC112),AC112,0)</f>
        <v>2312800</v>
      </c>
      <c r="AN112" s="96"/>
      <c r="AO112" s="96"/>
      <c r="AP112" s="96"/>
      <c r="AQ112" s="97"/>
      <c r="AR112" s="95">
        <v>2312800</v>
      </c>
      <c r="AS112" s="96"/>
      <c r="AT112" s="96"/>
      <c r="AU112" s="96"/>
      <c r="AV112" s="97"/>
      <c r="AW112" s="95">
        <v>0</v>
      </c>
      <c r="AX112" s="96"/>
      <c r="AY112" s="96"/>
      <c r="AZ112" s="96"/>
      <c r="BA112" s="97"/>
      <c r="BB112" s="95">
        <v>0</v>
      </c>
      <c r="BC112" s="96"/>
      <c r="BD112" s="96"/>
      <c r="BE112" s="96"/>
      <c r="BF112" s="97"/>
      <c r="BG112" s="94">
        <f>IF(ISNUMBER(AR112),AR112,0)+IF(ISNUMBER(AW112),AW112,0)</f>
        <v>2312800</v>
      </c>
      <c r="BH112" s="94"/>
      <c r="BI112" s="94"/>
      <c r="BJ112" s="94"/>
      <c r="BK112" s="94"/>
    </row>
    <row r="113" spans="1:64" s="98" customFormat="1" ht="12.75" customHeight="1" x14ac:dyDescent="0.2">
      <c r="A113" s="88">
        <v>2273</v>
      </c>
      <c r="B113" s="89"/>
      <c r="C113" s="89"/>
      <c r="D113" s="90"/>
      <c r="E113" s="91" t="s">
        <v>193</v>
      </c>
      <c r="F113" s="92"/>
      <c r="G113" s="92"/>
      <c r="H113" s="92"/>
      <c r="I113" s="92"/>
      <c r="J113" s="92"/>
      <c r="K113" s="92"/>
      <c r="L113" s="92"/>
      <c r="M113" s="92"/>
      <c r="N113" s="92"/>
      <c r="O113" s="92"/>
      <c r="P113" s="92"/>
      <c r="Q113" s="92"/>
      <c r="R113" s="92"/>
      <c r="S113" s="92"/>
      <c r="T113" s="92"/>
      <c r="U113" s="92"/>
      <c r="V113" s="92"/>
      <c r="W113" s="93"/>
      <c r="X113" s="95">
        <v>17621900</v>
      </c>
      <c r="Y113" s="96"/>
      <c r="Z113" s="96"/>
      <c r="AA113" s="96"/>
      <c r="AB113" s="97"/>
      <c r="AC113" s="95">
        <v>0</v>
      </c>
      <c r="AD113" s="96"/>
      <c r="AE113" s="96"/>
      <c r="AF113" s="96"/>
      <c r="AG113" s="97"/>
      <c r="AH113" s="95">
        <v>0</v>
      </c>
      <c r="AI113" s="96"/>
      <c r="AJ113" s="96"/>
      <c r="AK113" s="96"/>
      <c r="AL113" s="97"/>
      <c r="AM113" s="95">
        <f>IF(ISNUMBER(X113),X113,0)+IF(ISNUMBER(AC113),AC113,0)</f>
        <v>17621900</v>
      </c>
      <c r="AN113" s="96"/>
      <c r="AO113" s="96"/>
      <c r="AP113" s="96"/>
      <c r="AQ113" s="97"/>
      <c r="AR113" s="95">
        <v>17621900</v>
      </c>
      <c r="AS113" s="96"/>
      <c r="AT113" s="96"/>
      <c r="AU113" s="96"/>
      <c r="AV113" s="97"/>
      <c r="AW113" s="95">
        <v>0</v>
      </c>
      <c r="AX113" s="96"/>
      <c r="AY113" s="96"/>
      <c r="AZ113" s="96"/>
      <c r="BA113" s="97"/>
      <c r="BB113" s="95">
        <v>0</v>
      </c>
      <c r="BC113" s="96"/>
      <c r="BD113" s="96"/>
      <c r="BE113" s="96"/>
      <c r="BF113" s="97"/>
      <c r="BG113" s="94">
        <f>IF(ISNUMBER(AR113),AR113,0)+IF(ISNUMBER(AW113),AW113,0)</f>
        <v>17621900</v>
      </c>
      <c r="BH113" s="94"/>
      <c r="BI113" s="94"/>
      <c r="BJ113" s="94"/>
      <c r="BK113" s="94"/>
    </row>
    <row r="114" spans="1:64" s="98" customFormat="1" ht="12.75" customHeight="1" x14ac:dyDescent="0.2">
      <c r="A114" s="88">
        <v>2274</v>
      </c>
      <c r="B114" s="89"/>
      <c r="C114" s="89"/>
      <c r="D114" s="90"/>
      <c r="E114" s="91" t="s">
        <v>194</v>
      </c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2"/>
      <c r="U114" s="92"/>
      <c r="V114" s="92"/>
      <c r="W114" s="93"/>
      <c r="X114" s="95">
        <v>873900</v>
      </c>
      <c r="Y114" s="96"/>
      <c r="Z114" s="96"/>
      <c r="AA114" s="96"/>
      <c r="AB114" s="97"/>
      <c r="AC114" s="95">
        <v>0</v>
      </c>
      <c r="AD114" s="96"/>
      <c r="AE114" s="96"/>
      <c r="AF114" s="96"/>
      <c r="AG114" s="97"/>
      <c r="AH114" s="95">
        <v>0</v>
      </c>
      <c r="AI114" s="96"/>
      <c r="AJ114" s="96"/>
      <c r="AK114" s="96"/>
      <c r="AL114" s="97"/>
      <c r="AM114" s="95">
        <f>IF(ISNUMBER(X114),X114,0)+IF(ISNUMBER(AC114),AC114,0)</f>
        <v>873900</v>
      </c>
      <c r="AN114" s="96"/>
      <c r="AO114" s="96"/>
      <c r="AP114" s="96"/>
      <c r="AQ114" s="97"/>
      <c r="AR114" s="95">
        <v>873900</v>
      </c>
      <c r="AS114" s="96"/>
      <c r="AT114" s="96"/>
      <c r="AU114" s="96"/>
      <c r="AV114" s="97"/>
      <c r="AW114" s="95">
        <v>0</v>
      </c>
      <c r="AX114" s="96"/>
      <c r="AY114" s="96"/>
      <c r="AZ114" s="96"/>
      <c r="BA114" s="97"/>
      <c r="BB114" s="95">
        <v>0</v>
      </c>
      <c r="BC114" s="96"/>
      <c r="BD114" s="96"/>
      <c r="BE114" s="96"/>
      <c r="BF114" s="97"/>
      <c r="BG114" s="94">
        <f>IF(ISNUMBER(AR114),AR114,0)+IF(ISNUMBER(AW114),AW114,0)</f>
        <v>873900</v>
      </c>
      <c r="BH114" s="94"/>
      <c r="BI114" s="94"/>
      <c r="BJ114" s="94"/>
      <c r="BK114" s="94"/>
    </row>
    <row r="115" spans="1:64" s="98" customFormat="1" ht="12.75" customHeight="1" x14ac:dyDescent="0.2">
      <c r="A115" s="88">
        <v>2275</v>
      </c>
      <c r="B115" s="89"/>
      <c r="C115" s="89"/>
      <c r="D115" s="90"/>
      <c r="E115" s="91" t="s">
        <v>195</v>
      </c>
      <c r="F115" s="92"/>
      <c r="G115" s="92"/>
      <c r="H115" s="92"/>
      <c r="I115" s="92"/>
      <c r="J115" s="92"/>
      <c r="K115" s="92"/>
      <c r="L115" s="92"/>
      <c r="M115" s="92"/>
      <c r="N115" s="92"/>
      <c r="O115" s="92"/>
      <c r="P115" s="92"/>
      <c r="Q115" s="92"/>
      <c r="R115" s="92"/>
      <c r="S115" s="92"/>
      <c r="T115" s="92"/>
      <c r="U115" s="92"/>
      <c r="V115" s="92"/>
      <c r="W115" s="93"/>
      <c r="X115" s="95">
        <v>740300</v>
      </c>
      <c r="Y115" s="96"/>
      <c r="Z115" s="96"/>
      <c r="AA115" s="96"/>
      <c r="AB115" s="97"/>
      <c r="AC115" s="95">
        <v>0</v>
      </c>
      <c r="AD115" s="96"/>
      <c r="AE115" s="96"/>
      <c r="AF115" s="96"/>
      <c r="AG115" s="97"/>
      <c r="AH115" s="95">
        <v>0</v>
      </c>
      <c r="AI115" s="96"/>
      <c r="AJ115" s="96"/>
      <c r="AK115" s="96"/>
      <c r="AL115" s="97"/>
      <c r="AM115" s="95">
        <f>IF(ISNUMBER(X115),X115,0)+IF(ISNUMBER(AC115),AC115,0)</f>
        <v>740300</v>
      </c>
      <c r="AN115" s="96"/>
      <c r="AO115" s="96"/>
      <c r="AP115" s="96"/>
      <c r="AQ115" s="97"/>
      <c r="AR115" s="95">
        <v>740300</v>
      </c>
      <c r="AS115" s="96"/>
      <c r="AT115" s="96"/>
      <c r="AU115" s="96"/>
      <c r="AV115" s="97"/>
      <c r="AW115" s="95">
        <v>0</v>
      </c>
      <c r="AX115" s="96"/>
      <c r="AY115" s="96"/>
      <c r="AZ115" s="96"/>
      <c r="BA115" s="97"/>
      <c r="BB115" s="95">
        <v>0</v>
      </c>
      <c r="BC115" s="96"/>
      <c r="BD115" s="96"/>
      <c r="BE115" s="96"/>
      <c r="BF115" s="97"/>
      <c r="BG115" s="94">
        <f>IF(ISNUMBER(AR115),AR115,0)+IF(ISNUMBER(AW115),AW115,0)</f>
        <v>740300</v>
      </c>
      <c r="BH115" s="94"/>
      <c r="BI115" s="94"/>
      <c r="BJ115" s="94"/>
      <c r="BK115" s="94"/>
    </row>
    <row r="116" spans="1:64" s="98" customFormat="1" ht="25.5" customHeight="1" x14ac:dyDescent="0.2">
      <c r="A116" s="88">
        <v>2282</v>
      </c>
      <c r="B116" s="89"/>
      <c r="C116" s="89"/>
      <c r="D116" s="90"/>
      <c r="E116" s="91" t="s">
        <v>196</v>
      </c>
      <c r="F116" s="92"/>
      <c r="G116" s="92"/>
      <c r="H116" s="92"/>
      <c r="I116" s="92"/>
      <c r="J116" s="92"/>
      <c r="K116" s="92"/>
      <c r="L116" s="92"/>
      <c r="M116" s="92"/>
      <c r="N116" s="92"/>
      <c r="O116" s="92"/>
      <c r="P116" s="92"/>
      <c r="Q116" s="92"/>
      <c r="R116" s="92"/>
      <c r="S116" s="92"/>
      <c r="T116" s="92"/>
      <c r="U116" s="92"/>
      <c r="V116" s="92"/>
      <c r="W116" s="93"/>
      <c r="X116" s="95">
        <v>160400</v>
      </c>
      <c r="Y116" s="96"/>
      <c r="Z116" s="96"/>
      <c r="AA116" s="96"/>
      <c r="AB116" s="97"/>
      <c r="AC116" s="95">
        <v>0</v>
      </c>
      <c r="AD116" s="96"/>
      <c r="AE116" s="96"/>
      <c r="AF116" s="96"/>
      <c r="AG116" s="97"/>
      <c r="AH116" s="95">
        <v>0</v>
      </c>
      <c r="AI116" s="96"/>
      <c r="AJ116" s="96"/>
      <c r="AK116" s="96"/>
      <c r="AL116" s="97"/>
      <c r="AM116" s="95">
        <f>IF(ISNUMBER(X116),X116,0)+IF(ISNUMBER(AC116),AC116,0)</f>
        <v>160400</v>
      </c>
      <c r="AN116" s="96"/>
      <c r="AO116" s="96"/>
      <c r="AP116" s="96"/>
      <c r="AQ116" s="97"/>
      <c r="AR116" s="95">
        <v>160400</v>
      </c>
      <c r="AS116" s="96"/>
      <c r="AT116" s="96"/>
      <c r="AU116" s="96"/>
      <c r="AV116" s="97"/>
      <c r="AW116" s="95">
        <v>0</v>
      </c>
      <c r="AX116" s="96"/>
      <c r="AY116" s="96"/>
      <c r="AZ116" s="96"/>
      <c r="BA116" s="97"/>
      <c r="BB116" s="95">
        <v>0</v>
      </c>
      <c r="BC116" s="96"/>
      <c r="BD116" s="96"/>
      <c r="BE116" s="96"/>
      <c r="BF116" s="97"/>
      <c r="BG116" s="94">
        <f>IF(ISNUMBER(AR116),AR116,0)+IF(ISNUMBER(AW116),AW116,0)</f>
        <v>160400</v>
      </c>
      <c r="BH116" s="94"/>
      <c r="BI116" s="94"/>
      <c r="BJ116" s="94"/>
      <c r="BK116" s="94"/>
    </row>
    <row r="117" spans="1:64" s="98" customFormat="1" ht="12.75" customHeight="1" x14ac:dyDescent="0.2">
      <c r="A117" s="88">
        <v>2730</v>
      </c>
      <c r="B117" s="89"/>
      <c r="C117" s="89"/>
      <c r="D117" s="90"/>
      <c r="E117" s="91" t="s">
        <v>197</v>
      </c>
      <c r="F117" s="92"/>
      <c r="G117" s="92"/>
      <c r="H117" s="92"/>
      <c r="I117" s="92"/>
      <c r="J117" s="92"/>
      <c r="K117" s="92"/>
      <c r="L117" s="92"/>
      <c r="M117" s="92"/>
      <c r="N117" s="92"/>
      <c r="O117" s="92"/>
      <c r="P117" s="92"/>
      <c r="Q117" s="92"/>
      <c r="R117" s="92"/>
      <c r="S117" s="92"/>
      <c r="T117" s="92"/>
      <c r="U117" s="92"/>
      <c r="V117" s="92"/>
      <c r="W117" s="93"/>
      <c r="X117" s="95">
        <v>230200</v>
      </c>
      <c r="Y117" s="96"/>
      <c r="Z117" s="96"/>
      <c r="AA117" s="96"/>
      <c r="AB117" s="97"/>
      <c r="AC117" s="95">
        <v>0</v>
      </c>
      <c r="AD117" s="96"/>
      <c r="AE117" s="96"/>
      <c r="AF117" s="96"/>
      <c r="AG117" s="97"/>
      <c r="AH117" s="95">
        <v>0</v>
      </c>
      <c r="AI117" s="96"/>
      <c r="AJ117" s="96"/>
      <c r="AK117" s="96"/>
      <c r="AL117" s="97"/>
      <c r="AM117" s="95">
        <f>IF(ISNUMBER(X117),X117,0)+IF(ISNUMBER(AC117),AC117,0)</f>
        <v>230200</v>
      </c>
      <c r="AN117" s="96"/>
      <c r="AO117" s="96"/>
      <c r="AP117" s="96"/>
      <c r="AQ117" s="97"/>
      <c r="AR117" s="95">
        <v>230200</v>
      </c>
      <c r="AS117" s="96"/>
      <c r="AT117" s="96"/>
      <c r="AU117" s="96"/>
      <c r="AV117" s="97"/>
      <c r="AW117" s="95">
        <v>0</v>
      </c>
      <c r="AX117" s="96"/>
      <c r="AY117" s="96"/>
      <c r="AZ117" s="96"/>
      <c r="BA117" s="97"/>
      <c r="BB117" s="95">
        <v>0</v>
      </c>
      <c r="BC117" s="96"/>
      <c r="BD117" s="96"/>
      <c r="BE117" s="96"/>
      <c r="BF117" s="97"/>
      <c r="BG117" s="94">
        <f>IF(ISNUMBER(AR117),AR117,0)+IF(ISNUMBER(AW117),AW117,0)</f>
        <v>230200</v>
      </c>
      <c r="BH117" s="94"/>
      <c r="BI117" s="94"/>
      <c r="BJ117" s="94"/>
      <c r="BK117" s="94"/>
    </row>
    <row r="118" spans="1:64" s="98" customFormat="1" ht="12.75" customHeight="1" x14ac:dyDescent="0.2">
      <c r="A118" s="88">
        <v>2800</v>
      </c>
      <c r="B118" s="89"/>
      <c r="C118" s="89"/>
      <c r="D118" s="90"/>
      <c r="E118" s="91" t="s">
        <v>198</v>
      </c>
      <c r="F118" s="92"/>
      <c r="G118" s="92"/>
      <c r="H118" s="92"/>
      <c r="I118" s="92"/>
      <c r="J118" s="92"/>
      <c r="K118" s="92"/>
      <c r="L118" s="92"/>
      <c r="M118" s="92"/>
      <c r="N118" s="92"/>
      <c r="O118" s="92"/>
      <c r="P118" s="92"/>
      <c r="Q118" s="92"/>
      <c r="R118" s="92"/>
      <c r="S118" s="92"/>
      <c r="T118" s="92"/>
      <c r="U118" s="92"/>
      <c r="V118" s="92"/>
      <c r="W118" s="93"/>
      <c r="X118" s="95">
        <v>0</v>
      </c>
      <c r="Y118" s="96"/>
      <c r="Z118" s="96"/>
      <c r="AA118" s="96"/>
      <c r="AB118" s="97"/>
      <c r="AC118" s="95">
        <v>0</v>
      </c>
      <c r="AD118" s="96"/>
      <c r="AE118" s="96"/>
      <c r="AF118" s="96"/>
      <c r="AG118" s="97"/>
      <c r="AH118" s="95">
        <v>0</v>
      </c>
      <c r="AI118" s="96"/>
      <c r="AJ118" s="96"/>
      <c r="AK118" s="96"/>
      <c r="AL118" s="97"/>
      <c r="AM118" s="95">
        <f>IF(ISNUMBER(X118),X118,0)+IF(ISNUMBER(AC118),AC118,0)</f>
        <v>0</v>
      </c>
      <c r="AN118" s="96"/>
      <c r="AO118" s="96"/>
      <c r="AP118" s="96"/>
      <c r="AQ118" s="97"/>
      <c r="AR118" s="95">
        <v>0</v>
      </c>
      <c r="AS118" s="96"/>
      <c r="AT118" s="96"/>
      <c r="AU118" s="96"/>
      <c r="AV118" s="97"/>
      <c r="AW118" s="95">
        <v>0</v>
      </c>
      <c r="AX118" s="96"/>
      <c r="AY118" s="96"/>
      <c r="AZ118" s="96"/>
      <c r="BA118" s="97"/>
      <c r="BB118" s="95">
        <v>0</v>
      </c>
      <c r="BC118" s="96"/>
      <c r="BD118" s="96"/>
      <c r="BE118" s="96"/>
      <c r="BF118" s="97"/>
      <c r="BG118" s="94">
        <f>IF(ISNUMBER(AR118),AR118,0)+IF(ISNUMBER(AW118),AW118,0)</f>
        <v>0</v>
      </c>
      <c r="BH118" s="94"/>
      <c r="BI118" s="94"/>
      <c r="BJ118" s="94"/>
      <c r="BK118" s="94"/>
    </row>
    <row r="119" spans="1:64" s="98" customFormat="1" ht="25.5" customHeight="1" x14ac:dyDescent="0.2">
      <c r="A119" s="88">
        <v>3110</v>
      </c>
      <c r="B119" s="89"/>
      <c r="C119" s="89"/>
      <c r="D119" s="90"/>
      <c r="E119" s="91" t="s">
        <v>199</v>
      </c>
      <c r="F119" s="92"/>
      <c r="G119" s="92"/>
      <c r="H119" s="92"/>
      <c r="I119" s="92"/>
      <c r="J119" s="92"/>
      <c r="K119" s="92"/>
      <c r="L119" s="92"/>
      <c r="M119" s="92"/>
      <c r="N119" s="92"/>
      <c r="O119" s="92"/>
      <c r="P119" s="92"/>
      <c r="Q119" s="92"/>
      <c r="R119" s="92"/>
      <c r="S119" s="92"/>
      <c r="T119" s="92"/>
      <c r="U119" s="92"/>
      <c r="V119" s="92"/>
      <c r="W119" s="93"/>
      <c r="X119" s="95">
        <v>0</v>
      </c>
      <c r="Y119" s="96"/>
      <c r="Z119" s="96"/>
      <c r="AA119" s="96"/>
      <c r="AB119" s="97"/>
      <c r="AC119" s="95">
        <v>0</v>
      </c>
      <c r="AD119" s="96"/>
      <c r="AE119" s="96"/>
      <c r="AF119" s="96"/>
      <c r="AG119" s="97"/>
      <c r="AH119" s="95">
        <v>0</v>
      </c>
      <c r="AI119" s="96"/>
      <c r="AJ119" s="96"/>
      <c r="AK119" s="96"/>
      <c r="AL119" s="97"/>
      <c r="AM119" s="95">
        <f>IF(ISNUMBER(X119),X119,0)+IF(ISNUMBER(AC119),AC119,0)</f>
        <v>0</v>
      </c>
      <c r="AN119" s="96"/>
      <c r="AO119" s="96"/>
      <c r="AP119" s="96"/>
      <c r="AQ119" s="97"/>
      <c r="AR119" s="95">
        <v>0</v>
      </c>
      <c r="AS119" s="96"/>
      <c r="AT119" s="96"/>
      <c r="AU119" s="96"/>
      <c r="AV119" s="97"/>
      <c r="AW119" s="95">
        <v>0</v>
      </c>
      <c r="AX119" s="96"/>
      <c r="AY119" s="96"/>
      <c r="AZ119" s="96"/>
      <c r="BA119" s="97"/>
      <c r="BB119" s="95">
        <v>0</v>
      </c>
      <c r="BC119" s="96"/>
      <c r="BD119" s="96"/>
      <c r="BE119" s="96"/>
      <c r="BF119" s="97"/>
      <c r="BG119" s="94">
        <f>IF(ISNUMBER(AR119),AR119,0)+IF(ISNUMBER(AW119),AW119,0)</f>
        <v>0</v>
      </c>
      <c r="BH119" s="94"/>
      <c r="BI119" s="94"/>
      <c r="BJ119" s="94"/>
      <c r="BK119" s="94"/>
    </row>
    <row r="120" spans="1:64" s="98" customFormat="1" ht="12.75" customHeight="1" x14ac:dyDescent="0.2">
      <c r="A120" s="88">
        <v>3132</v>
      </c>
      <c r="B120" s="89"/>
      <c r="C120" s="89"/>
      <c r="D120" s="90"/>
      <c r="E120" s="91" t="s">
        <v>200</v>
      </c>
      <c r="F120" s="92"/>
      <c r="G120" s="92"/>
      <c r="H120" s="92"/>
      <c r="I120" s="92"/>
      <c r="J120" s="92"/>
      <c r="K120" s="92"/>
      <c r="L120" s="92"/>
      <c r="M120" s="92"/>
      <c r="N120" s="92"/>
      <c r="O120" s="92"/>
      <c r="P120" s="92"/>
      <c r="Q120" s="92"/>
      <c r="R120" s="92"/>
      <c r="S120" s="92"/>
      <c r="T120" s="92"/>
      <c r="U120" s="92"/>
      <c r="V120" s="92"/>
      <c r="W120" s="93"/>
      <c r="X120" s="95">
        <v>0</v>
      </c>
      <c r="Y120" s="96"/>
      <c r="Z120" s="96"/>
      <c r="AA120" s="96"/>
      <c r="AB120" s="97"/>
      <c r="AC120" s="95">
        <v>1671000</v>
      </c>
      <c r="AD120" s="96"/>
      <c r="AE120" s="96"/>
      <c r="AF120" s="96"/>
      <c r="AG120" s="97"/>
      <c r="AH120" s="95">
        <v>1671000</v>
      </c>
      <c r="AI120" s="96"/>
      <c r="AJ120" s="96"/>
      <c r="AK120" s="96"/>
      <c r="AL120" s="97"/>
      <c r="AM120" s="95">
        <f>IF(ISNUMBER(X120),X120,0)+IF(ISNUMBER(AC120),AC120,0)</f>
        <v>1671000</v>
      </c>
      <c r="AN120" s="96"/>
      <c r="AO120" s="96"/>
      <c r="AP120" s="96"/>
      <c r="AQ120" s="97"/>
      <c r="AR120" s="95">
        <v>0</v>
      </c>
      <c r="AS120" s="96"/>
      <c r="AT120" s="96"/>
      <c r="AU120" s="96"/>
      <c r="AV120" s="97"/>
      <c r="AW120" s="95">
        <v>1671000</v>
      </c>
      <c r="AX120" s="96"/>
      <c r="AY120" s="96"/>
      <c r="AZ120" s="96"/>
      <c r="BA120" s="97"/>
      <c r="BB120" s="95">
        <v>1671000</v>
      </c>
      <c r="BC120" s="96"/>
      <c r="BD120" s="96"/>
      <c r="BE120" s="96"/>
      <c r="BF120" s="97"/>
      <c r="BG120" s="94">
        <f>IF(ISNUMBER(AR120),AR120,0)+IF(ISNUMBER(AW120),AW120,0)</f>
        <v>1671000</v>
      </c>
      <c r="BH120" s="94"/>
      <c r="BI120" s="94"/>
      <c r="BJ120" s="94"/>
      <c r="BK120" s="94"/>
    </row>
    <row r="121" spans="1:64" s="98" customFormat="1" ht="12.75" customHeight="1" x14ac:dyDescent="0.2">
      <c r="A121" s="88">
        <v>3143</v>
      </c>
      <c r="B121" s="89"/>
      <c r="C121" s="89"/>
      <c r="D121" s="90"/>
      <c r="E121" s="91" t="s">
        <v>201</v>
      </c>
      <c r="F121" s="92"/>
      <c r="G121" s="92"/>
      <c r="H121" s="92"/>
      <c r="I121" s="92"/>
      <c r="J121" s="92"/>
      <c r="K121" s="92"/>
      <c r="L121" s="92"/>
      <c r="M121" s="92"/>
      <c r="N121" s="92"/>
      <c r="O121" s="92"/>
      <c r="P121" s="92"/>
      <c r="Q121" s="92"/>
      <c r="R121" s="92"/>
      <c r="S121" s="92"/>
      <c r="T121" s="92"/>
      <c r="U121" s="92"/>
      <c r="V121" s="92"/>
      <c r="W121" s="93"/>
      <c r="X121" s="95">
        <v>0</v>
      </c>
      <c r="Y121" s="96"/>
      <c r="Z121" s="96"/>
      <c r="AA121" s="96"/>
      <c r="AB121" s="97"/>
      <c r="AC121" s="95">
        <v>0</v>
      </c>
      <c r="AD121" s="96"/>
      <c r="AE121" s="96"/>
      <c r="AF121" s="96"/>
      <c r="AG121" s="97"/>
      <c r="AH121" s="95">
        <v>0</v>
      </c>
      <c r="AI121" s="96"/>
      <c r="AJ121" s="96"/>
      <c r="AK121" s="96"/>
      <c r="AL121" s="97"/>
      <c r="AM121" s="95">
        <f>IF(ISNUMBER(X121),X121,0)+IF(ISNUMBER(AC121),AC121,0)</f>
        <v>0</v>
      </c>
      <c r="AN121" s="96"/>
      <c r="AO121" s="96"/>
      <c r="AP121" s="96"/>
      <c r="AQ121" s="97"/>
      <c r="AR121" s="95">
        <v>0</v>
      </c>
      <c r="AS121" s="96"/>
      <c r="AT121" s="96"/>
      <c r="AU121" s="96"/>
      <c r="AV121" s="97"/>
      <c r="AW121" s="95">
        <v>0</v>
      </c>
      <c r="AX121" s="96"/>
      <c r="AY121" s="96"/>
      <c r="AZ121" s="96"/>
      <c r="BA121" s="97"/>
      <c r="BB121" s="95">
        <v>0</v>
      </c>
      <c r="BC121" s="96"/>
      <c r="BD121" s="96"/>
      <c r="BE121" s="96"/>
      <c r="BF121" s="97"/>
      <c r="BG121" s="94">
        <f>IF(ISNUMBER(AR121),AR121,0)+IF(ISNUMBER(AW121),AW121,0)</f>
        <v>0</v>
      </c>
      <c r="BH121" s="94"/>
      <c r="BI121" s="94"/>
      <c r="BJ121" s="94"/>
      <c r="BK121" s="94"/>
    </row>
    <row r="122" spans="1:64" s="6" customFormat="1" ht="12.75" customHeight="1" x14ac:dyDescent="0.2">
      <c r="A122" s="86"/>
      <c r="B122" s="84"/>
      <c r="C122" s="84"/>
      <c r="D122" s="85"/>
      <c r="E122" s="99" t="s">
        <v>147</v>
      </c>
      <c r="F122" s="100"/>
      <c r="G122" s="100"/>
      <c r="H122" s="100"/>
      <c r="I122" s="100"/>
      <c r="J122" s="100"/>
      <c r="K122" s="100"/>
      <c r="L122" s="100"/>
      <c r="M122" s="100"/>
      <c r="N122" s="100"/>
      <c r="O122" s="100"/>
      <c r="P122" s="100"/>
      <c r="Q122" s="100"/>
      <c r="R122" s="100"/>
      <c r="S122" s="100"/>
      <c r="T122" s="100"/>
      <c r="U122" s="100"/>
      <c r="V122" s="100"/>
      <c r="W122" s="101"/>
      <c r="X122" s="103">
        <v>389596800</v>
      </c>
      <c r="Y122" s="104"/>
      <c r="Z122" s="104"/>
      <c r="AA122" s="104"/>
      <c r="AB122" s="105"/>
      <c r="AC122" s="103">
        <v>3527500</v>
      </c>
      <c r="AD122" s="104"/>
      <c r="AE122" s="104"/>
      <c r="AF122" s="104"/>
      <c r="AG122" s="105"/>
      <c r="AH122" s="103">
        <v>1671000</v>
      </c>
      <c r="AI122" s="104"/>
      <c r="AJ122" s="104"/>
      <c r="AK122" s="104"/>
      <c r="AL122" s="105"/>
      <c r="AM122" s="103">
        <f>IF(ISNUMBER(X122),X122,0)+IF(ISNUMBER(AC122),AC122,0)</f>
        <v>393124300</v>
      </c>
      <c r="AN122" s="104"/>
      <c r="AO122" s="104"/>
      <c r="AP122" s="104"/>
      <c r="AQ122" s="105"/>
      <c r="AR122" s="103">
        <v>389596800</v>
      </c>
      <c r="AS122" s="104"/>
      <c r="AT122" s="104"/>
      <c r="AU122" s="104"/>
      <c r="AV122" s="105"/>
      <c r="AW122" s="103">
        <v>3527500</v>
      </c>
      <c r="AX122" s="104"/>
      <c r="AY122" s="104"/>
      <c r="AZ122" s="104"/>
      <c r="BA122" s="105"/>
      <c r="BB122" s="103">
        <v>1671000</v>
      </c>
      <c r="BC122" s="104"/>
      <c r="BD122" s="104"/>
      <c r="BE122" s="104"/>
      <c r="BF122" s="105"/>
      <c r="BG122" s="102">
        <f>IF(ISNUMBER(AR122),AR122,0)+IF(ISNUMBER(AW122),AW122,0)</f>
        <v>393124300</v>
      </c>
      <c r="BH122" s="102"/>
      <c r="BI122" s="102"/>
      <c r="BJ122" s="102"/>
      <c r="BK122" s="102"/>
    </row>
    <row r="124" spans="1:64" ht="14.25" customHeight="1" x14ac:dyDescent="0.2">
      <c r="A124" s="42" t="s">
        <v>323</v>
      </c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</row>
    <row r="125" spans="1:64" ht="15" customHeight="1" x14ac:dyDescent="0.2">
      <c r="A125" s="53" t="s">
        <v>294</v>
      </c>
      <c r="B125" s="53"/>
      <c r="C125" s="53"/>
      <c r="D125" s="53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  <c r="AL125" s="53"/>
      <c r="AM125" s="53"/>
      <c r="AN125" s="53"/>
      <c r="AO125" s="53"/>
      <c r="AP125" s="53"/>
      <c r="AQ125" s="53"/>
      <c r="AR125" s="53"/>
      <c r="AS125" s="53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  <c r="BF125" s="53"/>
      <c r="BG125" s="53"/>
      <c r="BH125" s="53"/>
      <c r="BI125" s="53"/>
      <c r="BJ125" s="53"/>
      <c r="BK125" s="53"/>
    </row>
    <row r="126" spans="1:64" ht="23.1" customHeight="1" x14ac:dyDescent="0.2">
      <c r="A126" s="66" t="s">
        <v>119</v>
      </c>
      <c r="B126" s="67"/>
      <c r="C126" s="67"/>
      <c r="D126" s="67"/>
      <c r="E126" s="68"/>
      <c r="F126" s="60" t="s">
        <v>19</v>
      </c>
      <c r="G126" s="61"/>
      <c r="H126" s="61"/>
      <c r="I126" s="61"/>
      <c r="J126" s="61"/>
      <c r="K126" s="61"/>
      <c r="L126" s="61"/>
      <c r="M126" s="61"/>
      <c r="N126" s="61"/>
      <c r="O126" s="61"/>
      <c r="P126" s="61"/>
      <c r="Q126" s="61"/>
      <c r="R126" s="61"/>
      <c r="S126" s="61"/>
      <c r="T126" s="61"/>
      <c r="U126" s="61"/>
      <c r="V126" s="61"/>
      <c r="W126" s="62"/>
      <c r="X126" s="36" t="s">
        <v>316</v>
      </c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0" t="s">
        <v>321</v>
      </c>
      <c r="AS126" s="31"/>
      <c r="AT126" s="31"/>
      <c r="AU126" s="31"/>
      <c r="AV126" s="31"/>
      <c r="AW126" s="31"/>
      <c r="AX126" s="31"/>
      <c r="AY126" s="31"/>
      <c r="AZ126" s="31"/>
      <c r="BA126" s="31"/>
      <c r="BB126" s="31"/>
      <c r="BC126" s="31"/>
      <c r="BD126" s="31"/>
      <c r="BE126" s="31"/>
      <c r="BF126" s="31"/>
      <c r="BG126" s="31"/>
      <c r="BH126" s="31"/>
      <c r="BI126" s="31"/>
      <c r="BJ126" s="31"/>
      <c r="BK126" s="32"/>
    </row>
    <row r="127" spans="1:64" ht="53.25" customHeight="1" x14ac:dyDescent="0.2">
      <c r="A127" s="69"/>
      <c r="B127" s="70"/>
      <c r="C127" s="70"/>
      <c r="D127" s="70"/>
      <c r="E127" s="71"/>
      <c r="F127" s="63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5"/>
      <c r="X127" s="30" t="s">
        <v>4</v>
      </c>
      <c r="Y127" s="31"/>
      <c r="Z127" s="31"/>
      <c r="AA127" s="31"/>
      <c r="AB127" s="32"/>
      <c r="AC127" s="30" t="s">
        <v>3</v>
      </c>
      <c r="AD127" s="31"/>
      <c r="AE127" s="31"/>
      <c r="AF127" s="31"/>
      <c r="AG127" s="32"/>
      <c r="AH127" s="46" t="s">
        <v>116</v>
      </c>
      <c r="AI127" s="47"/>
      <c r="AJ127" s="47"/>
      <c r="AK127" s="47"/>
      <c r="AL127" s="48"/>
      <c r="AM127" s="30" t="s">
        <v>5</v>
      </c>
      <c r="AN127" s="31"/>
      <c r="AO127" s="31"/>
      <c r="AP127" s="31"/>
      <c r="AQ127" s="32"/>
      <c r="AR127" s="30" t="s">
        <v>4</v>
      </c>
      <c r="AS127" s="31"/>
      <c r="AT127" s="31"/>
      <c r="AU127" s="31"/>
      <c r="AV127" s="32"/>
      <c r="AW127" s="30" t="s">
        <v>3</v>
      </c>
      <c r="AX127" s="31"/>
      <c r="AY127" s="31"/>
      <c r="AZ127" s="31"/>
      <c r="BA127" s="32"/>
      <c r="BB127" s="49" t="s">
        <v>116</v>
      </c>
      <c r="BC127" s="49"/>
      <c r="BD127" s="49"/>
      <c r="BE127" s="49"/>
      <c r="BF127" s="49"/>
      <c r="BG127" s="30" t="s">
        <v>96</v>
      </c>
      <c r="BH127" s="31"/>
      <c r="BI127" s="31"/>
      <c r="BJ127" s="31"/>
      <c r="BK127" s="32"/>
    </row>
    <row r="128" spans="1:64" ht="15" customHeight="1" x14ac:dyDescent="0.2">
      <c r="A128" s="30">
        <v>1</v>
      </c>
      <c r="B128" s="31"/>
      <c r="C128" s="31"/>
      <c r="D128" s="31"/>
      <c r="E128" s="32"/>
      <c r="F128" s="30">
        <v>2</v>
      </c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2"/>
      <c r="X128" s="30">
        <v>3</v>
      </c>
      <c r="Y128" s="31"/>
      <c r="Z128" s="31"/>
      <c r="AA128" s="31"/>
      <c r="AB128" s="32"/>
      <c r="AC128" s="30">
        <v>4</v>
      </c>
      <c r="AD128" s="31"/>
      <c r="AE128" s="31"/>
      <c r="AF128" s="31"/>
      <c r="AG128" s="32"/>
      <c r="AH128" s="30">
        <v>5</v>
      </c>
      <c r="AI128" s="31"/>
      <c r="AJ128" s="31"/>
      <c r="AK128" s="31"/>
      <c r="AL128" s="32"/>
      <c r="AM128" s="30">
        <v>6</v>
      </c>
      <c r="AN128" s="31"/>
      <c r="AO128" s="31"/>
      <c r="AP128" s="31"/>
      <c r="AQ128" s="32"/>
      <c r="AR128" s="30">
        <v>7</v>
      </c>
      <c r="AS128" s="31"/>
      <c r="AT128" s="31"/>
      <c r="AU128" s="31"/>
      <c r="AV128" s="32"/>
      <c r="AW128" s="30">
        <v>8</v>
      </c>
      <c r="AX128" s="31"/>
      <c r="AY128" s="31"/>
      <c r="AZ128" s="31"/>
      <c r="BA128" s="32"/>
      <c r="BB128" s="30">
        <v>9</v>
      </c>
      <c r="BC128" s="31"/>
      <c r="BD128" s="31"/>
      <c r="BE128" s="31"/>
      <c r="BF128" s="32"/>
      <c r="BG128" s="30">
        <v>10</v>
      </c>
      <c r="BH128" s="31"/>
      <c r="BI128" s="31"/>
      <c r="BJ128" s="31"/>
      <c r="BK128" s="32"/>
    </row>
    <row r="129" spans="1:79" s="1" customFormat="1" ht="15" hidden="1" customHeight="1" x14ac:dyDescent="0.2">
      <c r="A129" s="33" t="s">
        <v>64</v>
      </c>
      <c r="B129" s="34"/>
      <c r="C129" s="34"/>
      <c r="D129" s="34"/>
      <c r="E129" s="35"/>
      <c r="F129" s="33" t="s">
        <v>57</v>
      </c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5"/>
      <c r="X129" s="33" t="s">
        <v>60</v>
      </c>
      <c r="Y129" s="34"/>
      <c r="Z129" s="34"/>
      <c r="AA129" s="34"/>
      <c r="AB129" s="35"/>
      <c r="AC129" s="33" t="s">
        <v>61</v>
      </c>
      <c r="AD129" s="34"/>
      <c r="AE129" s="34"/>
      <c r="AF129" s="34"/>
      <c r="AG129" s="35"/>
      <c r="AH129" s="33" t="s">
        <v>94</v>
      </c>
      <c r="AI129" s="34"/>
      <c r="AJ129" s="34"/>
      <c r="AK129" s="34"/>
      <c r="AL129" s="35"/>
      <c r="AM129" s="50" t="s">
        <v>170</v>
      </c>
      <c r="AN129" s="51"/>
      <c r="AO129" s="51"/>
      <c r="AP129" s="51"/>
      <c r="AQ129" s="52"/>
      <c r="AR129" s="33" t="s">
        <v>62</v>
      </c>
      <c r="AS129" s="34"/>
      <c r="AT129" s="34"/>
      <c r="AU129" s="34"/>
      <c r="AV129" s="35"/>
      <c r="AW129" s="33" t="s">
        <v>63</v>
      </c>
      <c r="AX129" s="34"/>
      <c r="AY129" s="34"/>
      <c r="AZ129" s="34"/>
      <c r="BA129" s="35"/>
      <c r="BB129" s="33" t="s">
        <v>95</v>
      </c>
      <c r="BC129" s="34"/>
      <c r="BD129" s="34"/>
      <c r="BE129" s="34"/>
      <c r="BF129" s="35"/>
      <c r="BG129" s="50" t="s">
        <v>170</v>
      </c>
      <c r="BH129" s="51"/>
      <c r="BI129" s="51"/>
      <c r="BJ129" s="51"/>
      <c r="BK129" s="52"/>
      <c r="CA129" t="s">
        <v>31</v>
      </c>
    </row>
    <row r="130" spans="1:79" s="6" customFormat="1" ht="12.75" customHeight="1" x14ac:dyDescent="0.2">
      <c r="A130" s="86"/>
      <c r="B130" s="84"/>
      <c r="C130" s="84"/>
      <c r="D130" s="84"/>
      <c r="E130" s="85"/>
      <c r="F130" s="86" t="s">
        <v>147</v>
      </c>
      <c r="G130" s="84"/>
      <c r="H130" s="84"/>
      <c r="I130" s="84"/>
      <c r="J130" s="84"/>
      <c r="K130" s="84"/>
      <c r="L130" s="84"/>
      <c r="M130" s="84"/>
      <c r="N130" s="84"/>
      <c r="O130" s="84"/>
      <c r="P130" s="84"/>
      <c r="Q130" s="84"/>
      <c r="R130" s="84"/>
      <c r="S130" s="84"/>
      <c r="T130" s="84"/>
      <c r="U130" s="84"/>
      <c r="V130" s="84"/>
      <c r="W130" s="85"/>
      <c r="X130" s="106"/>
      <c r="Y130" s="107"/>
      <c r="Z130" s="107"/>
      <c r="AA130" s="107"/>
      <c r="AB130" s="108"/>
      <c r="AC130" s="106"/>
      <c r="AD130" s="107"/>
      <c r="AE130" s="107"/>
      <c r="AF130" s="107"/>
      <c r="AG130" s="108"/>
      <c r="AH130" s="102"/>
      <c r="AI130" s="102"/>
      <c r="AJ130" s="102"/>
      <c r="AK130" s="102"/>
      <c r="AL130" s="102"/>
      <c r="AM130" s="102">
        <f>IF(ISNUMBER(X130),X130,0)+IF(ISNUMBER(AC130),AC130,0)</f>
        <v>0</v>
      </c>
      <c r="AN130" s="102"/>
      <c r="AO130" s="102"/>
      <c r="AP130" s="102"/>
      <c r="AQ130" s="102"/>
      <c r="AR130" s="102"/>
      <c r="AS130" s="102"/>
      <c r="AT130" s="102"/>
      <c r="AU130" s="102"/>
      <c r="AV130" s="102"/>
      <c r="AW130" s="102"/>
      <c r="AX130" s="102"/>
      <c r="AY130" s="102"/>
      <c r="AZ130" s="102"/>
      <c r="BA130" s="102"/>
      <c r="BB130" s="102"/>
      <c r="BC130" s="102"/>
      <c r="BD130" s="102"/>
      <c r="BE130" s="102"/>
      <c r="BF130" s="102"/>
      <c r="BG130" s="102">
        <f>IF(ISNUMBER(AR130),AR130,0)+IF(ISNUMBER(AW130),AW130,0)</f>
        <v>0</v>
      </c>
      <c r="BH130" s="102"/>
      <c r="BI130" s="102"/>
      <c r="BJ130" s="102"/>
      <c r="BK130" s="102"/>
      <c r="CA130" s="6" t="s">
        <v>32</v>
      </c>
    </row>
    <row r="133" spans="1:79" ht="14.25" customHeight="1" x14ac:dyDescent="0.2">
      <c r="A133" s="42" t="s">
        <v>120</v>
      </c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  <c r="BL133" s="42"/>
    </row>
    <row r="134" spans="1:79" ht="14.25" customHeight="1" x14ac:dyDescent="0.2">
      <c r="A134" s="42" t="s">
        <v>309</v>
      </c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</row>
    <row r="135" spans="1:79" ht="15" customHeight="1" x14ac:dyDescent="0.2">
      <c r="A135" s="53" t="s">
        <v>294</v>
      </c>
      <c r="B135" s="53"/>
      <c r="C135" s="53"/>
      <c r="D135" s="53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  <c r="AL135" s="53"/>
      <c r="AM135" s="53"/>
      <c r="AN135" s="53"/>
      <c r="AO135" s="53"/>
      <c r="AP135" s="53"/>
      <c r="AQ135" s="53"/>
      <c r="AR135" s="53"/>
      <c r="AS135" s="53"/>
      <c r="AT135" s="53"/>
      <c r="AU135" s="53"/>
      <c r="AV135" s="53"/>
      <c r="AW135" s="53"/>
      <c r="AX135" s="53"/>
      <c r="AY135" s="53"/>
      <c r="AZ135" s="53"/>
      <c r="BA135" s="53"/>
      <c r="BB135" s="53"/>
      <c r="BC135" s="53"/>
      <c r="BD135" s="53"/>
      <c r="BE135" s="53"/>
      <c r="BF135" s="53"/>
      <c r="BG135" s="53"/>
      <c r="BH135" s="53"/>
      <c r="BI135" s="53"/>
      <c r="BJ135" s="53"/>
      <c r="BK135" s="53"/>
      <c r="BL135" s="53"/>
      <c r="BM135" s="53"/>
      <c r="BN135" s="53"/>
      <c r="BO135" s="53"/>
      <c r="BP135" s="53"/>
      <c r="BQ135" s="53"/>
      <c r="BR135" s="53"/>
      <c r="BS135" s="53"/>
      <c r="BT135" s="53"/>
      <c r="BU135" s="53"/>
      <c r="BV135" s="53"/>
      <c r="BW135" s="53"/>
      <c r="BX135" s="53"/>
      <c r="BY135" s="53"/>
    </row>
    <row r="136" spans="1:79" ht="23.1" customHeight="1" x14ac:dyDescent="0.2">
      <c r="A136" s="60" t="s">
        <v>6</v>
      </c>
      <c r="B136" s="61"/>
      <c r="C136" s="61"/>
      <c r="D136" s="60" t="s">
        <v>121</v>
      </c>
      <c r="E136" s="61"/>
      <c r="F136" s="61"/>
      <c r="G136" s="61"/>
      <c r="H136" s="61"/>
      <c r="I136" s="61"/>
      <c r="J136" s="61"/>
      <c r="K136" s="61"/>
      <c r="L136" s="61"/>
      <c r="M136" s="61"/>
      <c r="N136" s="61"/>
      <c r="O136" s="61"/>
      <c r="P136" s="61"/>
      <c r="Q136" s="61"/>
      <c r="R136" s="61"/>
      <c r="S136" s="61"/>
      <c r="T136" s="62"/>
      <c r="U136" s="30" t="s">
        <v>295</v>
      </c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  <c r="AH136" s="31"/>
      <c r="AI136" s="31"/>
      <c r="AJ136" s="31"/>
      <c r="AK136" s="31"/>
      <c r="AL136" s="31"/>
      <c r="AM136" s="32"/>
      <c r="AN136" s="30" t="s">
        <v>298</v>
      </c>
      <c r="AO136" s="31"/>
      <c r="AP136" s="31"/>
      <c r="AQ136" s="31"/>
      <c r="AR136" s="31"/>
      <c r="AS136" s="31"/>
      <c r="AT136" s="31"/>
      <c r="AU136" s="31"/>
      <c r="AV136" s="31"/>
      <c r="AW136" s="31"/>
      <c r="AX136" s="31"/>
      <c r="AY136" s="31"/>
      <c r="AZ136" s="31"/>
      <c r="BA136" s="31"/>
      <c r="BB136" s="31"/>
      <c r="BC136" s="31"/>
      <c r="BD136" s="31"/>
      <c r="BE136" s="31"/>
      <c r="BF136" s="32"/>
      <c r="BG136" s="36" t="s">
        <v>306</v>
      </c>
      <c r="BH136" s="36"/>
      <c r="BI136" s="36"/>
      <c r="BJ136" s="36"/>
      <c r="BK136" s="36"/>
      <c r="BL136" s="36"/>
      <c r="BM136" s="36"/>
      <c r="BN136" s="36"/>
      <c r="BO136" s="36"/>
      <c r="BP136" s="36"/>
      <c r="BQ136" s="36"/>
      <c r="BR136" s="36"/>
      <c r="BS136" s="36"/>
      <c r="BT136" s="36"/>
      <c r="BU136" s="36"/>
      <c r="BV136" s="36"/>
      <c r="BW136" s="36"/>
      <c r="BX136" s="36"/>
      <c r="BY136" s="36"/>
    </row>
    <row r="137" spans="1:79" ht="52.5" customHeight="1" x14ac:dyDescent="0.2">
      <c r="A137" s="63"/>
      <c r="B137" s="64"/>
      <c r="C137" s="64"/>
      <c r="D137" s="63"/>
      <c r="E137" s="64"/>
      <c r="F137" s="64"/>
      <c r="G137" s="64"/>
      <c r="H137" s="64"/>
      <c r="I137" s="64"/>
      <c r="J137" s="64"/>
      <c r="K137" s="64"/>
      <c r="L137" s="64"/>
      <c r="M137" s="64"/>
      <c r="N137" s="64"/>
      <c r="O137" s="64"/>
      <c r="P137" s="64"/>
      <c r="Q137" s="64"/>
      <c r="R137" s="64"/>
      <c r="S137" s="64"/>
      <c r="T137" s="65"/>
      <c r="U137" s="30" t="s">
        <v>4</v>
      </c>
      <c r="V137" s="31"/>
      <c r="W137" s="31"/>
      <c r="X137" s="31"/>
      <c r="Y137" s="32"/>
      <c r="Z137" s="30" t="s">
        <v>3</v>
      </c>
      <c r="AA137" s="31"/>
      <c r="AB137" s="31"/>
      <c r="AC137" s="31"/>
      <c r="AD137" s="32"/>
      <c r="AE137" s="46" t="s">
        <v>116</v>
      </c>
      <c r="AF137" s="47"/>
      <c r="AG137" s="47"/>
      <c r="AH137" s="48"/>
      <c r="AI137" s="30" t="s">
        <v>5</v>
      </c>
      <c r="AJ137" s="31"/>
      <c r="AK137" s="31"/>
      <c r="AL137" s="31"/>
      <c r="AM137" s="32"/>
      <c r="AN137" s="30" t="s">
        <v>4</v>
      </c>
      <c r="AO137" s="31"/>
      <c r="AP137" s="31"/>
      <c r="AQ137" s="31"/>
      <c r="AR137" s="32"/>
      <c r="AS137" s="30" t="s">
        <v>3</v>
      </c>
      <c r="AT137" s="31"/>
      <c r="AU137" s="31"/>
      <c r="AV137" s="31"/>
      <c r="AW137" s="32"/>
      <c r="AX137" s="46" t="s">
        <v>116</v>
      </c>
      <c r="AY137" s="47"/>
      <c r="AZ137" s="47"/>
      <c r="BA137" s="48"/>
      <c r="BB137" s="30" t="s">
        <v>96</v>
      </c>
      <c r="BC137" s="31"/>
      <c r="BD137" s="31"/>
      <c r="BE137" s="31"/>
      <c r="BF137" s="32"/>
      <c r="BG137" s="30" t="s">
        <v>4</v>
      </c>
      <c r="BH137" s="31"/>
      <c r="BI137" s="31"/>
      <c r="BJ137" s="31"/>
      <c r="BK137" s="32"/>
      <c r="BL137" s="36" t="s">
        <v>3</v>
      </c>
      <c r="BM137" s="36"/>
      <c r="BN137" s="36"/>
      <c r="BO137" s="36"/>
      <c r="BP137" s="36"/>
      <c r="BQ137" s="49" t="s">
        <v>116</v>
      </c>
      <c r="BR137" s="49"/>
      <c r="BS137" s="49"/>
      <c r="BT137" s="49"/>
      <c r="BU137" s="30" t="s">
        <v>97</v>
      </c>
      <c r="BV137" s="31"/>
      <c r="BW137" s="31"/>
      <c r="BX137" s="31"/>
      <c r="BY137" s="32"/>
    </row>
    <row r="138" spans="1:79" ht="15" customHeight="1" x14ac:dyDescent="0.2">
      <c r="A138" s="30">
        <v>1</v>
      </c>
      <c r="B138" s="31"/>
      <c r="C138" s="31"/>
      <c r="D138" s="30">
        <v>2</v>
      </c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2"/>
      <c r="U138" s="30">
        <v>3</v>
      </c>
      <c r="V138" s="31"/>
      <c r="W138" s="31"/>
      <c r="X138" s="31"/>
      <c r="Y138" s="32"/>
      <c r="Z138" s="30">
        <v>4</v>
      </c>
      <c r="AA138" s="31"/>
      <c r="AB138" s="31"/>
      <c r="AC138" s="31"/>
      <c r="AD138" s="32"/>
      <c r="AE138" s="30">
        <v>5</v>
      </c>
      <c r="AF138" s="31"/>
      <c r="AG138" s="31"/>
      <c r="AH138" s="32"/>
      <c r="AI138" s="30">
        <v>6</v>
      </c>
      <c r="AJ138" s="31"/>
      <c r="AK138" s="31"/>
      <c r="AL138" s="31"/>
      <c r="AM138" s="32"/>
      <c r="AN138" s="30">
        <v>7</v>
      </c>
      <c r="AO138" s="31"/>
      <c r="AP138" s="31"/>
      <c r="AQ138" s="31"/>
      <c r="AR138" s="32"/>
      <c r="AS138" s="30">
        <v>8</v>
      </c>
      <c r="AT138" s="31"/>
      <c r="AU138" s="31"/>
      <c r="AV138" s="31"/>
      <c r="AW138" s="32"/>
      <c r="AX138" s="36">
        <v>9</v>
      </c>
      <c r="AY138" s="36"/>
      <c r="AZ138" s="36"/>
      <c r="BA138" s="36"/>
      <c r="BB138" s="30">
        <v>10</v>
      </c>
      <c r="BC138" s="31"/>
      <c r="BD138" s="31"/>
      <c r="BE138" s="31"/>
      <c r="BF138" s="32"/>
      <c r="BG138" s="30">
        <v>11</v>
      </c>
      <c r="BH138" s="31"/>
      <c r="BI138" s="31"/>
      <c r="BJ138" s="31"/>
      <c r="BK138" s="32"/>
      <c r="BL138" s="36">
        <v>12</v>
      </c>
      <c r="BM138" s="36"/>
      <c r="BN138" s="36"/>
      <c r="BO138" s="36"/>
      <c r="BP138" s="36"/>
      <c r="BQ138" s="30">
        <v>13</v>
      </c>
      <c r="BR138" s="31"/>
      <c r="BS138" s="31"/>
      <c r="BT138" s="32"/>
      <c r="BU138" s="30">
        <v>14</v>
      </c>
      <c r="BV138" s="31"/>
      <c r="BW138" s="31"/>
      <c r="BX138" s="31"/>
      <c r="BY138" s="32"/>
    </row>
    <row r="139" spans="1:79" s="1" customFormat="1" ht="14.25" hidden="1" customHeight="1" x14ac:dyDescent="0.2">
      <c r="A139" s="33" t="s">
        <v>69</v>
      </c>
      <c r="B139" s="34"/>
      <c r="C139" s="34"/>
      <c r="D139" s="33" t="s">
        <v>57</v>
      </c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5"/>
      <c r="U139" s="38" t="s">
        <v>65</v>
      </c>
      <c r="V139" s="38"/>
      <c r="W139" s="38"/>
      <c r="X139" s="38"/>
      <c r="Y139" s="38"/>
      <c r="Z139" s="38" t="s">
        <v>66</v>
      </c>
      <c r="AA139" s="38"/>
      <c r="AB139" s="38"/>
      <c r="AC139" s="38"/>
      <c r="AD139" s="38"/>
      <c r="AE139" s="38" t="s">
        <v>91</v>
      </c>
      <c r="AF139" s="38"/>
      <c r="AG139" s="38"/>
      <c r="AH139" s="38"/>
      <c r="AI139" s="44" t="s">
        <v>169</v>
      </c>
      <c r="AJ139" s="44"/>
      <c r="AK139" s="44"/>
      <c r="AL139" s="44"/>
      <c r="AM139" s="44"/>
      <c r="AN139" s="38" t="s">
        <v>67</v>
      </c>
      <c r="AO139" s="38"/>
      <c r="AP139" s="38"/>
      <c r="AQ139" s="38"/>
      <c r="AR139" s="38"/>
      <c r="AS139" s="38" t="s">
        <v>68</v>
      </c>
      <c r="AT139" s="38"/>
      <c r="AU139" s="38"/>
      <c r="AV139" s="38"/>
      <c r="AW139" s="38"/>
      <c r="AX139" s="38" t="s">
        <v>92</v>
      </c>
      <c r="AY139" s="38"/>
      <c r="AZ139" s="38"/>
      <c r="BA139" s="38"/>
      <c r="BB139" s="44" t="s">
        <v>169</v>
      </c>
      <c r="BC139" s="44"/>
      <c r="BD139" s="44"/>
      <c r="BE139" s="44"/>
      <c r="BF139" s="44"/>
      <c r="BG139" s="38" t="s">
        <v>58</v>
      </c>
      <c r="BH139" s="38"/>
      <c r="BI139" s="38"/>
      <c r="BJ139" s="38"/>
      <c r="BK139" s="38"/>
      <c r="BL139" s="38" t="s">
        <v>59</v>
      </c>
      <c r="BM139" s="38"/>
      <c r="BN139" s="38"/>
      <c r="BO139" s="38"/>
      <c r="BP139" s="38"/>
      <c r="BQ139" s="38" t="s">
        <v>93</v>
      </c>
      <c r="BR139" s="38"/>
      <c r="BS139" s="38"/>
      <c r="BT139" s="38"/>
      <c r="BU139" s="44" t="s">
        <v>169</v>
      </c>
      <c r="BV139" s="44"/>
      <c r="BW139" s="44"/>
      <c r="BX139" s="44"/>
      <c r="BY139" s="44"/>
      <c r="CA139" t="s">
        <v>33</v>
      </c>
    </row>
    <row r="140" spans="1:79" s="98" customFormat="1" ht="51" customHeight="1" x14ac:dyDescent="0.2">
      <c r="A140" s="88">
        <v>1</v>
      </c>
      <c r="B140" s="89"/>
      <c r="C140" s="89"/>
      <c r="D140" s="91" t="s">
        <v>202</v>
      </c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92"/>
      <c r="Q140" s="92"/>
      <c r="R140" s="92"/>
      <c r="S140" s="92"/>
      <c r="T140" s="93"/>
      <c r="U140" s="95">
        <v>453575</v>
      </c>
      <c r="V140" s="96"/>
      <c r="W140" s="96"/>
      <c r="X140" s="96"/>
      <c r="Y140" s="97"/>
      <c r="Z140" s="95">
        <v>0</v>
      </c>
      <c r="AA140" s="96"/>
      <c r="AB140" s="96"/>
      <c r="AC140" s="96"/>
      <c r="AD140" s="97"/>
      <c r="AE140" s="95">
        <v>0</v>
      </c>
      <c r="AF140" s="96"/>
      <c r="AG140" s="96"/>
      <c r="AH140" s="97"/>
      <c r="AI140" s="95">
        <f>IF(ISNUMBER(U140),U140,0)+IF(ISNUMBER(Z140),Z140,0)</f>
        <v>453575</v>
      </c>
      <c r="AJ140" s="96"/>
      <c r="AK140" s="96"/>
      <c r="AL140" s="96"/>
      <c r="AM140" s="97"/>
      <c r="AN140" s="95">
        <v>0</v>
      </c>
      <c r="AO140" s="96"/>
      <c r="AP140" s="96"/>
      <c r="AQ140" s="96"/>
      <c r="AR140" s="97"/>
      <c r="AS140" s="95">
        <v>0</v>
      </c>
      <c r="AT140" s="96"/>
      <c r="AU140" s="96"/>
      <c r="AV140" s="96"/>
      <c r="AW140" s="97"/>
      <c r="AX140" s="95">
        <v>0</v>
      </c>
      <c r="AY140" s="96"/>
      <c r="AZ140" s="96"/>
      <c r="BA140" s="97"/>
      <c r="BB140" s="95">
        <f>IF(ISNUMBER(AN140),AN140,0)+IF(ISNUMBER(AS140),AS140,0)</f>
        <v>0</v>
      </c>
      <c r="BC140" s="96"/>
      <c r="BD140" s="96"/>
      <c r="BE140" s="96"/>
      <c r="BF140" s="97"/>
      <c r="BG140" s="95">
        <v>0</v>
      </c>
      <c r="BH140" s="96"/>
      <c r="BI140" s="96"/>
      <c r="BJ140" s="96"/>
      <c r="BK140" s="97"/>
      <c r="BL140" s="95">
        <v>0</v>
      </c>
      <c r="BM140" s="96"/>
      <c r="BN140" s="96"/>
      <c r="BO140" s="96"/>
      <c r="BP140" s="97"/>
      <c r="BQ140" s="95">
        <v>0</v>
      </c>
      <c r="BR140" s="96"/>
      <c r="BS140" s="96"/>
      <c r="BT140" s="97"/>
      <c r="BU140" s="95">
        <f>IF(ISNUMBER(BG140),BG140,0)+IF(ISNUMBER(BL140),BL140,0)</f>
        <v>0</v>
      </c>
      <c r="BV140" s="96"/>
      <c r="BW140" s="96"/>
      <c r="BX140" s="96"/>
      <c r="BY140" s="97"/>
      <c r="CA140" s="98" t="s">
        <v>34</v>
      </c>
    </row>
    <row r="141" spans="1:79" s="98" customFormat="1" ht="25.5" customHeight="1" x14ac:dyDescent="0.2">
      <c r="A141" s="88">
        <v>2</v>
      </c>
      <c r="B141" s="89"/>
      <c r="C141" s="89"/>
      <c r="D141" s="91" t="s">
        <v>203</v>
      </c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2"/>
      <c r="Q141" s="92"/>
      <c r="R141" s="92"/>
      <c r="S141" s="92"/>
      <c r="T141" s="93"/>
      <c r="U141" s="95">
        <v>287212211</v>
      </c>
      <c r="V141" s="96"/>
      <c r="W141" s="96"/>
      <c r="X141" s="96"/>
      <c r="Y141" s="97"/>
      <c r="Z141" s="95">
        <v>13431426</v>
      </c>
      <c r="AA141" s="96"/>
      <c r="AB141" s="96"/>
      <c r="AC141" s="96"/>
      <c r="AD141" s="97"/>
      <c r="AE141" s="95">
        <v>455216</v>
      </c>
      <c r="AF141" s="96"/>
      <c r="AG141" s="96"/>
      <c r="AH141" s="97"/>
      <c r="AI141" s="95">
        <f>IF(ISNUMBER(U141),U141,0)+IF(ISNUMBER(Z141),Z141,0)</f>
        <v>300643637</v>
      </c>
      <c r="AJ141" s="96"/>
      <c r="AK141" s="96"/>
      <c r="AL141" s="96"/>
      <c r="AM141" s="97"/>
      <c r="AN141" s="95">
        <v>360507591</v>
      </c>
      <c r="AO141" s="96"/>
      <c r="AP141" s="96"/>
      <c r="AQ141" s="96"/>
      <c r="AR141" s="97"/>
      <c r="AS141" s="95">
        <v>6708765</v>
      </c>
      <c r="AT141" s="96"/>
      <c r="AU141" s="96"/>
      <c r="AV141" s="96"/>
      <c r="AW141" s="97"/>
      <c r="AX141" s="95">
        <v>4832365</v>
      </c>
      <c r="AY141" s="96"/>
      <c r="AZ141" s="96"/>
      <c r="BA141" s="97"/>
      <c r="BB141" s="95">
        <f>IF(ISNUMBER(AN141),AN141,0)+IF(ISNUMBER(AS141),AS141,0)</f>
        <v>367216356</v>
      </c>
      <c r="BC141" s="96"/>
      <c r="BD141" s="96"/>
      <c r="BE141" s="96"/>
      <c r="BF141" s="97"/>
      <c r="BG141" s="95">
        <v>371499600</v>
      </c>
      <c r="BH141" s="96"/>
      <c r="BI141" s="96"/>
      <c r="BJ141" s="96"/>
      <c r="BK141" s="97"/>
      <c r="BL141" s="95">
        <v>3527500</v>
      </c>
      <c r="BM141" s="96"/>
      <c r="BN141" s="96"/>
      <c r="BO141" s="96"/>
      <c r="BP141" s="97"/>
      <c r="BQ141" s="95">
        <v>1671000</v>
      </c>
      <c r="BR141" s="96"/>
      <c r="BS141" s="96"/>
      <c r="BT141" s="97"/>
      <c r="BU141" s="95">
        <f>IF(ISNUMBER(BG141),BG141,0)+IF(ISNUMBER(BL141),BL141,0)</f>
        <v>375027100</v>
      </c>
      <c r="BV141" s="96"/>
      <c r="BW141" s="96"/>
      <c r="BX141" s="96"/>
      <c r="BY141" s="97"/>
    </row>
    <row r="142" spans="1:79" s="6" customFormat="1" ht="12.75" customHeight="1" x14ac:dyDescent="0.2">
      <c r="A142" s="86"/>
      <c r="B142" s="84"/>
      <c r="C142" s="84"/>
      <c r="D142" s="99" t="s">
        <v>147</v>
      </c>
      <c r="E142" s="100"/>
      <c r="F142" s="100"/>
      <c r="G142" s="100"/>
      <c r="H142" s="100"/>
      <c r="I142" s="100"/>
      <c r="J142" s="100"/>
      <c r="K142" s="100"/>
      <c r="L142" s="100"/>
      <c r="M142" s="100"/>
      <c r="N142" s="100"/>
      <c r="O142" s="100"/>
      <c r="P142" s="100"/>
      <c r="Q142" s="100"/>
      <c r="R142" s="100"/>
      <c r="S142" s="100"/>
      <c r="T142" s="101"/>
      <c r="U142" s="103">
        <v>287665786</v>
      </c>
      <c r="V142" s="104"/>
      <c r="W142" s="104"/>
      <c r="X142" s="104"/>
      <c r="Y142" s="105"/>
      <c r="Z142" s="103">
        <v>13431426</v>
      </c>
      <c r="AA142" s="104"/>
      <c r="AB142" s="104"/>
      <c r="AC142" s="104"/>
      <c r="AD142" s="105"/>
      <c r="AE142" s="103">
        <v>455216</v>
      </c>
      <c r="AF142" s="104"/>
      <c r="AG142" s="104"/>
      <c r="AH142" s="105"/>
      <c r="AI142" s="103">
        <f>IF(ISNUMBER(U142),U142,0)+IF(ISNUMBER(Z142),Z142,0)</f>
        <v>301097212</v>
      </c>
      <c r="AJ142" s="104"/>
      <c r="AK142" s="104"/>
      <c r="AL142" s="104"/>
      <c r="AM142" s="105"/>
      <c r="AN142" s="103">
        <v>360507591</v>
      </c>
      <c r="AO142" s="104"/>
      <c r="AP142" s="104"/>
      <c r="AQ142" s="104"/>
      <c r="AR142" s="105"/>
      <c r="AS142" s="103">
        <v>6708765</v>
      </c>
      <c r="AT142" s="104"/>
      <c r="AU142" s="104"/>
      <c r="AV142" s="104"/>
      <c r="AW142" s="105"/>
      <c r="AX142" s="103">
        <v>4832365</v>
      </c>
      <c r="AY142" s="104"/>
      <c r="AZ142" s="104"/>
      <c r="BA142" s="105"/>
      <c r="BB142" s="103">
        <f>IF(ISNUMBER(AN142),AN142,0)+IF(ISNUMBER(AS142),AS142,0)</f>
        <v>367216356</v>
      </c>
      <c r="BC142" s="104"/>
      <c r="BD142" s="104"/>
      <c r="BE142" s="104"/>
      <c r="BF142" s="105"/>
      <c r="BG142" s="103">
        <v>371499600</v>
      </c>
      <c r="BH142" s="104"/>
      <c r="BI142" s="104"/>
      <c r="BJ142" s="104"/>
      <c r="BK142" s="105"/>
      <c r="BL142" s="103">
        <v>3527500</v>
      </c>
      <c r="BM142" s="104"/>
      <c r="BN142" s="104"/>
      <c r="BO142" s="104"/>
      <c r="BP142" s="105"/>
      <c r="BQ142" s="103">
        <v>1671000</v>
      </c>
      <c r="BR142" s="104"/>
      <c r="BS142" s="104"/>
      <c r="BT142" s="105"/>
      <c r="BU142" s="103">
        <f>IF(ISNUMBER(BG142),BG142,0)+IF(ISNUMBER(BL142),BL142,0)</f>
        <v>375027100</v>
      </c>
      <c r="BV142" s="104"/>
      <c r="BW142" s="104"/>
      <c r="BX142" s="104"/>
      <c r="BY142" s="105"/>
    </row>
    <row r="144" spans="1:79" ht="14.25" customHeight="1" x14ac:dyDescent="0.2">
      <c r="A144" s="42" t="s">
        <v>324</v>
      </c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</row>
    <row r="145" spans="1:79" ht="15" customHeight="1" x14ac:dyDescent="0.2">
      <c r="A145" s="45" t="s">
        <v>294</v>
      </c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</row>
    <row r="146" spans="1:79" ht="23.1" customHeight="1" x14ac:dyDescent="0.2">
      <c r="A146" s="60" t="s">
        <v>6</v>
      </c>
      <c r="B146" s="61"/>
      <c r="C146" s="61"/>
      <c r="D146" s="60" t="s">
        <v>121</v>
      </c>
      <c r="E146" s="61"/>
      <c r="F146" s="61"/>
      <c r="G146" s="61"/>
      <c r="H146" s="61"/>
      <c r="I146" s="61"/>
      <c r="J146" s="61"/>
      <c r="K146" s="61"/>
      <c r="L146" s="61"/>
      <c r="M146" s="61"/>
      <c r="N146" s="61"/>
      <c r="O146" s="61"/>
      <c r="P146" s="61"/>
      <c r="Q146" s="61"/>
      <c r="R146" s="61"/>
      <c r="S146" s="61"/>
      <c r="T146" s="62"/>
      <c r="U146" s="36" t="s">
        <v>316</v>
      </c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6"/>
      <c r="AG146" s="36"/>
      <c r="AH146" s="36"/>
      <c r="AI146" s="36"/>
      <c r="AJ146" s="36"/>
      <c r="AK146" s="36"/>
      <c r="AL146" s="36"/>
      <c r="AM146" s="36"/>
      <c r="AN146" s="36"/>
      <c r="AO146" s="36" t="s">
        <v>321</v>
      </c>
      <c r="AP146" s="36"/>
      <c r="AQ146" s="36"/>
      <c r="AR146" s="36"/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  <c r="BF146" s="36"/>
      <c r="BG146" s="36"/>
      <c r="BH146" s="36"/>
    </row>
    <row r="147" spans="1:79" ht="54" customHeight="1" x14ac:dyDescent="0.2">
      <c r="A147" s="63"/>
      <c r="B147" s="64"/>
      <c r="C147" s="64"/>
      <c r="D147" s="63"/>
      <c r="E147" s="64"/>
      <c r="F147" s="64"/>
      <c r="G147" s="64"/>
      <c r="H147" s="64"/>
      <c r="I147" s="64"/>
      <c r="J147" s="64"/>
      <c r="K147" s="64"/>
      <c r="L147" s="64"/>
      <c r="M147" s="64"/>
      <c r="N147" s="64"/>
      <c r="O147" s="64"/>
      <c r="P147" s="64"/>
      <c r="Q147" s="64"/>
      <c r="R147" s="64"/>
      <c r="S147" s="64"/>
      <c r="T147" s="65"/>
      <c r="U147" s="30" t="s">
        <v>4</v>
      </c>
      <c r="V147" s="31"/>
      <c r="W147" s="31"/>
      <c r="X147" s="31"/>
      <c r="Y147" s="32"/>
      <c r="Z147" s="30" t="s">
        <v>3</v>
      </c>
      <c r="AA147" s="31"/>
      <c r="AB147" s="31"/>
      <c r="AC147" s="31"/>
      <c r="AD147" s="32"/>
      <c r="AE147" s="46" t="s">
        <v>116</v>
      </c>
      <c r="AF147" s="47"/>
      <c r="AG147" s="47"/>
      <c r="AH147" s="47"/>
      <c r="AI147" s="48"/>
      <c r="AJ147" s="30" t="s">
        <v>5</v>
      </c>
      <c r="AK147" s="31"/>
      <c r="AL147" s="31"/>
      <c r="AM147" s="31"/>
      <c r="AN147" s="32"/>
      <c r="AO147" s="30" t="s">
        <v>4</v>
      </c>
      <c r="AP147" s="31"/>
      <c r="AQ147" s="31"/>
      <c r="AR147" s="31"/>
      <c r="AS147" s="32"/>
      <c r="AT147" s="30" t="s">
        <v>3</v>
      </c>
      <c r="AU147" s="31"/>
      <c r="AV147" s="31"/>
      <c r="AW147" s="31"/>
      <c r="AX147" s="32"/>
      <c r="AY147" s="46" t="s">
        <v>116</v>
      </c>
      <c r="AZ147" s="47"/>
      <c r="BA147" s="47"/>
      <c r="BB147" s="47"/>
      <c r="BC147" s="48"/>
      <c r="BD147" s="36" t="s">
        <v>96</v>
      </c>
      <c r="BE147" s="36"/>
      <c r="BF147" s="36"/>
      <c r="BG147" s="36"/>
      <c r="BH147" s="36"/>
    </row>
    <row r="148" spans="1:79" ht="15" customHeight="1" x14ac:dyDescent="0.2">
      <c r="A148" s="30" t="s">
        <v>168</v>
      </c>
      <c r="B148" s="31"/>
      <c r="C148" s="31"/>
      <c r="D148" s="30">
        <v>2</v>
      </c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2"/>
      <c r="U148" s="30">
        <v>3</v>
      </c>
      <c r="V148" s="31"/>
      <c r="W148" s="31"/>
      <c r="X148" s="31"/>
      <c r="Y148" s="32"/>
      <c r="Z148" s="30">
        <v>4</v>
      </c>
      <c r="AA148" s="31"/>
      <c r="AB148" s="31"/>
      <c r="AC148" s="31"/>
      <c r="AD148" s="32"/>
      <c r="AE148" s="30">
        <v>5</v>
      </c>
      <c r="AF148" s="31"/>
      <c r="AG148" s="31"/>
      <c r="AH148" s="31"/>
      <c r="AI148" s="32"/>
      <c r="AJ148" s="30">
        <v>6</v>
      </c>
      <c r="AK148" s="31"/>
      <c r="AL148" s="31"/>
      <c r="AM148" s="31"/>
      <c r="AN148" s="32"/>
      <c r="AO148" s="30">
        <v>7</v>
      </c>
      <c r="AP148" s="31"/>
      <c r="AQ148" s="31"/>
      <c r="AR148" s="31"/>
      <c r="AS148" s="32"/>
      <c r="AT148" s="30">
        <v>8</v>
      </c>
      <c r="AU148" s="31"/>
      <c r="AV148" s="31"/>
      <c r="AW148" s="31"/>
      <c r="AX148" s="32"/>
      <c r="AY148" s="30">
        <v>9</v>
      </c>
      <c r="AZ148" s="31"/>
      <c r="BA148" s="31"/>
      <c r="BB148" s="31"/>
      <c r="BC148" s="32"/>
      <c r="BD148" s="30">
        <v>10</v>
      </c>
      <c r="BE148" s="31"/>
      <c r="BF148" s="31"/>
      <c r="BG148" s="31"/>
      <c r="BH148" s="32"/>
    </row>
    <row r="149" spans="1:79" s="1" customFormat="1" ht="12.75" hidden="1" customHeight="1" x14ac:dyDescent="0.2">
      <c r="A149" s="33" t="s">
        <v>69</v>
      </c>
      <c r="B149" s="34"/>
      <c r="C149" s="34"/>
      <c r="D149" s="33" t="s">
        <v>57</v>
      </c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5"/>
      <c r="U149" s="33" t="s">
        <v>60</v>
      </c>
      <c r="V149" s="34"/>
      <c r="W149" s="34"/>
      <c r="X149" s="34"/>
      <c r="Y149" s="35"/>
      <c r="Z149" s="33" t="s">
        <v>61</v>
      </c>
      <c r="AA149" s="34"/>
      <c r="AB149" s="34"/>
      <c r="AC149" s="34"/>
      <c r="AD149" s="35"/>
      <c r="AE149" s="33" t="s">
        <v>94</v>
      </c>
      <c r="AF149" s="34"/>
      <c r="AG149" s="34"/>
      <c r="AH149" s="34"/>
      <c r="AI149" s="35"/>
      <c r="AJ149" s="50" t="s">
        <v>170</v>
      </c>
      <c r="AK149" s="51"/>
      <c r="AL149" s="51"/>
      <c r="AM149" s="51"/>
      <c r="AN149" s="52"/>
      <c r="AO149" s="33" t="s">
        <v>62</v>
      </c>
      <c r="AP149" s="34"/>
      <c r="AQ149" s="34"/>
      <c r="AR149" s="34"/>
      <c r="AS149" s="35"/>
      <c r="AT149" s="33" t="s">
        <v>63</v>
      </c>
      <c r="AU149" s="34"/>
      <c r="AV149" s="34"/>
      <c r="AW149" s="34"/>
      <c r="AX149" s="35"/>
      <c r="AY149" s="33" t="s">
        <v>95</v>
      </c>
      <c r="AZ149" s="34"/>
      <c r="BA149" s="34"/>
      <c r="BB149" s="34"/>
      <c r="BC149" s="35"/>
      <c r="BD149" s="44" t="s">
        <v>170</v>
      </c>
      <c r="BE149" s="44"/>
      <c r="BF149" s="44"/>
      <c r="BG149" s="44"/>
      <c r="BH149" s="44"/>
      <c r="CA149" s="1" t="s">
        <v>35</v>
      </c>
    </row>
    <row r="150" spans="1:79" s="98" customFormat="1" ht="51" customHeight="1" x14ac:dyDescent="0.2">
      <c r="A150" s="88">
        <v>1</v>
      </c>
      <c r="B150" s="89"/>
      <c r="C150" s="89"/>
      <c r="D150" s="91" t="s">
        <v>202</v>
      </c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2"/>
      <c r="Q150" s="92"/>
      <c r="R150" s="92"/>
      <c r="S150" s="92"/>
      <c r="T150" s="93"/>
      <c r="U150" s="95">
        <v>0</v>
      </c>
      <c r="V150" s="96"/>
      <c r="W150" s="96"/>
      <c r="X150" s="96"/>
      <c r="Y150" s="97"/>
      <c r="Z150" s="95">
        <v>0</v>
      </c>
      <c r="AA150" s="96"/>
      <c r="AB150" s="96"/>
      <c r="AC150" s="96"/>
      <c r="AD150" s="97"/>
      <c r="AE150" s="94">
        <v>0</v>
      </c>
      <c r="AF150" s="94"/>
      <c r="AG150" s="94"/>
      <c r="AH150" s="94"/>
      <c r="AI150" s="94"/>
      <c r="AJ150" s="109">
        <f>IF(ISNUMBER(U150),U150,0)+IF(ISNUMBER(Z150),Z150,0)</f>
        <v>0</v>
      </c>
      <c r="AK150" s="109"/>
      <c r="AL150" s="109"/>
      <c r="AM150" s="109"/>
      <c r="AN150" s="109"/>
      <c r="AO150" s="94">
        <v>0</v>
      </c>
      <c r="AP150" s="94"/>
      <c r="AQ150" s="94"/>
      <c r="AR150" s="94"/>
      <c r="AS150" s="94"/>
      <c r="AT150" s="109">
        <v>0</v>
      </c>
      <c r="AU150" s="109"/>
      <c r="AV150" s="109"/>
      <c r="AW150" s="109"/>
      <c r="AX150" s="109"/>
      <c r="AY150" s="94">
        <v>0</v>
      </c>
      <c r="AZ150" s="94"/>
      <c r="BA150" s="94"/>
      <c r="BB150" s="94"/>
      <c r="BC150" s="94"/>
      <c r="BD150" s="109">
        <f>IF(ISNUMBER(AO150),AO150,0)+IF(ISNUMBER(AT150),AT150,0)</f>
        <v>0</v>
      </c>
      <c r="BE150" s="109"/>
      <c r="BF150" s="109"/>
      <c r="BG150" s="109"/>
      <c r="BH150" s="109"/>
      <c r="CA150" s="98" t="s">
        <v>36</v>
      </c>
    </row>
    <row r="151" spans="1:79" s="98" customFormat="1" ht="25.5" customHeight="1" x14ac:dyDescent="0.2">
      <c r="A151" s="88">
        <v>2</v>
      </c>
      <c r="B151" s="89"/>
      <c r="C151" s="89"/>
      <c r="D151" s="91" t="s">
        <v>203</v>
      </c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2"/>
      <c r="Q151" s="92"/>
      <c r="R151" s="92"/>
      <c r="S151" s="92"/>
      <c r="T151" s="93"/>
      <c r="U151" s="95">
        <v>389596800</v>
      </c>
      <c r="V151" s="96"/>
      <c r="W151" s="96"/>
      <c r="X151" s="96"/>
      <c r="Y151" s="97"/>
      <c r="Z151" s="95">
        <v>3527500</v>
      </c>
      <c r="AA151" s="96"/>
      <c r="AB151" s="96"/>
      <c r="AC151" s="96"/>
      <c r="AD151" s="97"/>
      <c r="AE151" s="94">
        <v>1671000</v>
      </c>
      <c r="AF151" s="94"/>
      <c r="AG151" s="94"/>
      <c r="AH151" s="94"/>
      <c r="AI151" s="94"/>
      <c r="AJ151" s="109">
        <f>IF(ISNUMBER(U151),U151,0)+IF(ISNUMBER(Z151),Z151,0)</f>
        <v>393124300</v>
      </c>
      <c r="AK151" s="109"/>
      <c r="AL151" s="109"/>
      <c r="AM151" s="109"/>
      <c r="AN151" s="109"/>
      <c r="AO151" s="94">
        <v>389569800</v>
      </c>
      <c r="AP151" s="94"/>
      <c r="AQ151" s="94"/>
      <c r="AR151" s="94"/>
      <c r="AS151" s="94"/>
      <c r="AT151" s="109">
        <v>3527500</v>
      </c>
      <c r="AU151" s="109"/>
      <c r="AV151" s="109"/>
      <c r="AW151" s="109"/>
      <c r="AX151" s="109"/>
      <c r="AY151" s="94">
        <v>1671000</v>
      </c>
      <c r="AZ151" s="94"/>
      <c r="BA151" s="94"/>
      <c r="BB151" s="94"/>
      <c r="BC151" s="94"/>
      <c r="BD151" s="109">
        <f>IF(ISNUMBER(AO151),AO151,0)+IF(ISNUMBER(AT151),AT151,0)</f>
        <v>393097300</v>
      </c>
      <c r="BE151" s="109"/>
      <c r="BF151" s="109"/>
      <c r="BG151" s="109"/>
      <c r="BH151" s="109"/>
    </row>
    <row r="152" spans="1:79" s="6" customFormat="1" ht="12.75" customHeight="1" x14ac:dyDescent="0.2">
      <c r="A152" s="86"/>
      <c r="B152" s="84"/>
      <c r="C152" s="84"/>
      <c r="D152" s="99" t="s">
        <v>147</v>
      </c>
      <c r="E152" s="100"/>
      <c r="F152" s="100"/>
      <c r="G152" s="100"/>
      <c r="H152" s="100"/>
      <c r="I152" s="100"/>
      <c r="J152" s="100"/>
      <c r="K152" s="100"/>
      <c r="L152" s="100"/>
      <c r="M152" s="100"/>
      <c r="N152" s="100"/>
      <c r="O152" s="100"/>
      <c r="P152" s="100"/>
      <c r="Q152" s="100"/>
      <c r="R152" s="100"/>
      <c r="S152" s="100"/>
      <c r="T152" s="101"/>
      <c r="U152" s="103">
        <v>389596800</v>
      </c>
      <c r="V152" s="104"/>
      <c r="W152" s="104"/>
      <c r="X152" s="104"/>
      <c r="Y152" s="105"/>
      <c r="Z152" s="103">
        <v>3527500</v>
      </c>
      <c r="AA152" s="104"/>
      <c r="AB152" s="104"/>
      <c r="AC152" s="104"/>
      <c r="AD152" s="105"/>
      <c r="AE152" s="102">
        <v>1671000</v>
      </c>
      <c r="AF152" s="102"/>
      <c r="AG152" s="102"/>
      <c r="AH152" s="102"/>
      <c r="AI152" s="102"/>
      <c r="AJ152" s="87">
        <f>IF(ISNUMBER(U152),U152,0)+IF(ISNUMBER(Z152),Z152,0)</f>
        <v>393124300</v>
      </c>
      <c r="AK152" s="87"/>
      <c r="AL152" s="87"/>
      <c r="AM152" s="87"/>
      <c r="AN152" s="87"/>
      <c r="AO152" s="102">
        <v>389569800</v>
      </c>
      <c r="AP152" s="102"/>
      <c r="AQ152" s="102"/>
      <c r="AR152" s="102"/>
      <c r="AS152" s="102"/>
      <c r="AT152" s="87">
        <v>3527500</v>
      </c>
      <c r="AU152" s="87"/>
      <c r="AV152" s="87"/>
      <c r="AW152" s="87"/>
      <c r="AX152" s="87"/>
      <c r="AY152" s="102">
        <v>1671000</v>
      </c>
      <c r="AZ152" s="102"/>
      <c r="BA152" s="102"/>
      <c r="BB152" s="102"/>
      <c r="BC152" s="102"/>
      <c r="BD152" s="87">
        <f>IF(ISNUMBER(AO152),AO152,0)+IF(ISNUMBER(AT152),AT152,0)</f>
        <v>393097300</v>
      </c>
      <c r="BE152" s="87"/>
      <c r="BF152" s="87"/>
      <c r="BG152" s="87"/>
      <c r="BH152" s="87"/>
    </row>
    <row r="153" spans="1:79" s="5" customFormat="1" ht="12.75" customHeight="1" x14ac:dyDescent="0.2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8"/>
      <c r="U153" s="18"/>
      <c r="V153" s="18"/>
      <c r="W153" s="18"/>
      <c r="X153" s="18"/>
      <c r="Y153" s="18"/>
      <c r="Z153" s="18"/>
      <c r="AA153" s="18"/>
      <c r="AB153" s="18"/>
      <c r="AC153" s="18"/>
      <c r="AD153" s="18"/>
      <c r="AE153" s="18"/>
      <c r="AF153" s="18"/>
      <c r="AG153" s="18"/>
      <c r="AH153" s="18"/>
      <c r="AI153" s="18"/>
      <c r="AJ153" s="18"/>
      <c r="AK153" s="18"/>
      <c r="AL153" s="18"/>
      <c r="AM153" s="18"/>
      <c r="AN153" s="18"/>
      <c r="AO153" s="18"/>
      <c r="AP153" s="18"/>
      <c r="AQ153" s="18"/>
      <c r="AR153" s="18"/>
      <c r="AS153" s="18"/>
      <c r="AT153" s="18"/>
      <c r="AU153" s="18"/>
      <c r="AV153" s="18"/>
      <c r="AW153" s="18"/>
      <c r="AX153" s="18"/>
      <c r="AY153" s="18"/>
      <c r="AZ153" s="18"/>
      <c r="BA153" s="18"/>
      <c r="BB153" s="18"/>
      <c r="BC153" s="18"/>
    </row>
    <row r="155" spans="1:79" ht="14.25" customHeight="1" x14ac:dyDescent="0.2">
      <c r="A155" s="42" t="s">
        <v>152</v>
      </c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  <c r="BH155" s="42"/>
      <c r="BI155" s="42"/>
      <c r="BJ155" s="42"/>
      <c r="BK155" s="42"/>
      <c r="BL155" s="42"/>
    </row>
    <row r="156" spans="1:79" ht="14.25" customHeight="1" x14ac:dyDescent="0.2">
      <c r="A156" s="42" t="s">
        <v>310</v>
      </c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  <c r="BG156" s="42"/>
      <c r="BH156" s="42"/>
      <c r="BI156" s="42"/>
      <c r="BJ156" s="42"/>
      <c r="BK156" s="42"/>
      <c r="BL156" s="42"/>
    </row>
    <row r="157" spans="1:79" ht="23.1" customHeight="1" x14ac:dyDescent="0.2">
      <c r="A157" s="60" t="s">
        <v>6</v>
      </c>
      <c r="B157" s="61"/>
      <c r="C157" s="61"/>
      <c r="D157" s="36" t="s">
        <v>9</v>
      </c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 t="s">
        <v>8</v>
      </c>
      <c r="R157" s="36"/>
      <c r="S157" s="36"/>
      <c r="T157" s="36"/>
      <c r="U157" s="36"/>
      <c r="V157" s="36" t="s">
        <v>7</v>
      </c>
      <c r="W157" s="36"/>
      <c r="X157" s="36"/>
      <c r="Y157" s="36"/>
      <c r="Z157" s="36"/>
      <c r="AA157" s="36"/>
      <c r="AB157" s="36"/>
      <c r="AC157" s="36"/>
      <c r="AD157" s="36"/>
      <c r="AE157" s="36"/>
      <c r="AF157" s="30" t="s">
        <v>295</v>
      </c>
      <c r="AG157" s="31"/>
      <c r="AH157" s="31"/>
      <c r="AI157" s="31"/>
      <c r="AJ157" s="31"/>
      <c r="AK157" s="31"/>
      <c r="AL157" s="31"/>
      <c r="AM157" s="31"/>
      <c r="AN157" s="31"/>
      <c r="AO157" s="31"/>
      <c r="AP157" s="31"/>
      <c r="AQ157" s="31"/>
      <c r="AR157" s="31"/>
      <c r="AS157" s="31"/>
      <c r="AT157" s="32"/>
      <c r="AU157" s="30" t="s">
        <v>298</v>
      </c>
      <c r="AV157" s="31"/>
      <c r="AW157" s="31"/>
      <c r="AX157" s="31"/>
      <c r="AY157" s="31"/>
      <c r="AZ157" s="31"/>
      <c r="BA157" s="31"/>
      <c r="BB157" s="31"/>
      <c r="BC157" s="31"/>
      <c r="BD157" s="31"/>
      <c r="BE157" s="31"/>
      <c r="BF157" s="31"/>
      <c r="BG157" s="31"/>
      <c r="BH157" s="31"/>
      <c r="BI157" s="32"/>
      <c r="BJ157" s="30" t="s">
        <v>306</v>
      </c>
      <c r="BK157" s="31"/>
      <c r="BL157" s="31"/>
      <c r="BM157" s="31"/>
      <c r="BN157" s="31"/>
      <c r="BO157" s="31"/>
      <c r="BP157" s="31"/>
      <c r="BQ157" s="31"/>
      <c r="BR157" s="31"/>
      <c r="BS157" s="31"/>
      <c r="BT157" s="31"/>
      <c r="BU157" s="31"/>
      <c r="BV157" s="31"/>
      <c r="BW157" s="31"/>
      <c r="BX157" s="32"/>
    </row>
    <row r="158" spans="1:79" ht="32.25" customHeight="1" x14ac:dyDescent="0.2">
      <c r="A158" s="63"/>
      <c r="B158" s="64"/>
      <c r="C158" s="64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 t="s">
        <v>4</v>
      </c>
      <c r="AG158" s="36"/>
      <c r="AH158" s="36"/>
      <c r="AI158" s="36"/>
      <c r="AJ158" s="36"/>
      <c r="AK158" s="36" t="s">
        <v>3</v>
      </c>
      <c r="AL158" s="36"/>
      <c r="AM158" s="36"/>
      <c r="AN158" s="36"/>
      <c r="AO158" s="36"/>
      <c r="AP158" s="36" t="s">
        <v>123</v>
      </c>
      <c r="AQ158" s="36"/>
      <c r="AR158" s="36"/>
      <c r="AS158" s="36"/>
      <c r="AT158" s="36"/>
      <c r="AU158" s="36" t="s">
        <v>4</v>
      </c>
      <c r="AV158" s="36"/>
      <c r="AW158" s="36"/>
      <c r="AX158" s="36"/>
      <c r="AY158" s="36"/>
      <c r="AZ158" s="36" t="s">
        <v>3</v>
      </c>
      <c r="BA158" s="36"/>
      <c r="BB158" s="36"/>
      <c r="BC158" s="36"/>
      <c r="BD158" s="36"/>
      <c r="BE158" s="36" t="s">
        <v>90</v>
      </c>
      <c r="BF158" s="36"/>
      <c r="BG158" s="36"/>
      <c r="BH158" s="36"/>
      <c r="BI158" s="36"/>
      <c r="BJ158" s="36" t="s">
        <v>4</v>
      </c>
      <c r="BK158" s="36"/>
      <c r="BL158" s="36"/>
      <c r="BM158" s="36"/>
      <c r="BN158" s="36"/>
      <c r="BO158" s="36" t="s">
        <v>3</v>
      </c>
      <c r="BP158" s="36"/>
      <c r="BQ158" s="36"/>
      <c r="BR158" s="36"/>
      <c r="BS158" s="36"/>
      <c r="BT158" s="36" t="s">
        <v>97</v>
      </c>
      <c r="BU158" s="36"/>
      <c r="BV158" s="36"/>
      <c r="BW158" s="36"/>
      <c r="BX158" s="36"/>
    </row>
    <row r="159" spans="1:79" ht="15" customHeight="1" x14ac:dyDescent="0.2">
      <c r="A159" s="30">
        <v>1</v>
      </c>
      <c r="B159" s="31"/>
      <c r="C159" s="31"/>
      <c r="D159" s="36">
        <v>2</v>
      </c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>
        <v>3</v>
      </c>
      <c r="R159" s="36"/>
      <c r="S159" s="36"/>
      <c r="T159" s="36"/>
      <c r="U159" s="36"/>
      <c r="V159" s="36">
        <v>4</v>
      </c>
      <c r="W159" s="36"/>
      <c r="X159" s="36"/>
      <c r="Y159" s="36"/>
      <c r="Z159" s="36"/>
      <c r="AA159" s="36"/>
      <c r="AB159" s="36"/>
      <c r="AC159" s="36"/>
      <c r="AD159" s="36"/>
      <c r="AE159" s="36"/>
      <c r="AF159" s="36">
        <v>5</v>
      </c>
      <c r="AG159" s="36"/>
      <c r="AH159" s="36"/>
      <c r="AI159" s="36"/>
      <c r="AJ159" s="36"/>
      <c r="AK159" s="36">
        <v>6</v>
      </c>
      <c r="AL159" s="36"/>
      <c r="AM159" s="36"/>
      <c r="AN159" s="36"/>
      <c r="AO159" s="36"/>
      <c r="AP159" s="36">
        <v>7</v>
      </c>
      <c r="AQ159" s="36"/>
      <c r="AR159" s="36"/>
      <c r="AS159" s="36"/>
      <c r="AT159" s="36"/>
      <c r="AU159" s="36">
        <v>8</v>
      </c>
      <c r="AV159" s="36"/>
      <c r="AW159" s="36"/>
      <c r="AX159" s="36"/>
      <c r="AY159" s="36"/>
      <c r="AZ159" s="36">
        <v>9</v>
      </c>
      <c r="BA159" s="36"/>
      <c r="BB159" s="36"/>
      <c r="BC159" s="36"/>
      <c r="BD159" s="36"/>
      <c r="BE159" s="36">
        <v>10</v>
      </c>
      <c r="BF159" s="36"/>
      <c r="BG159" s="36"/>
      <c r="BH159" s="36"/>
      <c r="BI159" s="36"/>
      <c r="BJ159" s="36">
        <v>11</v>
      </c>
      <c r="BK159" s="36"/>
      <c r="BL159" s="36"/>
      <c r="BM159" s="36"/>
      <c r="BN159" s="36"/>
      <c r="BO159" s="36">
        <v>12</v>
      </c>
      <c r="BP159" s="36"/>
      <c r="BQ159" s="36"/>
      <c r="BR159" s="36"/>
      <c r="BS159" s="36"/>
      <c r="BT159" s="36">
        <v>13</v>
      </c>
      <c r="BU159" s="36"/>
      <c r="BV159" s="36"/>
      <c r="BW159" s="36"/>
      <c r="BX159" s="36"/>
    </row>
    <row r="160" spans="1:79" ht="10.5" hidden="1" customHeight="1" x14ac:dyDescent="0.2">
      <c r="A160" s="33" t="s">
        <v>154</v>
      </c>
      <c r="B160" s="34"/>
      <c r="C160" s="34"/>
      <c r="D160" s="36" t="s">
        <v>57</v>
      </c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 t="s">
        <v>70</v>
      </c>
      <c r="R160" s="36"/>
      <c r="S160" s="36"/>
      <c r="T160" s="36"/>
      <c r="U160" s="36"/>
      <c r="V160" s="36" t="s">
        <v>71</v>
      </c>
      <c r="W160" s="36"/>
      <c r="X160" s="36"/>
      <c r="Y160" s="36"/>
      <c r="Z160" s="36"/>
      <c r="AA160" s="36"/>
      <c r="AB160" s="36"/>
      <c r="AC160" s="36"/>
      <c r="AD160" s="36"/>
      <c r="AE160" s="36"/>
      <c r="AF160" s="38" t="s">
        <v>111</v>
      </c>
      <c r="AG160" s="38"/>
      <c r="AH160" s="38"/>
      <c r="AI160" s="38"/>
      <c r="AJ160" s="38"/>
      <c r="AK160" s="37" t="s">
        <v>112</v>
      </c>
      <c r="AL160" s="37"/>
      <c r="AM160" s="37"/>
      <c r="AN160" s="37"/>
      <c r="AO160" s="37"/>
      <c r="AP160" s="44" t="s">
        <v>205</v>
      </c>
      <c r="AQ160" s="44"/>
      <c r="AR160" s="44"/>
      <c r="AS160" s="44"/>
      <c r="AT160" s="44"/>
      <c r="AU160" s="38" t="s">
        <v>113</v>
      </c>
      <c r="AV160" s="38"/>
      <c r="AW160" s="38"/>
      <c r="AX160" s="38"/>
      <c r="AY160" s="38"/>
      <c r="AZ160" s="37" t="s">
        <v>114</v>
      </c>
      <c r="BA160" s="37"/>
      <c r="BB160" s="37"/>
      <c r="BC160" s="37"/>
      <c r="BD160" s="37"/>
      <c r="BE160" s="44" t="s">
        <v>205</v>
      </c>
      <c r="BF160" s="44"/>
      <c r="BG160" s="44"/>
      <c r="BH160" s="44"/>
      <c r="BI160" s="44"/>
      <c r="BJ160" s="38" t="s">
        <v>105</v>
      </c>
      <c r="BK160" s="38"/>
      <c r="BL160" s="38"/>
      <c r="BM160" s="38"/>
      <c r="BN160" s="38"/>
      <c r="BO160" s="37" t="s">
        <v>106</v>
      </c>
      <c r="BP160" s="37"/>
      <c r="BQ160" s="37"/>
      <c r="BR160" s="37"/>
      <c r="BS160" s="37"/>
      <c r="BT160" s="44" t="s">
        <v>205</v>
      </c>
      <c r="BU160" s="44"/>
      <c r="BV160" s="44"/>
      <c r="BW160" s="44"/>
      <c r="BX160" s="44"/>
      <c r="CA160" t="s">
        <v>37</v>
      </c>
    </row>
    <row r="161" spans="1:79" s="6" customFormat="1" ht="15" customHeight="1" x14ac:dyDescent="0.2">
      <c r="A161" s="86">
        <v>0</v>
      </c>
      <c r="B161" s="84"/>
      <c r="C161" s="84"/>
      <c r="D161" s="110" t="s">
        <v>204</v>
      </c>
      <c r="E161" s="110"/>
      <c r="F161" s="110"/>
      <c r="G161" s="110"/>
      <c r="H161" s="110"/>
      <c r="I161" s="110"/>
      <c r="J161" s="110"/>
      <c r="K161" s="110"/>
      <c r="L161" s="110"/>
      <c r="M161" s="110"/>
      <c r="N161" s="110"/>
      <c r="O161" s="110"/>
      <c r="P161" s="110"/>
      <c r="Q161" s="110"/>
      <c r="R161" s="110"/>
      <c r="S161" s="110"/>
      <c r="T161" s="110"/>
      <c r="U161" s="110"/>
      <c r="V161" s="110"/>
      <c r="W161" s="110"/>
      <c r="X161" s="110"/>
      <c r="Y161" s="110"/>
      <c r="Z161" s="110"/>
      <c r="AA161" s="110"/>
      <c r="AB161" s="110"/>
      <c r="AC161" s="110"/>
      <c r="AD161" s="110"/>
      <c r="AE161" s="110"/>
      <c r="AF161" s="111"/>
      <c r="AG161" s="111"/>
      <c r="AH161" s="111"/>
      <c r="AI161" s="111"/>
      <c r="AJ161" s="111"/>
      <c r="AK161" s="111"/>
      <c r="AL161" s="111"/>
      <c r="AM161" s="111"/>
      <c r="AN161" s="111"/>
      <c r="AO161" s="111"/>
      <c r="AP161" s="111"/>
      <c r="AQ161" s="111"/>
      <c r="AR161" s="111"/>
      <c r="AS161" s="111"/>
      <c r="AT161" s="111"/>
      <c r="AU161" s="111"/>
      <c r="AV161" s="111"/>
      <c r="AW161" s="111"/>
      <c r="AX161" s="111"/>
      <c r="AY161" s="111"/>
      <c r="AZ161" s="111"/>
      <c r="BA161" s="111"/>
      <c r="BB161" s="111"/>
      <c r="BC161" s="111"/>
      <c r="BD161" s="111"/>
      <c r="BE161" s="111"/>
      <c r="BF161" s="111"/>
      <c r="BG161" s="111"/>
      <c r="BH161" s="111"/>
      <c r="BI161" s="111"/>
      <c r="BJ161" s="111"/>
      <c r="BK161" s="111"/>
      <c r="BL161" s="111"/>
      <c r="BM161" s="111"/>
      <c r="BN161" s="111"/>
      <c r="BO161" s="111"/>
      <c r="BP161" s="111"/>
      <c r="BQ161" s="111"/>
      <c r="BR161" s="111"/>
      <c r="BS161" s="111"/>
      <c r="BT161" s="111"/>
      <c r="BU161" s="111"/>
      <c r="BV161" s="111"/>
      <c r="BW161" s="111"/>
      <c r="BX161" s="111"/>
      <c r="CA161" s="6" t="s">
        <v>38</v>
      </c>
    </row>
    <row r="162" spans="1:79" s="98" customFormat="1" ht="15" customHeight="1" x14ac:dyDescent="0.2">
      <c r="A162" s="88">
        <v>0</v>
      </c>
      <c r="B162" s="89"/>
      <c r="C162" s="89"/>
      <c r="D162" s="113" t="s">
        <v>206</v>
      </c>
      <c r="E162" s="92"/>
      <c r="F162" s="92"/>
      <c r="G162" s="92"/>
      <c r="H162" s="92"/>
      <c r="I162" s="92"/>
      <c r="J162" s="92"/>
      <c r="K162" s="92"/>
      <c r="L162" s="92"/>
      <c r="M162" s="92"/>
      <c r="N162" s="92"/>
      <c r="O162" s="92"/>
      <c r="P162" s="93"/>
      <c r="Q162" s="36" t="s">
        <v>207</v>
      </c>
      <c r="R162" s="36"/>
      <c r="S162" s="36"/>
      <c r="T162" s="36"/>
      <c r="U162" s="36"/>
      <c r="V162" s="113" t="s">
        <v>208</v>
      </c>
      <c r="W162" s="92"/>
      <c r="X162" s="92"/>
      <c r="Y162" s="92"/>
      <c r="Z162" s="92"/>
      <c r="AA162" s="92"/>
      <c r="AB162" s="92"/>
      <c r="AC162" s="92"/>
      <c r="AD162" s="92"/>
      <c r="AE162" s="93"/>
      <c r="AF162" s="114">
        <v>44</v>
      </c>
      <c r="AG162" s="114"/>
      <c r="AH162" s="114"/>
      <c r="AI162" s="114"/>
      <c r="AJ162" s="114"/>
      <c r="AK162" s="114">
        <v>0</v>
      </c>
      <c r="AL162" s="114"/>
      <c r="AM162" s="114"/>
      <c r="AN162" s="114"/>
      <c r="AO162" s="114"/>
      <c r="AP162" s="114">
        <v>44</v>
      </c>
      <c r="AQ162" s="114"/>
      <c r="AR162" s="114"/>
      <c r="AS162" s="114"/>
      <c r="AT162" s="114"/>
      <c r="AU162" s="114">
        <v>44</v>
      </c>
      <c r="AV162" s="114"/>
      <c r="AW162" s="114"/>
      <c r="AX162" s="114"/>
      <c r="AY162" s="114"/>
      <c r="AZ162" s="114">
        <v>0</v>
      </c>
      <c r="BA162" s="114"/>
      <c r="BB162" s="114"/>
      <c r="BC162" s="114"/>
      <c r="BD162" s="114"/>
      <c r="BE162" s="114">
        <v>44</v>
      </c>
      <c r="BF162" s="114"/>
      <c r="BG162" s="114"/>
      <c r="BH162" s="114"/>
      <c r="BI162" s="114"/>
      <c r="BJ162" s="114">
        <v>44</v>
      </c>
      <c r="BK162" s="114"/>
      <c r="BL162" s="114"/>
      <c r="BM162" s="114"/>
      <c r="BN162" s="114"/>
      <c r="BO162" s="114">
        <v>0</v>
      </c>
      <c r="BP162" s="114"/>
      <c r="BQ162" s="114"/>
      <c r="BR162" s="114"/>
      <c r="BS162" s="114"/>
      <c r="BT162" s="114">
        <v>44</v>
      </c>
      <c r="BU162" s="114"/>
      <c r="BV162" s="114"/>
      <c r="BW162" s="114"/>
      <c r="BX162" s="114"/>
    </row>
    <row r="163" spans="1:79" s="98" customFormat="1" ht="15" customHeight="1" x14ac:dyDescent="0.2">
      <c r="A163" s="88">
        <v>0</v>
      </c>
      <c r="B163" s="89"/>
      <c r="C163" s="89"/>
      <c r="D163" s="113" t="s">
        <v>209</v>
      </c>
      <c r="E163" s="92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3"/>
      <c r="Q163" s="36" t="s">
        <v>207</v>
      </c>
      <c r="R163" s="36"/>
      <c r="S163" s="36"/>
      <c r="T163" s="36"/>
      <c r="U163" s="36"/>
      <c r="V163" s="113" t="s">
        <v>208</v>
      </c>
      <c r="W163" s="92"/>
      <c r="X163" s="92"/>
      <c r="Y163" s="92"/>
      <c r="Z163" s="92"/>
      <c r="AA163" s="92"/>
      <c r="AB163" s="92"/>
      <c r="AC163" s="92"/>
      <c r="AD163" s="92"/>
      <c r="AE163" s="93"/>
      <c r="AF163" s="114">
        <v>972</v>
      </c>
      <c r="AG163" s="114"/>
      <c r="AH163" s="114"/>
      <c r="AI163" s="114"/>
      <c r="AJ163" s="114"/>
      <c r="AK163" s="114">
        <v>0</v>
      </c>
      <c r="AL163" s="114"/>
      <c r="AM163" s="114"/>
      <c r="AN163" s="114"/>
      <c r="AO163" s="114"/>
      <c r="AP163" s="114">
        <v>972</v>
      </c>
      <c r="AQ163" s="114"/>
      <c r="AR163" s="114"/>
      <c r="AS163" s="114"/>
      <c r="AT163" s="114"/>
      <c r="AU163" s="114">
        <v>965</v>
      </c>
      <c r="AV163" s="114"/>
      <c r="AW163" s="114"/>
      <c r="AX163" s="114"/>
      <c r="AY163" s="114"/>
      <c r="AZ163" s="114">
        <v>0</v>
      </c>
      <c r="BA163" s="114"/>
      <c r="BB163" s="114"/>
      <c r="BC163" s="114"/>
      <c r="BD163" s="114"/>
      <c r="BE163" s="114">
        <v>965</v>
      </c>
      <c r="BF163" s="114"/>
      <c r="BG163" s="114"/>
      <c r="BH163" s="114"/>
      <c r="BI163" s="114"/>
      <c r="BJ163" s="114">
        <v>968</v>
      </c>
      <c r="BK163" s="114"/>
      <c r="BL163" s="114"/>
      <c r="BM163" s="114"/>
      <c r="BN163" s="114"/>
      <c r="BO163" s="114">
        <v>0</v>
      </c>
      <c r="BP163" s="114"/>
      <c r="BQ163" s="114"/>
      <c r="BR163" s="114"/>
      <c r="BS163" s="114"/>
      <c r="BT163" s="114">
        <v>968</v>
      </c>
      <c r="BU163" s="114"/>
      <c r="BV163" s="114"/>
      <c r="BW163" s="114"/>
      <c r="BX163" s="114"/>
    </row>
    <row r="164" spans="1:79" s="6" customFormat="1" ht="30" customHeight="1" x14ac:dyDescent="0.2">
      <c r="A164" s="86">
        <v>0</v>
      </c>
      <c r="B164" s="84"/>
      <c r="C164" s="84"/>
      <c r="D164" s="112" t="s">
        <v>210</v>
      </c>
      <c r="E164" s="100"/>
      <c r="F164" s="100"/>
      <c r="G164" s="100"/>
      <c r="H164" s="100"/>
      <c r="I164" s="100"/>
      <c r="J164" s="100"/>
      <c r="K164" s="100"/>
      <c r="L164" s="100"/>
      <c r="M164" s="100"/>
      <c r="N164" s="100"/>
      <c r="O164" s="100"/>
      <c r="P164" s="101"/>
      <c r="Q164" s="110" t="s">
        <v>207</v>
      </c>
      <c r="R164" s="110"/>
      <c r="S164" s="110"/>
      <c r="T164" s="110"/>
      <c r="U164" s="110"/>
      <c r="V164" s="112"/>
      <c r="W164" s="100"/>
      <c r="X164" s="100"/>
      <c r="Y164" s="100"/>
      <c r="Z164" s="100"/>
      <c r="AA164" s="100"/>
      <c r="AB164" s="100"/>
      <c r="AC164" s="100"/>
      <c r="AD164" s="100"/>
      <c r="AE164" s="101"/>
      <c r="AF164" s="111">
        <v>1059</v>
      </c>
      <c r="AG164" s="111"/>
      <c r="AH164" s="111"/>
      <c r="AI164" s="111"/>
      <c r="AJ164" s="111"/>
      <c r="AK164" s="111">
        <v>0</v>
      </c>
      <c r="AL164" s="111"/>
      <c r="AM164" s="111"/>
      <c r="AN164" s="111"/>
      <c r="AO164" s="111"/>
      <c r="AP164" s="111">
        <v>1059</v>
      </c>
      <c r="AQ164" s="111"/>
      <c r="AR164" s="111"/>
      <c r="AS164" s="111"/>
      <c r="AT164" s="111"/>
      <c r="AU164" s="111">
        <v>1041</v>
      </c>
      <c r="AV164" s="111"/>
      <c r="AW164" s="111"/>
      <c r="AX164" s="111"/>
      <c r="AY164" s="111"/>
      <c r="AZ164" s="111">
        <v>0</v>
      </c>
      <c r="BA164" s="111"/>
      <c r="BB164" s="111"/>
      <c r="BC164" s="111"/>
      <c r="BD164" s="111"/>
      <c r="BE164" s="111">
        <v>1041</v>
      </c>
      <c r="BF164" s="111"/>
      <c r="BG164" s="111"/>
      <c r="BH164" s="111"/>
      <c r="BI164" s="111"/>
      <c r="BJ164" s="111">
        <v>1045</v>
      </c>
      <c r="BK164" s="111"/>
      <c r="BL164" s="111"/>
      <c r="BM164" s="111"/>
      <c r="BN164" s="111"/>
      <c r="BO164" s="111">
        <v>0</v>
      </c>
      <c r="BP164" s="111"/>
      <c r="BQ164" s="111"/>
      <c r="BR164" s="111"/>
      <c r="BS164" s="111"/>
      <c r="BT164" s="111">
        <v>1045</v>
      </c>
      <c r="BU164" s="111"/>
      <c r="BV164" s="111"/>
      <c r="BW164" s="111"/>
      <c r="BX164" s="111"/>
    </row>
    <row r="165" spans="1:79" s="98" customFormat="1" ht="42.75" customHeight="1" x14ac:dyDescent="0.2">
      <c r="A165" s="88">
        <v>0</v>
      </c>
      <c r="B165" s="89"/>
      <c r="C165" s="89"/>
      <c r="D165" s="113" t="s">
        <v>211</v>
      </c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3"/>
      <c r="Q165" s="36" t="s">
        <v>207</v>
      </c>
      <c r="R165" s="36"/>
      <c r="S165" s="36"/>
      <c r="T165" s="36"/>
      <c r="U165" s="36"/>
      <c r="V165" s="113" t="s">
        <v>212</v>
      </c>
      <c r="W165" s="92"/>
      <c r="X165" s="92"/>
      <c r="Y165" s="92"/>
      <c r="Z165" s="92"/>
      <c r="AA165" s="92"/>
      <c r="AB165" s="92"/>
      <c r="AC165" s="92"/>
      <c r="AD165" s="92"/>
      <c r="AE165" s="93"/>
      <c r="AF165" s="114">
        <v>56</v>
      </c>
      <c r="AG165" s="114"/>
      <c r="AH165" s="114"/>
      <c r="AI165" s="114"/>
      <c r="AJ165" s="114"/>
      <c r="AK165" s="114">
        <v>0</v>
      </c>
      <c r="AL165" s="114"/>
      <c r="AM165" s="114"/>
      <c r="AN165" s="114"/>
      <c r="AO165" s="114"/>
      <c r="AP165" s="114">
        <v>56</v>
      </c>
      <c r="AQ165" s="114"/>
      <c r="AR165" s="114"/>
      <c r="AS165" s="114"/>
      <c r="AT165" s="114"/>
      <c r="AU165" s="114">
        <v>49</v>
      </c>
      <c r="AV165" s="114"/>
      <c r="AW165" s="114"/>
      <c r="AX165" s="114"/>
      <c r="AY165" s="114"/>
      <c r="AZ165" s="114">
        <v>0</v>
      </c>
      <c r="BA165" s="114"/>
      <c r="BB165" s="114"/>
      <c r="BC165" s="114"/>
      <c r="BD165" s="114"/>
      <c r="BE165" s="114">
        <v>49</v>
      </c>
      <c r="BF165" s="114"/>
      <c r="BG165" s="114"/>
      <c r="BH165" s="114"/>
      <c r="BI165" s="114"/>
      <c r="BJ165" s="114">
        <v>52</v>
      </c>
      <c r="BK165" s="114"/>
      <c r="BL165" s="114"/>
      <c r="BM165" s="114"/>
      <c r="BN165" s="114"/>
      <c r="BO165" s="114">
        <v>0</v>
      </c>
      <c r="BP165" s="114"/>
      <c r="BQ165" s="114"/>
      <c r="BR165" s="114"/>
      <c r="BS165" s="114"/>
      <c r="BT165" s="114">
        <v>52</v>
      </c>
      <c r="BU165" s="114"/>
      <c r="BV165" s="114"/>
      <c r="BW165" s="114"/>
      <c r="BX165" s="114"/>
    </row>
    <row r="166" spans="1:79" s="98" customFormat="1" ht="75" customHeight="1" x14ac:dyDescent="0.2">
      <c r="A166" s="88">
        <v>0</v>
      </c>
      <c r="B166" s="89"/>
      <c r="C166" s="89"/>
      <c r="D166" s="113" t="s">
        <v>213</v>
      </c>
      <c r="E166" s="92"/>
      <c r="F166" s="92"/>
      <c r="G166" s="92"/>
      <c r="H166" s="92"/>
      <c r="I166" s="92"/>
      <c r="J166" s="92"/>
      <c r="K166" s="92"/>
      <c r="L166" s="92"/>
      <c r="M166" s="92"/>
      <c r="N166" s="92"/>
      <c r="O166" s="92"/>
      <c r="P166" s="93"/>
      <c r="Q166" s="36" t="s">
        <v>207</v>
      </c>
      <c r="R166" s="36"/>
      <c r="S166" s="36"/>
      <c r="T166" s="36"/>
      <c r="U166" s="36"/>
      <c r="V166" s="113" t="s">
        <v>212</v>
      </c>
      <c r="W166" s="92"/>
      <c r="X166" s="92"/>
      <c r="Y166" s="92"/>
      <c r="Z166" s="92"/>
      <c r="AA166" s="92"/>
      <c r="AB166" s="92"/>
      <c r="AC166" s="92"/>
      <c r="AD166" s="92"/>
      <c r="AE166" s="93"/>
      <c r="AF166" s="114">
        <v>1003</v>
      </c>
      <c r="AG166" s="114"/>
      <c r="AH166" s="114"/>
      <c r="AI166" s="114"/>
      <c r="AJ166" s="114"/>
      <c r="AK166" s="114">
        <v>0</v>
      </c>
      <c r="AL166" s="114"/>
      <c r="AM166" s="114"/>
      <c r="AN166" s="114"/>
      <c r="AO166" s="114"/>
      <c r="AP166" s="114">
        <v>1003</v>
      </c>
      <c r="AQ166" s="114"/>
      <c r="AR166" s="114"/>
      <c r="AS166" s="114"/>
      <c r="AT166" s="114"/>
      <c r="AU166" s="114">
        <v>992</v>
      </c>
      <c r="AV166" s="114"/>
      <c r="AW166" s="114"/>
      <c r="AX166" s="114"/>
      <c r="AY166" s="114"/>
      <c r="AZ166" s="114">
        <v>0</v>
      </c>
      <c r="BA166" s="114"/>
      <c r="BB166" s="114"/>
      <c r="BC166" s="114"/>
      <c r="BD166" s="114"/>
      <c r="BE166" s="114">
        <v>992</v>
      </c>
      <c r="BF166" s="114"/>
      <c r="BG166" s="114"/>
      <c r="BH166" s="114"/>
      <c r="BI166" s="114"/>
      <c r="BJ166" s="114">
        <v>993</v>
      </c>
      <c r="BK166" s="114"/>
      <c r="BL166" s="114"/>
      <c r="BM166" s="114"/>
      <c r="BN166" s="114"/>
      <c r="BO166" s="114">
        <v>0</v>
      </c>
      <c r="BP166" s="114"/>
      <c r="BQ166" s="114"/>
      <c r="BR166" s="114"/>
      <c r="BS166" s="114"/>
      <c r="BT166" s="114">
        <v>993</v>
      </c>
      <c r="BU166" s="114"/>
      <c r="BV166" s="114"/>
      <c r="BW166" s="114"/>
      <c r="BX166" s="114"/>
    </row>
    <row r="167" spans="1:79" s="98" customFormat="1" ht="45" customHeight="1" x14ac:dyDescent="0.2">
      <c r="A167" s="88">
        <v>0</v>
      </c>
      <c r="B167" s="89"/>
      <c r="C167" s="89"/>
      <c r="D167" s="113" t="s">
        <v>214</v>
      </c>
      <c r="E167" s="92"/>
      <c r="F167" s="92"/>
      <c r="G167" s="92"/>
      <c r="H167" s="92"/>
      <c r="I167" s="92"/>
      <c r="J167" s="92"/>
      <c r="K167" s="92"/>
      <c r="L167" s="92"/>
      <c r="M167" s="92"/>
      <c r="N167" s="92"/>
      <c r="O167" s="92"/>
      <c r="P167" s="93"/>
      <c r="Q167" s="36" t="s">
        <v>207</v>
      </c>
      <c r="R167" s="36"/>
      <c r="S167" s="36"/>
      <c r="T167" s="36"/>
      <c r="U167" s="36"/>
      <c r="V167" s="113" t="s">
        <v>212</v>
      </c>
      <c r="W167" s="92"/>
      <c r="X167" s="92"/>
      <c r="Y167" s="92"/>
      <c r="Z167" s="92"/>
      <c r="AA167" s="92"/>
      <c r="AB167" s="92"/>
      <c r="AC167" s="92"/>
      <c r="AD167" s="92"/>
      <c r="AE167" s="93"/>
      <c r="AF167" s="114">
        <v>8</v>
      </c>
      <c r="AG167" s="114"/>
      <c r="AH167" s="114"/>
      <c r="AI167" s="114"/>
      <c r="AJ167" s="114"/>
      <c r="AK167" s="114">
        <v>0</v>
      </c>
      <c r="AL167" s="114"/>
      <c r="AM167" s="114"/>
      <c r="AN167" s="114"/>
      <c r="AO167" s="114"/>
      <c r="AP167" s="114">
        <v>8</v>
      </c>
      <c r="AQ167" s="114"/>
      <c r="AR167" s="114"/>
      <c r="AS167" s="114"/>
      <c r="AT167" s="114"/>
      <c r="AU167" s="114">
        <v>7</v>
      </c>
      <c r="AV167" s="114"/>
      <c r="AW167" s="114"/>
      <c r="AX167" s="114"/>
      <c r="AY167" s="114"/>
      <c r="AZ167" s="114">
        <v>0</v>
      </c>
      <c r="BA167" s="114"/>
      <c r="BB167" s="114"/>
      <c r="BC167" s="114"/>
      <c r="BD167" s="114"/>
      <c r="BE167" s="114">
        <v>7</v>
      </c>
      <c r="BF167" s="114"/>
      <c r="BG167" s="114"/>
      <c r="BH167" s="114"/>
      <c r="BI167" s="114"/>
      <c r="BJ167" s="114">
        <v>8</v>
      </c>
      <c r="BK167" s="114"/>
      <c r="BL167" s="114"/>
      <c r="BM167" s="114"/>
      <c r="BN167" s="114"/>
      <c r="BO167" s="114">
        <v>0</v>
      </c>
      <c r="BP167" s="114"/>
      <c r="BQ167" s="114"/>
      <c r="BR167" s="114"/>
      <c r="BS167" s="114"/>
      <c r="BT167" s="114">
        <v>8</v>
      </c>
      <c r="BU167" s="114"/>
      <c r="BV167" s="114"/>
      <c r="BW167" s="114"/>
      <c r="BX167" s="114"/>
    </row>
    <row r="168" spans="1:79" s="98" customFormat="1" ht="45" customHeight="1" x14ac:dyDescent="0.2">
      <c r="A168" s="88">
        <v>0</v>
      </c>
      <c r="B168" s="89"/>
      <c r="C168" s="89"/>
      <c r="D168" s="113" t="s">
        <v>215</v>
      </c>
      <c r="E168" s="92"/>
      <c r="F168" s="92"/>
      <c r="G168" s="92"/>
      <c r="H168" s="92"/>
      <c r="I168" s="92"/>
      <c r="J168" s="92"/>
      <c r="K168" s="92"/>
      <c r="L168" s="92"/>
      <c r="M168" s="92"/>
      <c r="N168" s="92"/>
      <c r="O168" s="92"/>
      <c r="P168" s="93"/>
      <c r="Q168" s="36" t="s">
        <v>207</v>
      </c>
      <c r="R168" s="36"/>
      <c r="S168" s="36"/>
      <c r="T168" s="36"/>
      <c r="U168" s="36"/>
      <c r="V168" s="113" t="s">
        <v>212</v>
      </c>
      <c r="W168" s="92"/>
      <c r="X168" s="92"/>
      <c r="Y168" s="92"/>
      <c r="Z168" s="92"/>
      <c r="AA168" s="92"/>
      <c r="AB168" s="92"/>
      <c r="AC168" s="92"/>
      <c r="AD168" s="92"/>
      <c r="AE168" s="93"/>
      <c r="AF168" s="114">
        <v>323</v>
      </c>
      <c r="AG168" s="114"/>
      <c r="AH168" s="114"/>
      <c r="AI168" s="114"/>
      <c r="AJ168" s="114"/>
      <c r="AK168" s="114">
        <v>0</v>
      </c>
      <c r="AL168" s="114"/>
      <c r="AM168" s="114"/>
      <c r="AN168" s="114"/>
      <c r="AO168" s="114"/>
      <c r="AP168" s="114">
        <v>323</v>
      </c>
      <c r="AQ168" s="114"/>
      <c r="AR168" s="114"/>
      <c r="AS168" s="114"/>
      <c r="AT168" s="114"/>
      <c r="AU168" s="114">
        <v>322</v>
      </c>
      <c r="AV168" s="114"/>
      <c r="AW168" s="114"/>
      <c r="AX168" s="114"/>
      <c r="AY168" s="114"/>
      <c r="AZ168" s="114">
        <v>0</v>
      </c>
      <c r="BA168" s="114"/>
      <c r="BB168" s="114"/>
      <c r="BC168" s="114"/>
      <c r="BD168" s="114"/>
      <c r="BE168" s="114">
        <v>322</v>
      </c>
      <c r="BF168" s="114"/>
      <c r="BG168" s="114"/>
      <c r="BH168" s="114"/>
      <c r="BI168" s="114"/>
      <c r="BJ168" s="114">
        <v>323</v>
      </c>
      <c r="BK168" s="114"/>
      <c r="BL168" s="114"/>
      <c r="BM168" s="114"/>
      <c r="BN168" s="114"/>
      <c r="BO168" s="114">
        <v>0</v>
      </c>
      <c r="BP168" s="114"/>
      <c r="BQ168" s="114"/>
      <c r="BR168" s="114"/>
      <c r="BS168" s="114"/>
      <c r="BT168" s="114">
        <v>323</v>
      </c>
      <c r="BU168" s="114"/>
      <c r="BV168" s="114"/>
      <c r="BW168" s="114"/>
      <c r="BX168" s="114"/>
    </row>
    <row r="169" spans="1:79" s="98" customFormat="1" ht="45" customHeight="1" x14ac:dyDescent="0.2">
      <c r="A169" s="88">
        <v>0</v>
      </c>
      <c r="B169" s="89"/>
      <c r="C169" s="89"/>
      <c r="D169" s="113" t="s">
        <v>216</v>
      </c>
      <c r="E169" s="92"/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3"/>
      <c r="Q169" s="36" t="s">
        <v>207</v>
      </c>
      <c r="R169" s="36"/>
      <c r="S169" s="36"/>
      <c r="T169" s="36"/>
      <c r="U169" s="36"/>
      <c r="V169" s="113" t="s">
        <v>212</v>
      </c>
      <c r="W169" s="92"/>
      <c r="X169" s="92"/>
      <c r="Y169" s="92"/>
      <c r="Z169" s="92"/>
      <c r="AA169" s="92"/>
      <c r="AB169" s="92"/>
      <c r="AC169" s="92"/>
      <c r="AD169" s="92"/>
      <c r="AE169" s="93"/>
      <c r="AF169" s="114">
        <v>672</v>
      </c>
      <c r="AG169" s="114"/>
      <c r="AH169" s="114"/>
      <c r="AI169" s="114"/>
      <c r="AJ169" s="114"/>
      <c r="AK169" s="114">
        <v>0</v>
      </c>
      <c r="AL169" s="114"/>
      <c r="AM169" s="114"/>
      <c r="AN169" s="114"/>
      <c r="AO169" s="114"/>
      <c r="AP169" s="114">
        <v>672</v>
      </c>
      <c r="AQ169" s="114"/>
      <c r="AR169" s="114"/>
      <c r="AS169" s="114"/>
      <c r="AT169" s="114"/>
      <c r="AU169" s="114">
        <v>663</v>
      </c>
      <c r="AV169" s="114"/>
      <c r="AW169" s="114"/>
      <c r="AX169" s="114"/>
      <c r="AY169" s="114"/>
      <c r="AZ169" s="114">
        <v>0</v>
      </c>
      <c r="BA169" s="114"/>
      <c r="BB169" s="114"/>
      <c r="BC169" s="114"/>
      <c r="BD169" s="114"/>
      <c r="BE169" s="114">
        <v>663</v>
      </c>
      <c r="BF169" s="114"/>
      <c r="BG169" s="114"/>
      <c r="BH169" s="114"/>
      <c r="BI169" s="114"/>
      <c r="BJ169" s="114">
        <v>662</v>
      </c>
      <c r="BK169" s="114"/>
      <c r="BL169" s="114"/>
      <c r="BM169" s="114"/>
      <c r="BN169" s="114"/>
      <c r="BO169" s="114">
        <v>0</v>
      </c>
      <c r="BP169" s="114"/>
      <c r="BQ169" s="114"/>
      <c r="BR169" s="114"/>
      <c r="BS169" s="114"/>
      <c r="BT169" s="114">
        <v>662</v>
      </c>
      <c r="BU169" s="114"/>
      <c r="BV169" s="114"/>
      <c r="BW169" s="114"/>
      <c r="BX169" s="114"/>
    </row>
    <row r="170" spans="1:79" s="6" customFormat="1" ht="30" customHeight="1" x14ac:dyDescent="0.2">
      <c r="A170" s="86">
        <v>0</v>
      </c>
      <c r="B170" s="84"/>
      <c r="C170" s="84"/>
      <c r="D170" s="112" t="s">
        <v>217</v>
      </c>
      <c r="E170" s="100"/>
      <c r="F170" s="100"/>
      <c r="G170" s="100"/>
      <c r="H170" s="100"/>
      <c r="I170" s="100"/>
      <c r="J170" s="100"/>
      <c r="K170" s="100"/>
      <c r="L170" s="100"/>
      <c r="M170" s="100"/>
      <c r="N170" s="100"/>
      <c r="O170" s="100"/>
      <c r="P170" s="101"/>
      <c r="Q170" s="110" t="s">
        <v>218</v>
      </c>
      <c r="R170" s="110"/>
      <c r="S170" s="110"/>
      <c r="T170" s="110"/>
      <c r="U170" s="110"/>
      <c r="V170" s="112"/>
      <c r="W170" s="100"/>
      <c r="X170" s="100"/>
      <c r="Y170" s="100"/>
      <c r="Z170" s="100"/>
      <c r="AA170" s="100"/>
      <c r="AB170" s="100"/>
      <c r="AC170" s="100"/>
      <c r="AD170" s="100"/>
      <c r="AE170" s="101"/>
      <c r="AF170" s="111">
        <v>1036</v>
      </c>
      <c r="AG170" s="111"/>
      <c r="AH170" s="111"/>
      <c r="AI170" s="111"/>
      <c r="AJ170" s="111"/>
      <c r="AK170" s="111">
        <v>0</v>
      </c>
      <c r="AL170" s="111"/>
      <c r="AM170" s="111"/>
      <c r="AN170" s="111"/>
      <c r="AO170" s="111"/>
      <c r="AP170" s="111">
        <v>1036</v>
      </c>
      <c r="AQ170" s="111"/>
      <c r="AR170" s="111"/>
      <c r="AS170" s="111"/>
      <c r="AT170" s="111"/>
      <c r="AU170" s="111">
        <v>884</v>
      </c>
      <c r="AV170" s="111"/>
      <c r="AW170" s="111"/>
      <c r="AX170" s="111"/>
      <c r="AY170" s="111"/>
      <c r="AZ170" s="111">
        <v>0</v>
      </c>
      <c r="BA170" s="111"/>
      <c r="BB170" s="111"/>
      <c r="BC170" s="111"/>
      <c r="BD170" s="111"/>
      <c r="BE170" s="111">
        <v>884</v>
      </c>
      <c r="BF170" s="111"/>
      <c r="BG170" s="111"/>
      <c r="BH170" s="111"/>
      <c r="BI170" s="111"/>
      <c r="BJ170" s="111">
        <v>869</v>
      </c>
      <c r="BK170" s="111"/>
      <c r="BL170" s="111"/>
      <c r="BM170" s="111"/>
      <c r="BN170" s="111"/>
      <c r="BO170" s="111">
        <v>0</v>
      </c>
      <c r="BP170" s="111"/>
      <c r="BQ170" s="111"/>
      <c r="BR170" s="111"/>
      <c r="BS170" s="111"/>
      <c r="BT170" s="111">
        <v>869</v>
      </c>
      <c r="BU170" s="111"/>
      <c r="BV170" s="111"/>
      <c r="BW170" s="111"/>
      <c r="BX170" s="111"/>
    </row>
    <row r="171" spans="1:79" s="98" customFormat="1" ht="15" customHeight="1" x14ac:dyDescent="0.2">
      <c r="A171" s="88">
        <v>0</v>
      </c>
      <c r="B171" s="89"/>
      <c r="C171" s="89"/>
      <c r="D171" s="113" t="s">
        <v>219</v>
      </c>
      <c r="E171" s="92"/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3"/>
      <c r="Q171" s="36" t="s">
        <v>218</v>
      </c>
      <c r="R171" s="36"/>
      <c r="S171" s="36"/>
      <c r="T171" s="36"/>
      <c r="U171" s="36"/>
      <c r="V171" s="113" t="s">
        <v>220</v>
      </c>
      <c r="W171" s="92"/>
      <c r="X171" s="92"/>
      <c r="Y171" s="92"/>
      <c r="Z171" s="92"/>
      <c r="AA171" s="92"/>
      <c r="AB171" s="92"/>
      <c r="AC171" s="92"/>
      <c r="AD171" s="92"/>
      <c r="AE171" s="93"/>
      <c r="AF171" s="114">
        <v>279</v>
      </c>
      <c r="AG171" s="114"/>
      <c r="AH171" s="114"/>
      <c r="AI171" s="114"/>
      <c r="AJ171" s="114"/>
      <c r="AK171" s="114">
        <v>0</v>
      </c>
      <c r="AL171" s="114"/>
      <c r="AM171" s="114"/>
      <c r="AN171" s="114"/>
      <c r="AO171" s="114"/>
      <c r="AP171" s="114">
        <v>279</v>
      </c>
      <c r="AQ171" s="114"/>
      <c r="AR171" s="114"/>
      <c r="AS171" s="114"/>
      <c r="AT171" s="114"/>
      <c r="AU171" s="114">
        <v>238</v>
      </c>
      <c r="AV171" s="114"/>
      <c r="AW171" s="114"/>
      <c r="AX171" s="114"/>
      <c r="AY171" s="114"/>
      <c r="AZ171" s="114">
        <v>0</v>
      </c>
      <c r="BA171" s="114"/>
      <c r="BB171" s="114"/>
      <c r="BC171" s="114"/>
      <c r="BD171" s="114"/>
      <c r="BE171" s="114">
        <v>238</v>
      </c>
      <c r="BF171" s="114"/>
      <c r="BG171" s="114"/>
      <c r="BH171" s="114"/>
      <c r="BI171" s="114"/>
      <c r="BJ171" s="114">
        <v>219</v>
      </c>
      <c r="BK171" s="114"/>
      <c r="BL171" s="114"/>
      <c r="BM171" s="114"/>
      <c r="BN171" s="114"/>
      <c r="BO171" s="114">
        <v>0</v>
      </c>
      <c r="BP171" s="114"/>
      <c r="BQ171" s="114"/>
      <c r="BR171" s="114"/>
      <c r="BS171" s="114"/>
      <c r="BT171" s="114">
        <v>219</v>
      </c>
      <c r="BU171" s="114"/>
      <c r="BV171" s="114"/>
      <c r="BW171" s="114"/>
      <c r="BX171" s="114"/>
    </row>
    <row r="172" spans="1:79" s="98" customFormat="1" ht="15" customHeight="1" x14ac:dyDescent="0.2">
      <c r="A172" s="88">
        <v>0</v>
      </c>
      <c r="B172" s="89"/>
      <c r="C172" s="89"/>
      <c r="D172" s="113" t="s">
        <v>221</v>
      </c>
      <c r="E172" s="92"/>
      <c r="F172" s="92"/>
      <c r="G172" s="92"/>
      <c r="H172" s="92"/>
      <c r="I172" s="92"/>
      <c r="J172" s="92"/>
      <c r="K172" s="92"/>
      <c r="L172" s="92"/>
      <c r="M172" s="92"/>
      <c r="N172" s="92"/>
      <c r="O172" s="92"/>
      <c r="P172" s="93"/>
      <c r="Q172" s="36" t="s">
        <v>218</v>
      </c>
      <c r="R172" s="36"/>
      <c r="S172" s="36"/>
      <c r="T172" s="36"/>
      <c r="U172" s="36"/>
      <c r="V172" s="113" t="s">
        <v>220</v>
      </c>
      <c r="W172" s="92"/>
      <c r="X172" s="92"/>
      <c r="Y172" s="92"/>
      <c r="Z172" s="92"/>
      <c r="AA172" s="92"/>
      <c r="AB172" s="92"/>
      <c r="AC172" s="92"/>
      <c r="AD172" s="92"/>
      <c r="AE172" s="93"/>
      <c r="AF172" s="114">
        <v>757</v>
      </c>
      <c r="AG172" s="114"/>
      <c r="AH172" s="114"/>
      <c r="AI172" s="114"/>
      <c r="AJ172" s="114"/>
      <c r="AK172" s="114">
        <v>0</v>
      </c>
      <c r="AL172" s="114"/>
      <c r="AM172" s="114"/>
      <c r="AN172" s="114"/>
      <c r="AO172" s="114"/>
      <c r="AP172" s="114">
        <v>757</v>
      </c>
      <c r="AQ172" s="114"/>
      <c r="AR172" s="114"/>
      <c r="AS172" s="114"/>
      <c r="AT172" s="114"/>
      <c r="AU172" s="114">
        <v>646</v>
      </c>
      <c r="AV172" s="114"/>
      <c r="AW172" s="114"/>
      <c r="AX172" s="114"/>
      <c r="AY172" s="114"/>
      <c r="AZ172" s="114">
        <v>0</v>
      </c>
      <c r="BA172" s="114"/>
      <c r="BB172" s="114"/>
      <c r="BC172" s="114"/>
      <c r="BD172" s="114"/>
      <c r="BE172" s="114">
        <v>646</v>
      </c>
      <c r="BF172" s="114"/>
      <c r="BG172" s="114"/>
      <c r="BH172" s="114"/>
      <c r="BI172" s="114"/>
      <c r="BJ172" s="114">
        <v>650</v>
      </c>
      <c r="BK172" s="114"/>
      <c r="BL172" s="114"/>
      <c r="BM172" s="114"/>
      <c r="BN172" s="114"/>
      <c r="BO172" s="114">
        <v>0</v>
      </c>
      <c r="BP172" s="114"/>
      <c r="BQ172" s="114"/>
      <c r="BR172" s="114"/>
      <c r="BS172" s="114"/>
      <c r="BT172" s="114">
        <v>650</v>
      </c>
      <c r="BU172" s="114"/>
      <c r="BV172" s="114"/>
      <c r="BW172" s="114"/>
      <c r="BX172" s="114"/>
    </row>
    <row r="173" spans="1:79" s="98" customFormat="1" ht="30" customHeight="1" x14ac:dyDescent="0.2">
      <c r="A173" s="88">
        <v>0</v>
      </c>
      <c r="B173" s="89"/>
      <c r="C173" s="89"/>
      <c r="D173" s="113" t="s">
        <v>222</v>
      </c>
      <c r="E173" s="92"/>
      <c r="F173" s="92"/>
      <c r="G173" s="92"/>
      <c r="H173" s="92"/>
      <c r="I173" s="92"/>
      <c r="J173" s="92"/>
      <c r="K173" s="92"/>
      <c r="L173" s="92"/>
      <c r="M173" s="92"/>
      <c r="N173" s="92"/>
      <c r="O173" s="92"/>
      <c r="P173" s="93"/>
      <c r="Q173" s="36" t="s">
        <v>207</v>
      </c>
      <c r="R173" s="36"/>
      <c r="S173" s="36"/>
      <c r="T173" s="36"/>
      <c r="U173" s="36"/>
      <c r="V173" s="113" t="s">
        <v>223</v>
      </c>
      <c r="W173" s="92"/>
      <c r="X173" s="92"/>
      <c r="Y173" s="92"/>
      <c r="Z173" s="92"/>
      <c r="AA173" s="92"/>
      <c r="AB173" s="92"/>
      <c r="AC173" s="92"/>
      <c r="AD173" s="92"/>
      <c r="AE173" s="93"/>
      <c r="AF173" s="114">
        <v>1</v>
      </c>
      <c r="AG173" s="114"/>
      <c r="AH173" s="114"/>
      <c r="AI173" s="114"/>
      <c r="AJ173" s="114"/>
      <c r="AK173" s="114">
        <v>0</v>
      </c>
      <c r="AL173" s="114"/>
      <c r="AM173" s="114"/>
      <c r="AN173" s="114"/>
      <c r="AO173" s="114"/>
      <c r="AP173" s="114">
        <v>1</v>
      </c>
      <c r="AQ173" s="114"/>
      <c r="AR173" s="114"/>
      <c r="AS173" s="114"/>
      <c r="AT173" s="114"/>
      <c r="AU173" s="114">
        <v>0</v>
      </c>
      <c r="AV173" s="114"/>
      <c r="AW173" s="114"/>
      <c r="AX173" s="114"/>
      <c r="AY173" s="114"/>
      <c r="AZ173" s="114">
        <v>0</v>
      </c>
      <c r="BA173" s="114"/>
      <c r="BB173" s="114"/>
      <c r="BC173" s="114"/>
      <c r="BD173" s="114"/>
      <c r="BE173" s="114">
        <v>0</v>
      </c>
      <c r="BF173" s="114"/>
      <c r="BG173" s="114"/>
      <c r="BH173" s="114"/>
      <c r="BI173" s="114"/>
      <c r="BJ173" s="114">
        <v>0</v>
      </c>
      <c r="BK173" s="114"/>
      <c r="BL173" s="114"/>
      <c r="BM173" s="114"/>
      <c r="BN173" s="114"/>
      <c r="BO173" s="114">
        <v>0</v>
      </c>
      <c r="BP173" s="114"/>
      <c r="BQ173" s="114"/>
      <c r="BR173" s="114"/>
      <c r="BS173" s="114"/>
      <c r="BT173" s="114">
        <v>0</v>
      </c>
      <c r="BU173" s="114"/>
      <c r="BV173" s="114"/>
      <c r="BW173" s="114"/>
      <c r="BX173" s="114"/>
    </row>
    <row r="174" spans="1:79" s="98" customFormat="1" ht="30" customHeight="1" x14ac:dyDescent="0.2">
      <c r="A174" s="88">
        <v>0</v>
      </c>
      <c r="B174" s="89"/>
      <c r="C174" s="89"/>
      <c r="D174" s="113" t="s">
        <v>224</v>
      </c>
      <c r="E174" s="92"/>
      <c r="F174" s="92"/>
      <c r="G174" s="92"/>
      <c r="H174" s="92"/>
      <c r="I174" s="92"/>
      <c r="J174" s="92"/>
      <c r="K174" s="92"/>
      <c r="L174" s="92"/>
      <c r="M174" s="92"/>
      <c r="N174" s="92"/>
      <c r="O174" s="92"/>
      <c r="P174" s="93"/>
      <c r="Q174" s="36" t="s">
        <v>207</v>
      </c>
      <c r="R174" s="36"/>
      <c r="S174" s="36"/>
      <c r="T174" s="36"/>
      <c r="U174" s="36"/>
      <c r="V174" s="113" t="s">
        <v>225</v>
      </c>
      <c r="W174" s="92"/>
      <c r="X174" s="92"/>
      <c r="Y174" s="92"/>
      <c r="Z174" s="92"/>
      <c r="AA174" s="92"/>
      <c r="AB174" s="92"/>
      <c r="AC174" s="92"/>
      <c r="AD174" s="92"/>
      <c r="AE174" s="93"/>
      <c r="AF174" s="114">
        <v>0</v>
      </c>
      <c r="AG174" s="114"/>
      <c r="AH174" s="114"/>
      <c r="AI174" s="114"/>
      <c r="AJ174" s="114"/>
      <c r="AK174" s="114">
        <v>1</v>
      </c>
      <c r="AL174" s="114"/>
      <c r="AM174" s="114"/>
      <c r="AN174" s="114"/>
      <c r="AO174" s="114"/>
      <c r="AP174" s="114">
        <v>1</v>
      </c>
      <c r="AQ174" s="114"/>
      <c r="AR174" s="114"/>
      <c r="AS174" s="114"/>
      <c r="AT174" s="114"/>
      <c r="AU174" s="114">
        <v>0</v>
      </c>
      <c r="AV174" s="114"/>
      <c r="AW174" s="114"/>
      <c r="AX174" s="114"/>
      <c r="AY174" s="114"/>
      <c r="AZ174" s="114">
        <v>8</v>
      </c>
      <c r="BA174" s="114"/>
      <c r="BB174" s="114"/>
      <c r="BC174" s="114"/>
      <c r="BD174" s="114"/>
      <c r="BE174" s="114">
        <v>8</v>
      </c>
      <c r="BF174" s="114"/>
      <c r="BG174" s="114"/>
      <c r="BH174" s="114"/>
      <c r="BI174" s="114"/>
      <c r="BJ174" s="114">
        <v>0</v>
      </c>
      <c r="BK174" s="114"/>
      <c r="BL174" s="114"/>
      <c r="BM174" s="114"/>
      <c r="BN174" s="114"/>
      <c r="BO174" s="114">
        <v>2</v>
      </c>
      <c r="BP174" s="114"/>
      <c r="BQ174" s="114"/>
      <c r="BR174" s="114"/>
      <c r="BS174" s="114"/>
      <c r="BT174" s="114">
        <v>2</v>
      </c>
      <c r="BU174" s="114"/>
      <c r="BV174" s="114"/>
      <c r="BW174" s="114"/>
      <c r="BX174" s="114"/>
    </row>
    <row r="175" spans="1:79" s="98" customFormat="1" ht="45" customHeight="1" x14ac:dyDescent="0.2">
      <c r="A175" s="88">
        <v>0</v>
      </c>
      <c r="B175" s="89"/>
      <c r="C175" s="89"/>
      <c r="D175" s="113" t="s">
        <v>226</v>
      </c>
      <c r="E175" s="92"/>
      <c r="F175" s="92"/>
      <c r="G175" s="92"/>
      <c r="H175" s="92"/>
      <c r="I175" s="92"/>
      <c r="J175" s="92"/>
      <c r="K175" s="92"/>
      <c r="L175" s="92"/>
      <c r="M175" s="92"/>
      <c r="N175" s="92"/>
      <c r="O175" s="92"/>
      <c r="P175" s="93"/>
      <c r="Q175" s="36" t="s">
        <v>207</v>
      </c>
      <c r="R175" s="36"/>
      <c r="S175" s="36"/>
      <c r="T175" s="36"/>
      <c r="U175" s="36"/>
      <c r="V175" s="113" t="s">
        <v>208</v>
      </c>
      <c r="W175" s="92"/>
      <c r="X175" s="92"/>
      <c r="Y175" s="92"/>
      <c r="Z175" s="92"/>
      <c r="AA175" s="92"/>
      <c r="AB175" s="92"/>
      <c r="AC175" s="92"/>
      <c r="AD175" s="92"/>
      <c r="AE175" s="93"/>
      <c r="AF175" s="114">
        <v>0</v>
      </c>
      <c r="AG175" s="114"/>
      <c r="AH175" s="114"/>
      <c r="AI175" s="114"/>
      <c r="AJ175" s="114"/>
      <c r="AK175" s="114">
        <v>44</v>
      </c>
      <c r="AL175" s="114"/>
      <c r="AM175" s="114"/>
      <c r="AN175" s="114"/>
      <c r="AO175" s="114"/>
      <c r="AP175" s="114">
        <v>44</v>
      </c>
      <c r="AQ175" s="114"/>
      <c r="AR175" s="114"/>
      <c r="AS175" s="114"/>
      <c r="AT175" s="114"/>
      <c r="AU175" s="114">
        <v>0</v>
      </c>
      <c r="AV175" s="114"/>
      <c r="AW175" s="114"/>
      <c r="AX175" s="114"/>
      <c r="AY175" s="114"/>
      <c r="AZ175" s="114">
        <v>0</v>
      </c>
      <c r="BA175" s="114"/>
      <c r="BB175" s="114"/>
      <c r="BC175" s="114"/>
      <c r="BD175" s="114"/>
      <c r="BE175" s="114">
        <v>0</v>
      </c>
      <c r="BF175" s="114"/>
      <c r="BG175" s="114"/>
      <c r="BH175" s="114"/>
      <c r="BI175" s="114"/>
      <c r="BJ175" s="114">
        <v>0</v>
      </c>
      <c r="BK175" s="114"/>
      <c r="BL175" s="114"/>
      <c r="BM175" s="114"/>
      <c r="BN175" s="114"/>
      <c r="BO175" s="114">
        <v>0</v>
      </c>
      <c r="BP175" s="114"/>
      <c r="BQ175" s="114"/>
      <c r="BR175" s="114"/>
      <c r="BS175" s="114"/>
      <c r="BT175" s="114">
        <v>0</v>
      </c>
      <c r="BU175" s="114"/>
      <c r="BV175" s="114"/>
      <c r="BW175" s="114"/>
      <c r="BX175" s="114"/>
    </row>
    <row r="176" spans="1:79" s="98" customFormat="1" ht="45" customHeight="1" x14ac:dyDescent="0.2">
      <c r="A176" s="88">
        <v>0</v>
      </c>
      <c r="B176" s="89"/>
      <c r="C176" s="89"/>
      <c r="D176" s="113" t="s">
        <v>227</v>
      </c>
      <c r="E176" s="92"/>
      <c r="F176" s="92"/>
      <c r="G176" s="92"/>
      <c r="H176" s="92"/>
      <c r="I176" s="92"/>
      <c r="J176" s="92"/>
      <c r="K176" s="92"/>
      <c r="L176" s="92"/>
      <c r="M176" s="92"/>
      <c r="N176" s="92"/>
      <c r="O176" s="92"/>
      <c r="P176" s="93"/>
      <c r="Q176" s="36" t="s">
        <v>207</v>
      </c>
      <c r="R176" s="36"/>
      <c r="S176" s="36"/>
      <c r="T176" s="36"/>
      <c r="U176" s="36"/>
      <c r="V176" s="113" t="s">
        <v>228</v>
      </c>
      <c r="W176" s="92"/>
      <c r="X176" s="92"/>
      <c r="Y176" s="92"/>
      <c r="Z176" s="92"/>
      <c r="AA176" s="92"/>
      <c r="AB176" s="92"/>
      <c r="AC176" s="92"/>
      <c r="AD176" s="92"/>
      <c r="AE176" s="93"/>
      <c r="AF176" s="114">
        <v>0</v>
      </c>
      <c r="AG176" s="114"/>
      <c r="AH176" s="114"/>
      <c r="AI176" s="114"/>
      <c r="AJ176" s="114"/>
      <c r="AK176" s="114">
        <v>1</v>
      </c>
      <c r="AL176" s="114"/>
      <c r="AM176" s="114"/>
      <c r="AN176" s="114"/>
      <c r="AO176" s="114"/>
      <c r="AP176" s="114">
        <v>1</v>
      </c>
      <c r="AQ176" s="114"/>
      <c r="AR176" s="114"/>
      <c r="AS176" s="114"/>
      <c r="AT176" s="114"/>
      <c r="AU176" s="114">
        <v>0</v>
      </c>
      <c r="AV176" s="114"/>
      <c r="AW176" s="114"/>
      <c r="AX176" s="114"/>
      <c r="AY176" s="114"/>
      <c r="AZ176" s="114">
        <v>0</v>
      </c>
      <c r="BA176" s="114"/>
      <c r="BB176" s="114"/>
      <c r="BC176" s="114"/>
      <c r="BD176" s="114"/>
      <c r="BE176" s="114">
        <v>0</v>
      </c>
      <c r="BF176" s="114"/>
      <c r="BG176" s="114"/>
      <c r="BH176" s="114"/>
      <c r="BI176" s="114"/>
      <c r="BJ176" s="114">
        <v>0</v>
      </c>
      <c r="BK176" s="114"/>
      <c r="BL176" s="114"/>
      <c r="BM176" s="114"/>
      <c r="BN176" s="114"/>
      <c r="BO176" s="114">
        <v>0</v>
      </c>
      <c r="BP176" s="114"/>
      <c r="BQ176" s="114"/>
      <c r="BR176" s="114"/>
      <c r="BS176" s="114"/>
      <c r="BT176" s="114">
        <v>0</v>
      </c>
      <c r="BU176" s="114"/>
      <c r="BV176" s="114"/>
      <c r="BW176" s="114"/>
      <c r="BX176" s="114"/>
    </row>
    <row r="177" spans="1:76" s="6" customFormat="1" ht="15" customHeight="1" x14ac:dyDescent="0.2">
      <c r="A177" s="86">
        <v>0</v>
      </c>
      <c r="B177" s="84"/>
      <c r="C177" s="84"/>
      <c r="D177" s="112" t="s">
        <v>229</v>
      </c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1"/>
      <c r="Q177" s="110"/>
      <c r="R177" s="110"/>
      <c r="S177" s="110"/>
      <c r="T177" s="110"/>
      <c r="U177" s="110"/>
      <c r="V177" s="112"/>
      <c r="W177" s="100"/>
      <c r="X177" s="100"/>
      <c r="Y177" s="100"/>
      <c r="Z177" s="100"/>
      <c r="AA177" s="100"/>
      <c r="AB177" s="100"/>
      <c r="AC177" s="100"/>
      <c r="AD177" s="100"/>
      <c r="AE177" s="101"/>
      <c r="AF177" s="111"/>
      <c r="AG177" s="111"/>
      <c r="AH177" s="111"/>
      <c r="AI177" s="111"/>
      <c r="AJ177" s="111"/>
      <c r="AK177" s="111"/>
      <c r="AL177" s="111"/>
      <c r="AM177" s="111"/>
      <c r="AN177" s="111"/>
      <c r="AO177" s="111"/>
      <c r="AP177" s="111"/>
      <c r="AQ177" s="111"/>
      <c r="AR177" s="111"/>
      <c r="AS177" s="111"/>
      <c r="AT177" s="111"/>
      <c r="AU177" s="111"/>
      <c r="AV177" s="111"/>
      <c r="AW177" s="111"/>
      <c r="AX177" s="111"/>
      <c r="AY177" s="111"/>
      <c r="AZ177" s="111"/>
      <c r="BA177" s="111"/>
      <c r="BB177" s="111"/>
      <c r="BC177" s="111"/>
      <c r="BD177" s="111"/>
      <c r="BE177" s="111"/>
      <c r="BF177" s="111"/>
      <c r="BG177" s="111"/>
      <c r="BH177" s="111"/>
      <c r="BI177" s="111"/>
      <c r="BJ177" s="111"/>
      <c r="BK177" s="111"/>
      <c r="BL177" s="111"/>
      <c r="BM177" s="111"/>
      <c r="BN177" s="111"/>
      <c r="BO177" s="111"/>
      <c r="BP177" s="111"/>
      <c r="BQ177" s="111"/>
      <c r="BR177" s="111"/>
      <c r="BS177" s="111"/>
      <c r="BT177" s="111"/>
      <c r="BU177" s="111"/>
      <c r="BV177" s="111"/>
      <c r="BW177" s="111"/>
      <c r="BX177" s="111"/>
    </row>
    <row r="178" spans="1:76" s="6" customFormat="1" ht="28.5" customHeight="1" x14ac:dyDescent="0.2">
      <c r="A178" s="86">
        <v>0</v>
      </c>
      <c r="B178" s="84"/>
      <c r="C178" s="84"/>
      <c r="D178" s="112" t="s">
        <v>230</v>
      </c>
      <c r="E178" s="100"/>
      <c r="F178" s="100"/>
      <c r="G178" s="100"/>
      <c r="H178" s="100"/>
      <c r="I178" s="100"/>
      <c r="J178" s="100"/>
      <c r="K178" s="100"/>
      <c r="L178" s="100"/>
      <c r="M178" s="100"/>
      <c r="N178" s="100"/>
      <c r="O178" s="100"/>
      <c r="P178" s="101"/>
      <c r="Q178" s="110" t="s">
        <v>218</v>
      </c>
      <c r="R178" s="110"/>
      <c r="S178" s="110"/>
      <c r="T178" s="110"/>
      <c r="U178" s="110"/>
      <c r="V178" s="112"/>
      <c r="W178" s="100"/>
      <c r="X178" s="100"/>
      <c r="Y178" s="100"/>
      <c r="Z178" s="100"/>
      <c r="AA178" s="100"/>
      <c r="AB178" s="100"/>
      <c r="AC178" s="100"/>
      <c r="AD178" s="100"/>
      <c r="AE178" s="101"/>
      <c r="AF178" s="111">
        <v>28531</v>
      </c>
      <c r="AG178" s="111"/>
      <c r="AH178" s="111"/>
      <c r="AI178" s="111"/>
      <c r="AJ178" s="111"/>
      <c r="AK178" s="111">
        <v>0</v>
      </c>
      <c r="AL178" s="111"/>
      <c r="AM178" s="111"/>
      <c r="AN178" s="111"/>
      <c r="AO178" s="111"/>
      <c r="AP178" s="111">
        <v>28531</v>
      </c>
      <c r="AQ178" s="111"/>
      <c r="AR178" s="111"/>
      <c r="AS178" s="111"/>
      <c r="AT178" s="111"/>
      <c r="AU178" s="111">
        <v>28114</v>
      </c>
      <c r="AV178" s="111"/>
      <c r="AW178" s="111"/>
      <c r="AX178" s="111"/>
      <c r="AY178" s="111"/>
      <c r="AZ178" s="111">
        <v>0</v>
      </c>
      <c r="BA178" s="111"/>
      <c r="BB178" s="111"/>
      <c r="BC178" s="111"/>
      <c r="BD178" s="111"/>
      <c r="BE178" s="111">
        <v>28114</v>
      </c>
      <c r="BF178" s="111"/>
      <c r="BG178" s="111"/>
      <c r="BH178" s="111"/>
      <c r="BI178" s="111"/>
      <c r="BJ178" s="111">
        <v>27819</v>
      </c>
      <c r="BK178" s="111"/>
      <c r="BL178" s="111"/>
      <c r="BM178" s="111"/>
      <c r="BN178" s="111"/>
      <c r="BO178" s="111">
        <v>0</v>
      </c>
      <c r="BP178" s="111"/>
      <c r="BQ178" s="111"/>
      <c r="BR178" s="111"/>
      <c r="BS178" s="111"/>
      <c r="BT178" s="111">
        <v>27819</v>
      </c>
      <c r="BU178" s="111"/>
      <c r="BV178" s="111"/>
      <c r="BW178" s="111"/>
      <c r="BX178" s="111"/>
    </row>
    <row r="179" spans="1:76" s="98" customFormat="1" ht="42.75" customHeight="1" x14ac:dyDescent="0.2">
      <c r="A179" s="88">
        <v>0</v>
      </c>
      <c r="B179" s="89"/>
      <c r="C179" s="89"/>
      <c r="D179" s="113" t="s">
        <v>231</v>
      </c>
      <c r="E179" s="92"/>
      <c r="F179" s="92"/>
      <c r="G179" s="92"/>
      <c r="H179" s="92"/>
      <c r="I179" s="92"/>
      <c r="J179" s="92"/>
      <c r="K179" s="92"/>
      <c r="L179" s="92"/>
      <c r="M179" s="92"/>
      <c r="N179" s="92"/>
      <c r="O179" s="92"/>
      <c r="P179" s="93"/>
      <c r="Q179" s="36" t="s">
        <v>218</v>
      </c>
      <c r="R179" s="36"/>
      <c r="S179" s="36"/>
      <c r="T179" s="36"/>
      <c r="U179" s="36"/>
      <c r="V179" s="113" t="s">
        <v>212</v>
      </c>
      <c r="W179" s="92"/>
      <c r="X179" s="92"/>
      <c r="Y179" s="92"/>
      <c r="Z179" s="92"/>
      <c r="AA179" s="92"/>
      <c r="AB179" s="92"/>
      <c r="AC179" s="92"/>
      <c r="AD179" s="92"/>
      <c r="AE179" s="93"/>
      <c r="AF179" s="114">
        <v>14472</v>
      </c>
      <c r="AG179" s="114"/>
      <c r="AH179" s="114"/>
      <c r="AI179" s="114"/>
      <c r="AJ179" s="114"/>
      <c r="AK179" s="114">
        <v>0</v>
      </c>
      <c r="AL179" s="114"/>
      <c r="AM179" s="114"/>
      <c r="AN179" s="114"/>
      <c r="AO179" s="114"/>
      <c r="AP179" s="114">
        <v>14472</v>
      </c>
      <c r="AQ179" s="114"/>
      <c r="AR179" s="114"/>
      <c r="AS179" s="114"/>
      <c r="AT179" s="114"/>
      <c r="AU179" s="114">
        <v>14032</v>
      </c>
      <c r="AV179" s="114"/>
      <c r="AW179" s="114"/>
      <c r="AX179" s="114"/>
      <c r="AY179" s="114"/>
      <c r="AZ179" s="114">
        <v>0</v>
      </c>
      <c r="BA179" s="114"/>
      <c r="BB179" s="114"/>
      <c r="BC179" s="114"/>
      <c r="BD179" s="114"/>
      <c r="BE179" s="114">
        <v>14032</v>
      </c>
      <c r="BF179" s="114"/>
      <c r="BG179" s="114"/>
      <c r="BH179" s="114"/>
      <c r="BI179" s="114"/>
      <c r="BJ179" s="114">
        <v>13839</v>
      </c>
      <c r="BK179" s="114"/>
      <c r="BL179" s="114"/>
      <c r="BM179" s="114"/>
      <c r="BN179" s="114"/>
      <c r="BO179" s="114">
        <v>0</v>
      </c>
      <c r="BP179" s="114"/>
      <c r="BQ179" s="114"/>
      <c r="BR179" s="114"/>
      <c r="BS179" s="114"/>
      <c r="BT179" s="114">
        <v>13839</v>
      </c>
      <c r="BU179" s="114"/>
      <c r="BV179" s="114"/>
      <c r="BW179" s="114"/>
      <c r="BX179" s="114"/>
    </row>
    <row r="180" spans="1:76" s="98" customFormat="1" ht="45" customHeight="1" x14ac:dyDescent="0.2">
      <c r="A180" s="88">
        <v>0</v>
      </c>
      <c r="B180" s="89"/>
      <c r="C180" s="89"/>
      <c r="D180" s="113" t="s">
        <v>232</v>
      </c>
      <c r="E180" s="92"/>
      <c r="F180" s="92"/>
      <c r="G180" s="92"/>
      <c r="H180" s="92"/>
      <c r="I180" s="92"/>
      <c r="J180" s="92"/>
      <c r="K180" s="92"/>
      <c r="L180" s="92"/>
      <c r="M180" s="92"/>
      <c r="N180" s="92"/>
      <c r="O180" s="92"/>
      <c r="P180" s="93"/>
      <c r="Q180" s="36" t="s">
        <v>218</v>
      </c>
      <c r="R180" s="36"/>
      <c r="S180" s="36"/>
      <c r="T180" s="36"/>
      <c r="U180" s="36"/>
      <c r="V180" s="113" t="s">
        <v>212</v>
      </c>
      <c r="W180" s="92"/>
      <c r="X180" s="92"/>
      <c r="Y180" s="92"/>
      <c r="Z180" s="92"/>
      <c r="AA180" s="92"/>
      <c r="AB180" s="92"/>
      <c r="AC180" s="92"/>
      <c r="AD180" s="92"/>
      <c r="AE180" s="93"/>
      <c r="AF180" s="114">
        <v>14059</v>
      </c>
      <c r="AG180" s="114"/>
      <c r="AH180" s="114"/>
      <c r="AI180" s="114"/>
      <c r="AJ180" s="114"/>
      <c r="AK180" s="114">
        <v>0</v>
      </c>
      <c r="AL180" s="114"/>
      <c r="AM180" s="114"/>
      <c r="AN180" s="114"/>
      <c r="AO180" s="114"/>
      <c r="AP180" s="114">
        <v>14059</v>
      </c>
      <c r="AQ180" s="114"/>
      <c r="AR180" s="114"/>
      <c r="AS180" s="114"/>
      <c r="AT180" s="114"/>
      <c r="AU180" s="114">
        <v>14082</v>
      </c>
      <c r="AV180" s="114"/>
      <c r="AW180" s="114"/>
      <c r="AX180" s="114"/>
      <c r="AY180" s="114"/>
      <c r="AZ180" s="114">
        <v>0</v>
      </c>
      <c r="BA180" s="114"/>
      <c r="BB180" s="114"/>
      <c r="BC180" s="114"/>
      <c r="BD180" s="114"/>
      <c r="BE180" s="114">
        <v>14082</v>
      </c>
      <c r="BF180" s="114"/>
      <c r="BG180" s="114"/>
      <c r="BH180" s="114"/>
      <c r="BI180" s="114"/>
      <c r="BJ180" s="114">
        <v>13980</v>
      </c>
      <c r="BK180" s="114"/>
      <c r="BL180" s="114"/>
      <c r="BM180" s="114"/>
      <c r="BN180" s="114"/>
      <c r="BO180" s="114">
        <v>0</v>
      </c>
      <c r="BP180" s="114"/>
      <c r="BQ180" s="114"/>
      <c r="BR180" s="114"/>
      <c r="BS180" s="114"/>
      <c r="BT180" s="114">
        <v>13980</v>
      </c>
      <c r="BU180" s="114"/>
      <c r="BV180" s="114"/>
      <c r="BW180" s="114"/>
      <c r="BX180" s="114"/>
    </row>
    <row r="181" spans="1:76" s="98" customFormat="1" ht="45" customHeight="1" x14ac:dyDescent="0.2">
      <c r="A181" s="88">
        <v>0</v>
      </c>
      <c r="B181" s="89"/>
      <c r="C181" s="89"/>
      <c r="D181" s="113" t="s">
        <v>233</v>
      </c>
      <c r="E181" s="92"/>
      <c r="F181" s="92"/>
      <c r="G181" s="92"/>
      <c r="H181" s="92"/>
      <c r="I181" s="92"/>
      <c r="J181" s="92"/>
      <c r="K181" s="92"/>
      <c r="L181" s="92"/>
      <c r="M181" s="92"/>
      <c r="N181" s="92"/>
      <c r="O181" s="92"/>
      <c r="P181" s="93"/>
      <c r="Q181" s="36" t="s">
        <v>218</v>
      </c>
      <c r="R181" s="36"/>
      <c r="S181" s="36"/>
      <c r="T181" s="36"/>
      <c r="U181" s="36"/>
      <c r="V181" s="113" t="s">
        <v>212</v>
      </c>
      <c r="W181" s="92"/>
      <c r="X181" s="92"/>
      <c r="Y181" s="92"/>
      <c r="Z181" s="92"/>
      <c r="AA181" s="92"/>
      <c r="AB181" s="92"/>
      <c r="AC181" s="92"/>
      <c r="AD181" s="92"/>
      <c r="AE181" s="93"/>
      <c r="AF181" s="114">
        <v>475</v>
      </c>
      <c r="AG181" s="114"/>
      <c r="AH181" s="114"/>
      <c r="AI181" s="114"/>
      <c r="AJ181" s="114"/>
      <c r="AK181" s="114">
        <v>402</v>
      </c>
      <c r="AL181" s="114"/>
      <c r="AM181" s="114"/>
      <c r="AN181" s="114"/>
      <c r="AO181" s="114"/>
      <c r="AP181" s="114">
        <v>877</v>
      </c>
      <c r="AQ181" s="114"/>
      <c r="AR181" s="114"/>
      <c r="AS181" s="114"/>
      <c r="AT181" s="114"/>
      <c r="AU181" s="114">
        <v>410</v>
      </c>
      <c r="AV181" s="114"/>
      <c r="AW181" s="114"/>
      <c r="AX181" s="114"/>
      <c r="AY181" s="114"/>
      <c r="AZ181" s="114">
        <v>0</v>
      </c>
      <c r="BA181" s="114"/>
      <c r="BB181" s="114"/>
      <c r="BC181" s="114"/>
      <c r="BD181" s="114"/>
      <c r="BE181" s="114">
        <v>410</v>
      </c>
      <c r="BF181" s="114"/>
      <c r="BG181" s="114"/>
      <c r="BH181" s="114"/>
      <c r="BI181" s="114"/>
      <c r="BJ181" s="114">
        <v>354</v>
      </c>
      <c r="BK181" s="114"/>
      <c r="BL181" s="114"/>
      <c r="BM181" s="114"/>
      <c r="BN181" s="114"/>
      <c r="BO181" s="114">
        <v>0</v>
      </c>
      <c r="BP181" s="114"/>
      <c r="BQ181" s="114"/>
      <c r="BR181" s="114"/>
      <c r="BS181" s="114"/>
      <c r="BT181" s="114">
        <v>354</v>
      </c>
      <c r="BU181" s="114"/>
      <c r="BV181" s="114"/>
      <c r="BW181" s="114"/>
      <c r="BX181" s="114"/>
    </row>
    <row r="182" spans="1:76" s="6" customFormat="1" ht="15" customHeight="1" x14ac:dyDescent="0.2">
      <c r="A182" s="86">
        <v>0</v>
      </c>
      <c r="B182" s="84"/>
      <c r="C182" s="84"/>
      <c r="D182" s="112" t="s">
        <v>234</v>
      </c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1"/>
      <c r="Q182" s="110"/>
      <c r="R182" s="110"/>
      <c r="S182" s="110"/>
      <c r="T182" s="110"/>
      <c r="U182" s="110"/>
      <c r="V182" s="112"/>
      <c r="W182" s="100"/>
      <c r="X182" s="100"/>
      <c r="Y182" s="100"/>
      <c r="Z182" s="100"/>
      <c r="AA182" s="100"/>
      <c r="AB182" s="100"/>
      <c r="AC182" s="100"/>
      <c r="AD182" s="100"/>
      <c r="AE182" s="101"/>
      <c r="AF182" s="111"/>
      <c r="AG182" s="111"/>
      <c r="AH182" s="111"/>
      <c r="AI182" s="111"/>
      <c r="AJ182" s="111"/>
      <c r="AK182" s="111"/>
      <c r="AL182" s="111"/>
      <c r="AM182" s="111"/>
      <c r="AN182" s="111"/>
      <c r="AO182" s="111"/>
      <c r="AP182" s="111"/>
      <c r="AQ182" s="111"/>
      <c r="AR182" s="111"/>
      <c r="AS182" s="111"/>
      <c r="AT182" s="111"/>
      <c r="AU182" s="111"/>
      <c r="AV182" s="111"/>
      <c r="AW182" s="111"/>
      <c r="AX182" s="111"/>
      <c r="AY182" s="111"/>
      <c r="AZ182" s="111"/>
      <c r="BA182" s="111"/>
      <c r="BB182" s="111"/>
      <c r="BC182" s="111"/>
      <c r="BD182" s="111"/>
      <c r="BE182" s="111"/>
      <c r="BF182" s="111"/>
      <c r="BG182" s="111"/>
      <c r="BH182" s="111"/>
      <c r="BI182" s="111"/>
      <c r="BJ182" s="111"/>
      <c r="BK182" s="111"/>
      <c r="BL182" s="111"/>
      <c r="BM182" s="111"/>
      <c r="BN182" s="111"/>
      <c r="BO182" s="111"/>
      <c r="BP182" s="111"/>
      <c r="BQ182" s="111"/>
      <c r="BR182" s="111"/>
      <c r="BS182" s="111"/>
      <c r="BT182" s="111"/>
      <c r="BU182" s="111"/>
      <c r="BV182" s="111"/>
      <c r="BW182" s="111"/>
      <c r="BX182" s="111"/>
    </row>
    <row r="183" spans="1:76" s="98" customFormat="1" ht="42.75" customHeight="1" x14ac:dyDescent="0.2">
      <c r="A183" s="88">
        <v>0</v>
      </c>
      <c r="B183" s="89"/>
      <c r="C183" s="89"/>
      <c r="D183" s="113" t="s">
        <v>235</v>
      </c>
      <c r="E183" s="92"/>
      <c r="F183" s="92"/>
      <c r="G183" s="92"/>
      <c r="H183" s="92"/>
      <c r="I183" s="92"/>
      <c r="J183" s="92"/>
      <c r="K183" s="92"/>
      <c r="L183" s="92"/>
      <c r="M183" s="92"/>
      <c r="N183" s="92"/>
      <c r="O183" s="92"/>
      <c r="P183" s="93"/>
      <c r="Q183" s="36" t="s">
        <v>236</v>
      </c>
      <c r="R183" s="36"/>
      <c r="S183" s="36"/>
      <c r="T183" s="36"/>
      <c r="U183" s="36"/>
      <c r="V183" s="113" t="s">
        <v>237</v>
      </c>
      <c r="W183" s="92"/>
      <c r="X183" s="92"/>
      <c r="Y183" s="92"/>
      <c r="Z183" s="92"/>
      <c r="AA183" s="92"/>
      <c r="AB183" s="92"/>
      <c r="AC183" s="92"/>
      <c r="AD183" s="92"/>
      <c r="AE183" s="93"/>
      <c r="AF183" s="114">
        <v>71325</v>
      </c>
      <c r="AG183" s="114"/>
      <c r="AH183" s="114"/>
      <c r="AI183" s="114"/>
      <c r="AJ183" s="114"/>
      <c r="AK183" s="114">
        <v>0</v>
      </c>
      <c r="AL183" s="114"/>
      <c r="AM183" s="114"/>
      <c r="AN183" s="114"/>
      <c r="AO183" s="114"/>
      <c r="AP183" s="114">
        <v>71325</v>
      </c>
      <c r="AQ183" s="114"/>
      <c r="AR183" s="114"/>
      <c r="AS183" s="114"/>
      <c r="AT183" s="114"/>
      <c r="AU183" s="114">
        <v>645696</v>
      </c>
      <c r="AV183" s="114"/>
      <c r="AW183" s="114"/>
      <c r="AX183" s="114"/>
      <c r="AY183" s="114"/>
      <c r="AZ183" s="114">
        <v>0</v>
      </c>
      <c r="BA183" s="114"/>
      <c r="BB183" s="114"/>
      <c r="BC183" s="114"/>
      <c r="BD183" s="114"/>
      <c r="BE183" s="114">
        <v>645696</v>
      </c>
      <c r="BF183" s="114"/>
      <c r="BG183" s="114"/>
      <c r="BH183" s="114"/>
      <c r="BI183" s="114"/>
      <c r="BJ183" s="114">
        <v>290779</v>
      </c>
      <c r="BK183" s="114"/>
      <c r="BL183" s="114"/>
      <c r="BM183" s="114"/>
      <c r="BN183" s="114"/>
      <c r="BO183" s="114">
        <v>0</v>
      </c>
      <c r="BP183" s="114"/>
      <c r="BQ183" s="114"/>
      <c r="BR183" s="114"/>
      <c r="BS183" s="114"/>
      <c r="BT183" s="114">
        <v>290779</v>
      </c>
      <c r="BU183" s="114"/>
      <c r="BV183" s="114"/>
      <c r="BW183" s="114"/>
      <c r="BX183" s="114"/>
    </row>
    <row r="184" spans="1:76" s="98" customFormat="1" ht="30" customHeight="1" x14ac:dyDescent="0.2">
      <c r="A184" s="88">
        <v>0</v>
      </c>
      <c r="B184" s="89"/>
      <c r="C184" s="89"/>
      <c r="D184" s="113" t="s">
        <v>238</v>
      </c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3"/>
      <c r="Q184" s="36" t="s">
        <v>236</v>
      </c>
      <c r="R184" s="36"/>
      <c r="S184" s="36"/>
      <c r="T184" s="36"/>
      <c r="U184" s="36"/>
      <c r="V184" s="113" t="s">
        <v>239</v>
      </c>
      <c r="W184" s="92"/>
      <c r="X184" s="92"/>
      <c r="Y184" s="92"/>
      <c r="Z184" s="92"/>
      <c r="AA184" s="92"/>
      <c r="AB184" s="92"/>
      <c r="AC184" s="92"/>
      <c r="AD184" s="92"/>
      <c r="AE184" s="93"/>
      <c r="AF184" s="114">
        <v>44590</v>
      </c>
      <c r="AG184" s="114"/>
      <c r="AH184" s="114"/>
      <c r="AI184" s="114"/>
      <c r="AJ184" s="114"/>
      <c r="AK184" s="114">
        <v>0</v>
      </c>
      <c r="AL184" s="114"/>
      <c r="AM184" s="114"/>
      <c r="AN184" s="114"/>
      <c r="AO184" s="114"/>
      <c r="AP184" s="114">
        <v>44590</v>
      </c>
      <c r="AQ184" s="114"/>
      <c r="AR184" s="114"/>
      <c r="AS184" s="114"/>
      <c r="AT184" s="114"/>
      <c r="AU184" s="114">
        <v>65600</v>
      </c>
      <c r="AV184" s="114"/>
      <c r="AW184" s="114"/>
      <c r="AX184" s="114"/>
      <c r="AY184" s="114"/>
      <c r="AZ184" s="114">
        <v>0</v>
      </c>
      <c r="BA184" s="114"/>
      <c r="BB184" s="114"/>
      <c r="BC184" s="114"/>
      <c r="BD184" s="114"/>
      <c r="BE184" s="114">
        <v>65600</v>
      </c>
      <c r="BF184" s="114"/>
      <c r="BG184" s="114"/>
      <c r="BH184" s="114"/>
      <c r="BI184" s="114"/>
      <c r="BJ184" s="114">
        <v>56640</v>
      </c>
      <c r="BK184" s="114"/>
      <c r="BL184" s="114"/>
      <c r="BM184" s="114"/>
      <c r="BN184" s="114"/>
      <c r="BO184" s="114">
        <v>0</v>
      </c>
      <c r="BP184" s="114"/>
      <c r="BQ184" s="114"/>
      <c r="BR184" s="114"/>
      <c r="BS184" s="114"/>
      <c r="BT184" s="114">
        <v>56640</v>
      </c>
      <c r="BU184" s="114"/>
      <c r="BV184" s="114"/>
      <c r="BW184" s="114"/>
      <c r="BX184" s="114"/>
    </row>
    <row r="185" spans="1:76" s="98" customFormat="1" ht="15" customHeight="1" x14ac:dyDescent="0.2">
      <c r="A185" s="88">
        <v>0</v>
      </c>
      <c r="B185" s="89"/>
      <c r="C185" s="89"/>
      <c r="D185" s="113" t="s">
        <v>240</v>
      </c>
      <c r="E185" s="92"/>
      <c r="F185" s="92"/>
      <c r="G185" s="92"/>
      <c r="H185" s="92"/>
      <c r="I185" s="92"/>
      <c r="J185" s="92"/>
      <c r="K185" s="92"/>
      <c r="L185" s="92"/>
      <c r="M185" s="92"/>
      <c r="N185" s="92"/>
      <c r="O185" s="92"/>
      <c r="P185" s="93"/>
      <c r="Q185" s="36" t="s">
        <v>241</v>
      </c>
      <c r="R185" s="36"/>
      <c r="S185" s="36"/>
      <c r="T185" s="36"/>
      <c r="U185" s="36"/>
      <c r="V185" s="113" t="s">
        <v>237</v>
      </c>
      <c r="W185" s="92"/>
      <c r="X185" s="92"/>
      <c r="Y185" s="92"/>
      <c r="Z185" s="92"/>
      <c r="AA185" s="92"/>
      <c r="AB185" s="92"/>
      <c r="AC185" s="92"/>
      <c r="AD185" s="92"/>
      <c r="AE185" s="93"/>
      <c r="AF185" s="114">
        <v>10066.67</v>
      </c>
      <c r="AG185" s="114"/>
      <c r="AH185" s="114"/>
      <c r="AI185" s="114"/>
      <c r="AJ185" s="114"/>
      <c r="AK185" s="114">
        <v>0</v>
      </c>
      <c r="AL185" s="114"/>
      <c r="AM185" s="114"/>
      <c r="AN185" s="114"/>
      <c r="AO185" s="114"/>
      <c r="AP185" s="114">
        <v>10066.67</v>
      </c>
      <c r="AQ185" s="114"/>
      <c r="AR185" s="114"/>
      <c r="AS185" s="114"/>
      <c r="AT185" s="114"/>
      <c r="AU185" s="114">
        <v>12821.28</v>
      </c>
      <c r="AV185" s="114"/>
      <c r="AW185" s="114"/>
      <c r="AX185" s="114"/>
      <c r="AY185" s="114"/>
      <c r="AZ185" s="114">
        <v>0</v>
      </c>
      <c r="BA185" s="114"/>
      <c r="BB185" s="114"/>
      <c r="BC185" s="114"/>
      <c r="BD185" s="114"/>
      <c r="BE185" s="114">
        <v>12821.28</v>
      </c>
      <c r="BF185" s="114"/>
      <c r="BG185" s="114"/>
      <c r="BH185" s="114"/>
      <c r="BI185" s="114"/>
      <c r="BJ185" s="114">
        <v>13354.17</v>
      </c>
      <c r="BK185" s="114"/>
      <c r="BL185" s="114"/>
      <c r="BM185" s="114"/>
      <c r="BN185" s="114"/>
      <c r="BO185" s="114">
        <v>0</v>
      </c>
      <c r="BP185" s="114"/>
      <c r="BQ185" s="114"/>
      <c r="BR185" s="114"/>
      <c r="BS185" s="114"/>
      <c r="BT185" s="114">
        <v>13354.17</v>
      </c>
      <c r="BU185" s="114"/>
      <c r="BV185" s="114"/>
      <c r="BW185" s="114"/>
      <c r="BX185" s="114"/>
    </row>
    <row r="186" spans="1:76" s="98" customFormat="1" ht="30" customHeight="1" x14ac:dyDescent="0.2">
      <c r="A186" s="88">
        <v>0</v>
      </c>
      <c r="B186" s="89"/>
      <c r="C186" s="89"/>
      <c r="D186" s="113" t="s">
        <v>242</v>
      </c>
      <c r="E186" s="92"/>
      <c r="F186" s="92"/>
      <c r="G186" s="92"/>
      <c r="H186" s="92"/>
      <c r="I186" s="92"/>
      <c r="J186" s="92"/>
      <c r="K186" s="92"/>
      <c r="L186" s="92"/>
      <c r="M186" s="92"/>
      <c r="N186" s="92"/>
      <c r="O186" s="92"/>
      <c r="P186" s="93"/>
      <c r="Q186" s="36" t="s">
        <v>241</v>
      </c>
      <c r="R186" s="36"/>
      <c r="S186" s="36"/>
      <c r="T186" s="36"/>
      <c r="U186" s="36"/>
      <c r="V186" s="113" t="s">
        <v>239</v>
      </c>
      <c r="W186" s="92"/>
      <c r="X186" s="92"/>
      <c r="Y186" s="92"/>
      <c r="Z186" s="92"/>
      <c r="AA186" s="92"/>
      <c r="AB186" s="92"/>
      <c r="AC186" s="92"/>
      <c r="AD186" s="92"/>
      <c r="AE186" s="93"/>
      <c r="AF186" s="114">
        <v>3089.76</v>
      </c>
      <c r="AG186" s="114"/>
      <c r="AH186" s="114"/>
      <c r="AI186" s="114"/>
      <c r="AJ186" s="114"/>
      <c r="AK186" s="114">
        <v>3737.69</v>
      </c>
      <c r="AL186" s="114"/>
      <c r="AM186" s="114"/>
      <c r="AN186" s="114"/>
      <c r="AO186" s="114"/>
      <c r="AP186" s="114">
        <v>6827.4500000000007</v>
      </c>
      <c r="AQ186" s="114"/>
      <c r="AR186" s="114"/>
      <c r="AS186" s="114"/>
      <c r="AT186" s="114"/>
      <c r="AU186" s="114">
        <v>4181.95</v>
      </c>
      <c r="AV186" s="114"/>
      <c r="AW186" s="114"/>
      <c r="AX186" s="114"/>
      <c r="AY186" s="114"/>
      <c r="AZ186" s="114">
        <v>4035.27</v>
      </c>
      <c r="BA186" s="114"/>
      <c r="BB186" s="114"/>
      <c r="BC186" s="114"/>
      <c r="BD186" s="114"/>
      <c r="BE186" s="114">
        <v>8217.2199999999993</v>
      </c>
      <c r="BF186" s="114"/>
      <c r="BG186" s="114"/>
      <c r="BH186" s="114"/>
      <c r="BI186" s="114"/>
      <c r="BJ186" s="114">
        <v>5120.34</v>
      </c>
      <c r="BK186" s="114"/>
      <c r="BL186" s="114"/>
      <c r="BM186" s="114"/>
      <c r="BN186" s="114"/>
      <c r="BO186" s="114">
        <v>0</v>
      </c>
      <c r="BP186" s="114"/>
      <c r="BQ186" s="114"/>
      <c r="BR186" s="114"/>
      <c r="BS186" s="114"/>
      <c r="BT186" s="114">
        <v>5120.34</v>
      </c>
      <c r="BU186" s="114"/>
      <c r="BV186" s="114"/>
      <c r="BW186" s="114"/>
      <c r="BX186" s="114"/>
    </row>
    <row r="187" spans="1:76" s="98" customFormat="1" ht="45" customHeight="1" x14ac:dyDescent="0.2">
      <c r="A187" s="88">
        <v>0</v>
      </c>
      <c r="B187" s="89"/>
      <c r="C187" s="89"/>
      <c r="D187" s="113" t="s">
        <v>243</v>
      </c>
      <c r="E187" s="92"/>
      <c r="F187" s="92"/>
      <c r="G187" s="92"/>
      <c r="H187" s="92"/>
      <c r="I187" s="92"/>
      <c r="J187" s="92"/>
      <c r="K187" s="92"/>
      <c r="L187" s="92"/>
      <c r="M187" s="92"/>
      <c r="N187" s="92"/>
      <c r="O187" s="92"/>
      <c r="P187" s="93"/>
      <c r="Q187" s="36" t="s">
        <v>241</v>
      </c>
      <c r="R187" s="36"/>
      <c r="S187" s="36"/>
      <c r="T187" s="36"/>
      <c r="U187" s="36"/>
      <c r="V187" s="113" t="s">
        <v>239</v>
      </c>
      <c r="W187" s="92"/>
      <c r="X187" s="92"/>
      <c r="Y187" s="92"/>
      <c r="Z187" s="92"/>
      <c r="AA187" s="92"/>
      <c r="AB187" s="92"/>
      <c r="AC187" s="92"/>
      <c r="AD187" s="92"/>
      <c r="AE187" s="93"/>
      <c r="AF187" s="114">
        <v>0</v>
      </c>
      <c r="AG187" s="114"/>
      <c r="AH187" s="114"/>
      <c r="AI187" s="114"/>
      <c r="AJ187" s="114"/>
      <c r="AK187" s="114">
        <v>198126</v>
      </c>
      <c r="AL187" s="114"/>
      <c r="AM187" s="114"/>
      <c r="AN187" s="114"/>
      <c r="AO187" s="114"/>
      <c r="AP187" s="114">
        <v>198126</v>
      </c>
      <c r="AQ187" s="114"/>
      <c r="AR187" s="114"/>
      <c r="AS187" s="114"/>
      <c r="AT187" s="114"/>
      <c r="AU187" s="114">
        <v>0</v>
      </c>
      <c r="AV187" s="114"/>
      <c r="AW187" s="114"/>
      <c r="AX187" s="114"/>
      <c r="AY187" s="114"/>
      <c r="AZ187" s="114">
        <v>175000</v>
      </c>
      <c r="BA187" s="114"/>
      <c r="BB187" s="114"/>
      <c r="BC187" s="114"/>
      <c r="BD187" s="114"/>
      <c r="BE187" s="114">
        <v>175000</v>
      </c>
      <c r="BF187" s="114"/>
      <c r="BG187" s="114"/>
      <c r="BH187" s="114"/>
      <c r="BI187" s="114"/>
      <c r="BJ187" s="114">
        <v>0</v>
      </c>
      <c r="BK187" s="114"/>
      <c r="BL187" s="114"/>
      <c r="BM187" s="114"/>
      <c r="BN187" s="114"/>
      <c r="BO187" s="114">
        <v>275500</v>
      </c>
      <c r="BP187" s="114"/>
      <c r="BQ187" s="114"/>
      <c r="BR187" s="114"/>
      <c r="BS187" s="114"/>
      <c r="BT187" s="114">
        <v>275500</v>
      </c>
      <c r="BU187" s="114"/>
      <c r="BV187" s="114"/>
      <c r="BW187" s="114"/>
      <c r="BX187" s="114"/>
    </row>
    <row r="188" spans="1:76" s="98" customFormat="1" ht="30" customHeight="1" x14ac:dyDescent="0.2">
      <c r="A188" s="88">
        <v>0</v>
      </c>
      <c r="B188" s="89"/>
      <c r="C188" s="89"/>
      <c r="D188" s="113" t="s">
        <v>244</v>
      </c>
      <c r="E188" s="92"/>
      <c r="F188" s="92"/>
      <c r="G188" s="92"/>
      <c r="H188" s="92"/>
      <c r="I188" s="92"/>
      <c r="J188" s="92"/>
      <c r="K188" s="92"/>
      <c r="L188" s="92"/>
      <c r="M188" s="92"/>
      <c r="N188" s="92"/>
      <c r="O188" s="92"/>
      <c r="P188" s="93"/>
      <c r="Q188" s="36" t="s">
        <v>241</v>
      </c>
      <c r="R188" s="36"/>
      <c r="S188" s="36"/>
      <c r="T188" s="36"/>
      <c r="U188" s="36"/>
      <c r="V188" s="113" t="s">
        <v>237</v>
      </c>
      <c r="W188" s="92"/>
      <c r="X188" s="92"/>
      <c r="Y188" s="92"/>
      <c r="Z188" s="92"/>
      <c r="AA188" s="92"/>
      <c r="AB188" s="92"/>
      <c r="AC188" s="92"/>
      <c r="AD188" s="92"/>
      <c r="AE188" s="93"/>
      <c r="AF188" s="114">
        <v>0</v>
      </c>
      <c r="AG188" s="114"/>
      <c r="AH188" s="114"/>
      <c r="AI188" s="114"/>
      <c r="AJ188" s="114"/>
      <c r="AK188" s="114">
        <v>2536.98</v>
      </c>
      <c r="AL188" s="114"/>
      <c r="AM188" s="114"/>
      <c r="AN188" s="114"/>
      <c r="AO188" s="114"/>
      <c r="AP188" s="114">
        <v>2536.98</v>
      </c>
      <c r="AQ188" s="114"/>
      <c r="AR188" s="114"/>
      <c r="AS188" s="114"/>
      <c r="AT188" s="114"/>
      <c r="AU188" s="114">
        <v>0</v>
      </c>
      <c r="AV188" s="114"/>
      <c r="AW188" s="114"/>
      <c r="AX188" s="114"/>
      <c r="AY188" s="114"/>
      <c r="AZ188" s="114">
        <v>0</v>
      </c>
      <c r="BA188" s="114"/>
      <c r="BB188" s="114"/>
      <c r="BC188" s="114"/>
      <c r="BD188" s="114"/>
      <c r="BE188" s="114">
        <v>0</v>
      </c>
      <c r="BF188" s="114"/>
      <c r="BG188" s="114"/>
      <c r="BH188" s="114"/>
      <c r="BI188" s="114"/>
      <c r="BJ188" s="114">
        <v>0</v>
      </c>
      <c r="BK188" s="114"/>
      <c r="BL188" s="114"/>
      <c r="BM188" s="114"/>
      <c r="BN188" s="114"/>
      <c r="BO188" s="114">
        <v>0</v>
      </c>
      <c r="BP188" s="114"/>
      <c r="BQ188" s="114"/>
      <c r="BR188" s="114"/>
      <c r="BS188" s="114"/>
      <c r="BT188" s="114">
        <v>0</v>
      </c>
      <c r="BU188" s="114"/>
      <c r="BV188" s="114"/>
      <c r="BW188" s="114"/>
      <c r="BX188" s="114"/>
    </row>
    <row r="189" spans="1:76" s="98" customFormat="1" ht="45" customHeight="1" x14ac:dyDescent="0.2">
      <c r="A189" s="88">
        <v>0</v>
      </c>
      <c r="B189" s="89"/>
      <c r="C189" s="89"/>
      <c r="D189" s="113" t="s">
        <v>245</v>
      </c>
      <c r="E189" s="92"/>
      <c r="F189" s="92"/>
      <c r="G189" s="92"/>
      <c r="H189" s="92"/>
      <c r="I189" s="92"/>
      <c r="J189" s="92"/>
      <c r="K189" s="92"/>
      <c r="L189" s="92"/>
      <c r="M189" s="92"/>
      <c r="N189" s="92"/>
      <c r="O189" s="92"/>
      <c r="P189" s="93"/>
      <c r="Q189" s="36" t="s">
        <v>241</v>
      </c>
      <c r="R189" s="36"/>
      <c r="S189" s="36"/>
      <c r="T189" s="36"/>
      <c r="U189" s="36"/>
      <c r="V189" s="113" t="s">
        <v>237</v>
      </c>
      <c r="W189" s="92"/>
      <c r="X189" s="92"/>
      <c r="Y189" s="92"/>
      <c r="Z189" s="92"/>
      <c r="AA189" s="92"/>
      <c r="AB189" s="92"/>
      <c r="AC189" s="92"/>
      <c r="AD189" s="92"/>
      <c r="AE189" s="93"/>
      <c r="AF189" s="114">
        <v>0</v>
      </c>
      <c r="AG189" s="114"/>
      <c r="AH189" s="114"/>
      <c r="AI189" s="114"/>
      <c r="AJ189" s="114"/>
      <c r="AK189" s="114">
        <v>148000</v>
      </c>
      <c r="AL189" s="114"/>
      <c r="AM189" s="114"/>
      <c r="AN189" s="114"/>
      <c r="AO189" s="114"/>
      <c r="AP189" s="114">
        <v>148000</v>
      </c>
      <c r="AQ189" s="114"/>
      <c r="AR189" s="114"/>
      <c r="AS189" s="114"/>
      <c r="AT189" s="114"/>
      <c r="AU189" s="114">
        <v>0</v>
      </c>
      <c r="AV189" s="114"/>
      <c r="AW189" s="114"/>
      <c r="AX189" s="114"/>
      <c r="AY189" s="114"/>
      <c r="AZ189" s="114">
        <v>0</v>
      </c>
      <c r="BA189" s="114"/>
      <c r="BB189" s="114"/>
      <c r="BC189" s="114"/>
      <c r="BD189" s="114"/>
      <c r="BE189" s="114">
        <v>0</v>
      </c>
      <c r="BF189" s="114"/>
      <c r="BG189" s="114"/>
      <c r="BH189" s="114"/>
      <c r="BI189" s="114"/>
      <c r="BJ189" s="114">
        <v>0</v>
      </c>
      <c r="BK189" s="114"/>
      <c r="BL189" s="114"/>
      <c r="BM189" s="114"/>
      <c r="BN189" s="114"/>
      <c r="BO189" s="114">
        <v>0</v>
      </c>
      <c r="BP189" s="114"/>
      <c r="BQ189" s="114"/>
      <c r="BR189" s="114"/>
      <c r="BS189" s="114"/>
      <c r="BT189" s="114">
        <v>0</v>
      </c>
      <c r="BU189" s="114"/>
      <c r="BV189" s="114"/>
      <c r="BW189" s="114"/>
      <c r="BX189" s="114"/>
    </row>
    <row r="190" spans="1:76" s="6" customFormat="1" ht="15" customHeight="1" x14ac:dyDescent="0.2">
      <c r="A190" s="86">
        <v>0</v>
      </c>
      <c r="B190" s="84"/>
      <c r="C190" s="84"/>
      <c r="D190" s="112" t="s">
        <v>246</v>
      </c>
      <c r="E190" s="100"/>
      <c r="F190" s="100"/>
      <c r="G190" s="100"/>
      <c r="H190" s="100"/>
      <c r="I190" s="100"/>
      <c r="J190" s="100"/>
      <c r="K190" s="100"/>
      <c r="L190" s="100"/>
      <c r="M190" s="100"/>
      <c r="N190" s="100"/>
      <c r="O190" s="100"/>
      <c r="P190" s="101"/>
      <c r="Q190" s="110"/>
      <c r="R190" s="110"/>
      <c r="S190" s="110"/>
      <c r="T190" s="110"/>
      <c r="U190" s="110"/>
      <c r="V190" s="112"/>
      <c r="W190" s="100"/>
      <c r="X190" s="100"/>
      <c r="Y190" s="100"/>
      <c r="Z190" s="100"/>
      <c r="AA190" s="100"/>
      <c r="AB190" s="100"/>
      <c r="AC190" s="100"/>
      <c r="AD190" s="100"/>
      <c r="AE190" s="101"/>
      <c r="AF190" s="111"/>
      <c r="AG190" s="111"/>
      <c r="AH190" s="111"/>
      <c r="AI190" s="111"/>
      <c r="AJ190" s="111"/>
      <c r="AK190" s="111"/>
      <c r="AL190" s="111"/>
      <c r="AM190" s="111"/>
      <c r="AN190" s="111"/>
      <c r="AO190" s="111"/>
      <c r="AP190" s="111"/>
      <c r="AQ190" s="111"/>
      <c r="AR190" s="111"/>
      <c r="AS190" s="111"/>
      <c r="AT190" s="111"/>
      <c r="AU190" s="111"/>
      <c r="AV190" s="111"/>
      <c r="AW190" s="111"/>
      <c r="AX190" s="111"/>
      <c r="AY190" s="111"/>
      <c r="AZ190" s="111"/>
      <c r="BA190" s="111"/>
      <c r="BB190" s="111"/>
      <c r="BC190" s="111"/>
      <c r="BD190" s="111"/>
      <c r="BE190" s="111"/>
      <c r="BF190" s="111"/>
      <c r="BG190" s="111"/>
      <c r="BH190" s="111"/>
      <c r="BI190" s="111"/>
      <c r="BJ190" s="111"/>
      <c r="BK190" s="111"/>
      <c r="BL190" s="111"/>
      <c r="BM190" s="111"/>
      <c r="BN190" s="111"/>
      <c r="BO190" s="111"/>
      <c r="BP190" s="111"/>
      <c r="BQ190" s="111"/>
      <c r="BR190" s="111"/>
      <c r="BS190" s="111"/>
      <c r="BT190" s="111"/>
      <c r="BU190" s="111"/>
      <c r="BV190" s="111"/>
      <c r="BW190" s="111"/>
      <c r="BX190" s="111"/>
    </row>
    <row r="191" spans="1:76" s="98" customFormat="1" ht="57" customHeight="1" x14ac:dyDescent="0.2">
      <c r="A191" s="88">
        <v>0</v>
      </c>
      <c r="B191" s="89"/>
      <c r="C191" s="89"/>
      <c r="D191" s="113" t="s">
        <v>247</v>
      </c>
      <c r="E191" s="92"/>
      <c r="F191" s="92"/>
      <c r="G191" s="92"/>
      <c r="H191" s="92"/>
      <c r="I191" s="92"/>
      <c r="J191" s="92"/>
      <c r="K191" s="92"/>
      <c r="L191" s="92"/>
      <c r="M191" s="92"/>
      <c r="N191" s="92"/>
      <c r="O191" s="92"/>
      <c r="P191" s="93"/>
      <c r="Q191" s="36" t="s">
        <v>236</v>
      </c>
      <c r="R191" s="36"/>
      <c r="S191" s="36"/>
      <c r="T191" s="36"/>
      <c r="U191" s="36"/>
      <c r="V191" s="113" t="s">
        <v>239</v>
      </c>
      <c r="W191" s="92"/>
      <c r="X191" s="92"/>
      <c r="Y191" s="92"/>
      <c r="Z191" s="92"/>
      <c r="AA191" s="92"/>
      <c r="AB191" s="92"/>
      <c r="AC191" s="92"/>
      <c r="AD191" s="92"/>
      <c r="AE191" s="93"/>
      <c r="AF191" s="114">
        <v>96</v>
      </c>
      <c r="AG191" s="114"/>
      <c r="AH191" s="114"/>
      <c r="AI191" s="114"/>
      <c r="AJ191" s="114"/>
      <c r="AK191" s="114">
        <v>0</v>
      </c>
      <c r="AL191" s="114"/>
      <c r="AM191" s="114"/>
      <c r="AN191" s="114"/>
      <c r="AO191" s="114"/>
      <c r="AP191" s="114">
        <v>96</v>
      </c>
      <c r="AQ191" s="114"/>
      <c r="AR191" s="114"/>
      <c r="AS191" s="114"/>
      <c r="AT191" s="114"/>
      <c r="AU191" s="114">
        <v>144</v>
      </c>
      <c r="AV191" s="114"/>
      <c r="AW191" s="114"/>
      <c r="AX191" s="114"/>
      <c r="AY191" s="114"/>
      <c r="AZ191" s="114">
        <v>0</v>
      </c>
      <c r="BA191" s="114"/>
      <c r="BB191" s="114"/>
      <c r="BC191" s="114"/>
      <c r="BD191" s="114"/>
      <c r="BE191" s="114">
        <v>144</v>
      </c>
      <c r="BF191" s="114"/>
      <c r="BG191" s="114"/>
      <c r="BH191" s="114"/>
      <c r="BI191" s="114"/>
      <c r="BJ191" s="114">
        <v>101</v>
      </c>
      <c r="BK191" s="114"/>
      <c r="BL191" s="114"/>
      <c r="BM191" s="114"/>
      <c r="BN191" s="114"/>
      <c r="BO191" s="114">
        <v>0</v>
      </c>
      <c r="BP191" s="114"/>
      <c r="BQ191" s="114"/>
      <c r="BR191" s="114"/>
      <c r="BS191" s="114"/>
      <c r="BT191" s="114">
        <v>101</v>
      </c>
      <c r="BU191" s="114"/>
      <c r="BV191" s="114"/>
      <c r="BW191" s="114"/>
      <c r="BX191" s="114"/>
    </row>
    <row r="193" spans="1:79" ht="14.25" customHeight="1" x14ac:dyDescent="0.2">
      <c r="A193" s="42" t="s">
        <v>325</v>
      </c>
      <c r="B193" s="42"/>
      <c r="C193" s="42"/>
      <c r="D193" s="42"/>
      <c r="E193" s="42"/>
      <c r="F193" s="42"/>
      <c r="G193" s="42"/>
      <c r="H193" s="42"/>
      <c r="I193" s="42"/>
      <c r="J193" s="42"/>
      <c r="K193" s="42"/>
      <c r="L193" s="42"/>
      <c r="M193" s="42"/>
      <c r="N193" s="42"/>
      <c r="O193" s="42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</row>
    <row r="194" spans="1:79" ht="23.1" customHeight="1" x14ac:dyDescent="0.2">
      <c r="A194" s="60" t="s">
        <v>6</v>
      </c>
      <c r="B194" s="61"/>
      <c r="C194" s="61"/>
      <c r="D194" s="36" t="s">
        <v>9</v>
      </c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 t="s">
        <v>8</v>
      </c>
      <c r="R194" s="36"/>
      <c r="S194" s="36"/>
      <c r="T194" s="36"/>
      <c r="U194" s="36"/>
      <c r="V194" s="36" t="s">
        <v>7</v>
      </c>
      <c r="W194" s="36"/>
      <c r="X194" s="36"/>
      <c r="Y194" s="36"/>
      <c r="Z194" s="36"/>
      <c r="AA194" s="36"/>
      <c r="AB194" s="36"/>
      <c r="AC194" s="36"/>
      <c r="AD194" s="36"/>
      <c r="AE194" s="36"/>
      <c r="AF194" s="30" t="s">
        <v>316</v>
      </c>
      <c r="AG194" s="31"/>
      <c r="AH194" s="31"/>
      <c r="AI194" s="31"/>
      <c r="AJ194" s="31"/>
      <c r="AK194" s="31"/>
      <c r="AL194" s="31"/>
      <c r="AM194" s="31"/>
      <c r="AN194" s="31"/>
      <c r="AO194" s="31"/>
      <c r="AP194" s="31"/>
      <c r="AQ194" s="31"/>
      <c r="AR194" s="31"/>
      <c r="AS194" s="31"/>
      <c r="AT194" s="32"/>
      <c r="AU194" s="30" t="s">
        <v>321</v>
      </c>
      <c r="AV194" s="31"/>
      <c r="AW194" s="31"/>
      <c r="AX194" s="31"/>
      <c r="AY194" s="31"/>
      <c r="AZ194" s="31"/>
      <c r="BA194" s="31"/>
      <c r="BB194" s="31"/>
      <c r="BC194" s="31"/>
      <c r="BD194" s="31"/>
      <c r="BE194" s="31"/>
      <c r="BF194" s="31"/>
      <c r="BG194" s="31"/>
      <c r="BH194" s="31"/>
      <c r="BI194" s="32"/>
    </row>
    <row r="195" spans="1:79" ht="28.5" customHeight="1" x14ac:dyDescent="0.2">
      <c r="A195" s="63"/>
      <c r="B195" s="64"/>
      <c r="C195" s="64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 t="s">
        <v>4</v>
      </c>
      <c r="AG195" s="36"/>
      <c r="AH195" s="36"/>
      <c r="AI195" s="36"/>
      <c r="AJ195" s="36"/>
      <c r="AK195" s="36" t="s">
        <v>3</v>
      </c>
      <c r="AL195" s="36"/>
      <c r="AM195" s="36"/>
      <c r="AN195" s="36"/>
      <c r="AO195" s="36"/>
      <c r="AP195" s="36" t="s">
        <v>123</v>
      </c>
      <c r="AQ195" s="36"/>
      <c r="AR195" s="36"/>
      <c r="AS195" s="36"/>
      <c r="AT195" s="36"/>
      <c r="AU195" s="36" t="s">
        <v>4</v>
      </c>
      <c r="AV195" s="36"/>
      <c r="AW195" s="36"/>
      <c r="AX195" s="36"/>
      <c r="AY195" s="36"/>
      <c r="AZ195" s="36" t="s">
        <v>3</v>
      </c>
      <c r="BA195" s="36"/>
      <c r="BB195" s="36"/>
      <c r="BC195" s="36"/>
      <c r="BD195" s="36"/>
      <c r="BE195" s="36" t="s">
        <v>90</v>
      </c>
      <c r="BF195" s="36"/>
      <c r="BG195" s="36"/>
      <c r="BH195" s="36"/>
      <c r="BI195" s="36"/>
    </row>
    <row r="196" spans="1:79" ht="15" customHeight="1" x14ac:dyDescent="0.2">
      <c r="A196" s="30">
        <v>1</v>
      </c>
      <c r="B196" s="31"/>
      <c r="C196" s="31"/>
      <c r="D196" s="36">
        <v>2</v>
      </c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>
        <v>3</v>
      </c>
      <c r="R196" s="36"/>
      <c r="S196" s="36"/>
      <c r="T196" s="36"/>
      <c r="U196" s="36"/>
      <c r="V196" s="36">
        <v>4</v>
      </c>
      <c r="W196" s="36"/>
      <c r="X196" s="36"/>
      <c r="Y196" s="36"/>
      <c r="Z196" s="36"/>
      <c r="AA196" s="36"/>
      <c r="AB196" s="36"/>
      <c r="AC196" s="36"/>
      <c r="AD196" s="36"/>
      <c r="AE196" s="36"/>
      <c r="AF196" s="36">
        <v>5</v>
      </c>
      <c r="AG196" s="36"/>
      <c r="AH196" s="36"/>
      <c r="AI196" s="36"/>
      <c r="AJ196" s="36"/>
      <c r="AK196" s="36">
        <v>6</v>
      </c>
      <c r="AL196" s="36"/>
      <c r="AM196" s="36"/>
      <c r="AN196" s="36"/>
      <c r="AO196" s="36"/>
      <c r="AP196" s="36">
        <v>7</v>
      </c>
      <c r="AQ196" s="36"/>
      <c r="AR196" s="36"/>
      <c r="AS196" s="36"/>
      <c r="AT196" s="36"/>
      <c r="AU196" s="36">
        <v>8</v>
      </c>
      <c r="AV196" s="36"/>
      <c r="AW196" s="36"/>
      <c r="AX196" s="36"/>
      <c r="AY196" s="36"/>
      <c r="AZ196" s="36">
        <v>9</v>
      </c>
      <c r="BA196" s="36"/>
      <c r="BB196" s="36"/>
      <c r="BC196" s="36"/>
      <c r="BD196" s="36"/>
      <c r="BE196" s="36">
        <v>10</v>
      </c>
      <c r="BF196" s="36"/>
      <c r="BG196" s="36"/>
      <c r="BH196" s="36"/>
      <c r="BI196" s="36"/>
    </row>
    <row r="197" spans="1:79" ht="15.75" hidden="1" customHeight="1" x14ac:dyDescent="0.2">
      <c r="A197" s="33" t="s">
        <v>154</v>
      </c>
      <c r="B197" s="34"/>
      <c r="C197" s="34"/>
      <c r="D197" s="36" t="s">
        <v>57</v>
      </c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 t="s">
        <v>70</v>
      </c>
      <c r="R197" s="36"/>
      <c r="S197" s="36"/>
      <c r="T197" s="36"/>
      <c r="U197" s="36"/>
      <c r="V197" s="36" t="s">
        <v>71</v>
      </c>
      <c r="W197" s="36"/>
      <c r="X197" s="36"/>
      <c r="Y197" s="36"/>
      <c r="Z197" s="36"/>
      <c r="AA197" s="36"/>
      <c r="AB197" s="36"/>
      <c r="AC197" s="36"/>
      <c r="AD197" s="36"/>
      <c r="AE197" s="36"/>
      <c r="AF197" s="38" t="s">
        <v>107</v>
      </c>
      <c r="AG197" s="38"/>
      <c r="AH197" s="38"/>
      <c r="AI197" s="38"/>
      <c r="AJ197" s="38"/>
      <c r="AK197" s="37" t="s">
        <v>108</v>
      </c>
      <c r="AL197" s="37"/>
      <c r="AM197" s="37"/>
      <c r="AN197" s="37"/>
      <c r="AO197" s="37"/>
      <c r="AP197" s="44" t="s">
        <v>205</v>
      </c>
      <c r="AQ197" s="44"/>
      <c r="AR197" s="44"/>
      <c r="AS197" s="44"/>
      <c r="AT197" s="44"/>
      <c r="AU197" s="38" t="s">
        <v>109</v>
      </c>
      <c r="AV197" s="38"/>
      <c r="AW197" s="38"/>
      <c r="AX197" s="38"/>
      <c r="AY197" s="38"/>
      <c r="AZ197" s="37" t="s">
        <v>110</v>
      </c>
      <c r="BA197" s="37"/>
      <c r="BB197" s="37"/>
      <c r="BC197" s="37"/>
      <c r="BD197" s="37"/>
      <c r="BE197" s="44" t="s">
        <v>205</v>
      </c>
      <c r="BF197" s="44"/>
      <c r="BG197" s="44"/>
      <c r="BH197" s="44"/>
      <c r="BI197" s="44"/>
      <c r="CA197" t="s">
        <v>39</v>
      </c>
    </row>
    <row r="198" spans="1:79" s="6" customFormat="1" ht="14.25" x14ac:dyDescent="0.2">
      <c r="A198" s="86">
        <v>0</v>
      </c>
      <c r="B198" s="84"/>
      <c r="C198" s="84"/>
      <c r="D198" s="110" t="s">
        <v>204</v>
      </c>
      <c r="E198" s="110"/>
      <c r="F198" s="110"/>
      <c r="G198" s="110"/>
      <c r="H198" s="110"/>
      <c r="I198" s="110"/>
      <c r="J198" s="110"/>
      <c r="K198" s="110"/>
      <c r="L198" s="110"/>
      <c r="M198" s="110"/>
      <c r="N198" s="110"/>
      <c r="O198" s="110"/>
      <c r="P198" s="110"/>
      <c r="Q198" s="110"/>
      <c r="R198" s="110"/>
      <c r="S198" s="110"/>
      <c r="T198" s="110"/>
      <c r="U198" s="110"/>
      <c r="V198" s="110"/>
      <c r="W198" s="110"/>
      <c r="X198" s="110"/>
      <c r="Y198" s="110"/>
      <c r="Z198" s="110"/>
      <c r="AA198" s="110"/>
      <c r="AB198" s="110"/>
      <c r="AC198" s="110"/>
      <c r="AD198" s="110"/>
      <c r="AE198" s="110"/>
      <c r="AF198" s="111"/>
      <c r="AG198" s="111"/>
      <c r="AH198" s="111"/>
      <c r="AI198" s="111"/>
      <c r="AJ198" s="111"/>
      <c r="AK198" s="111"/>
      <c r="AL198" s="111"/>
      <c r="AM198" s="111"/>
      <c r="AN198" s="111"/>
      <c r="AO198" s="111"/>
      <c r="AP198" s="111"/>
      <c r="AQ198" s="111"/>
      <c r="AR198" s="111"/>
      <c r="AS198" s="111"/>
      <c r="AT198" s="111"/>
      <c r="AU198" s="111"/>
      <c r="AV198" s="111"/>
      <c r="AW198" s="111"/>
      <c r="AX198" s="111"/>
      <c r="AY198" s="111"/>
      <c r="AZ198" s="111"/>
      <c r="BA198" s="111"/>
      <c r="BB198" s="111"/>
      <c r="BC198" s="111"/>
      <c r="BD198" s="111"/>
      <c r="BE198" s="111"/>
      <c r="BF198" s="111"/>
      <c r="BG198" s="111"/>
      <c r="BH198" s="111"/>
      <c r="BI198" s="111"/>
      <c r="CA198" s="6" t="s">
        <v>40</v>
      </c>
    </row>
    <row r="199" spans="1:79" s="98" customFormat="1" ht="14.25" customHeight="1" x14ac:dyDescent="0.2">
      <c r="A199" s="88">
        <v>0</v>
      </c>
      <c r="B199" s="89"/>
      <c r="C199" s="89"/>
      <c r="D199" s="113" t="s">
        <v>206</v>
      </c>
      <c r="E199" s="92"/>
      <c r="F199" s="92"/>
      <c r="G199" s="92"/>
      <c r="H199" s="92"/>
      <c r="I199" s="92"/>
      <c r="J199" s="92"/>
      <c r="K199" s="92"/>
      <c r="L199" s="92"/>
      <c r="M199" s="92"/>
      <c r="N199" s="92"/>
      <c r="O199" s="92"/>
      <c r="P199" s="93"/>
      <c r="Q199" s="36" t="s">
        <v>207</v>
      </c>
      <c r="R199" s="36"/>
      <c r="S199" s="36"/>
      <c r="T199" s="36"/>
      <c r="U199" s="36"/>
      <c r="V199" s="113" t="s">
        <v>208</v>
      </c>
      <c r="W199" s="92"/>
      <c r="X199" s="92"/>
      <c r="Y199" s="92"/>
      <c r="Z199" s="92"/>
      <c r="AA199" s="92"/>
      <c r="AB199" s="92"/>
      <c r="AC199" s="92"/>
      <c r="AD199" s="92"/>
      <c r="AE199" s="93"/>
      <c r="AF199" s="114">
        <v>44</v>
      </c>
      <c r="AG199" s="114"/>
      <c r="AH199" s="114"/>
      <c r="AI199" s="114"/>
      <c r="AJ199" s="114"/>
      <c r="AK199" s="114">
        <v>0</v>
      </c>
      <c r="AL199" s="114"/>
      <c r="AM199" s="114"/>
      <c r="AN199" s="114"/>
      <c r="AO199" s="114"/>
      <c r="AP199" s="114">
        <v>44</v>
      </c>
      <c r="AQ199" s="114"/>
      <c r="AR199" s="114"/>
      <c r="AS199" s="114"/>
      <c r="AT199" s="114"/>
      <c r="AU199" s="114">
        <v>44</v>
      </c>
      <c r="AV199" s="114"/>
      <c r="AW199" s="114"/>
      <c r="AX199" s="114"/>
      <c r="AY199" s="114"/>
      <c r="AZ199" s="114">
        <v>0</v>
      </c>
      <c r="BA199" s="114"/>
      <c r="BB199" s="114"/>
      <c r="BC199" s="114"/>
      <c r="BD199" s="114"/>
      <c r="BE199" s="114">
        <v>44</v>
      </c>
      <c r="BF199" s="114"/>
      <c r="BG199" s="114"/>
      <c r="BH199" s="114"/>
      <c r="BI199" s="114"/>
    </row>
    <row r="200" spans="1:79" s="98" customFormat="1" ht="15" customHeight="1" x14ac:dyDescent="0.2">
      <c r="A200" s="88">
        <v>0</v>
      </c>
      <c r="B200" s="89"/>
      <c r="C200" s="89"/>
      <c r="D200" s="113" t="s">
        <v>209</v>
      </c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3"/>
      <c r="Q200" s="36" t="s">
        <v>207</v>
      </c>
      <c r="R200" s="36"/>
      <c r="S200" s="36"/>
      <c r="T200" s="36"/>
      <c r="U200" s="36"/>
      <c r="V200" s="113" t="s">
        <v>208</v>
      </c>
      <c r="W200" s="92"/>
      <c r="X200" s="92"/>
      <c r="Y200" s="92"/>
      <c r="Z200" s="92"/>
      <c r="AA200" s="92"/>
      <c r="AB200" s="92"/>
      <c r="AC200" s="92"/>
      <c r="AD200" s="92"/>
      <c r="AE200" s="93"/>
      <c r="AF200" s="114">
        <v>968</v>
      </c>
      <c r="AG200" s="114"/>
      <c r="AH200" s="114"/>
      <c r="AI200" s="114"/>
      <c r="AJ200" s="114"/>
      <c r="AK200" s="114">
        <v>0</v>
      </c>
      <c r="AL200" s="114"/>
      <c r="AM200" s="114"/>
      <c r="AN200" s="114"/>
      <c r="AO200" s="114"/>
      <c r="AP200" s="114">
        <v>968</v>
      </c>
      <c r="AQ200" s="114"/>
      <c r="AR200" s="114"/>
      <c r="AS200" s="114"/>
      <c r="AT200" s="114"/>
      <c r="AU200" s="114">
        <v>968</v>
      </c>
      <c r="AV200" s="114"/>
      <c r="AW200" s="114"/>
      <c r="AX200" s="114"/>
      <c r="AY200" s="114"/>
      <c r="AZ200" s="114">
        <v>0</v>
      </c>
      <c r="BA200" s="114"/>
      <c r="BB200" s="114"/>
      <c r="BC200" s="114"/>
      <c r="BD200" s="114"/>
      <c r="BE200" s="114">
        <v>968</v>
      </c>
      <c r="BF200" s="114"/>
      <c r="BG200" s="114"/>
      <c r="BH200" s="114"/>
      <c r="BI200" s="114"/>
    </row>
    <row r="201" spans="1:79" s="6" customFormat="1" ht="30" customHeight="1" x14ac:dyDescent="0.2">
      <c r="A201" s="86">
        <v>0</v>
      </c>
      <c r="B201" s="84"/>
      <c r="C201" s="84"/>
      <c r="D201" s="112" t="s">
        <v>210</v>
      </c>
      <c r="E201" s="100"/>
      <c r="F201" s="100"/>
      <c r="G201" s="100"/>
      <c r="H201" s="100"/>
      <c r="I201" s="100"/>
      <c r="J201" s="100"/>
      <c r="K201" s="100"/>
      <c r="L201" s="100"/>
      <c r="M201" s="100"/>
      <c r="N201" s="100"/>
      <c r="O201" s="100"/>
      <c r="P201" s="101"/>
      <c r="Q201" s="110" t="s">
        <v>207</v>
      </c>
      <c r="R201" s="110"/>
      <c r="S201" s="110"/>
      <c r="T201" s="110"/>
      <c r="U201" s="110"/>
      <c r="V201" s="112"/>
      <c r="W201" s="100"/>
      <c r="X201" s="100"/>
      <c r="Y201" s="100"/>
      <c r="Z201" s="100"/>
      <c r="AA201" s="100"/>
      <c r="AB201" s="100"/>
      <c r="AC201" s="100"/>
      <c r="AD201" s="100"/>
      <c r="AE201" s="101"/>
      <c r="AF201" s="111">
        <v>1045</v>
      </c>
      <c r="AG201" s="111"/>
      <c r="AH201" s="111"/>
      <c r="AI201" s="111"/>
      <c r="AJ201" s="111"/>
      <c r="AK201" s="111">
        <v>0</v>
      </c>
      <c r="AL201" s="111"/>
      <c r="AM201" s="111"/>
      <c r="AN201" s="111"/>
      <c r="AO201" s="111"/>
      <c r="AP201" s="111">
        <v>1045</v>
      </c>
      <c r="AQ201" s="111"/>
      <c r="AR201" s="111"/>
      <c r="AS201" s="111"/>
      <c r="AT201" s="111"/>
      <c r="AU201" s="111">
        <v>1045</v>
      </c>
      <c r="AV201" s="111"/>
      <c r="AW201" s="111"/>
      <c r="AX201" s="111"/>
      <c r="AY201" s="111"/>
      <c r="AZ201" s="111">
        <v>0</v>
      </c>
      <c r="BA201" s="111"/>
      <c r="BB201" s="111"/>
      <c r="BC201" s="111"/>
      <c r="BD201" s="111"/>
      <c r="BE201" s="111">
        <v>1045</v>
      </c>
      <c r="BF201" s="111"/>
      <c r="BG201" s="111"/>
      <c r="BH201" s="111"/>
      <c r="BI201" s="111"/>
    </row>
    <row r="202" spans="1:79" s="98" customFormat="1" ht="42.75" customHeight="1" x14ac:dyDescent="0.2">
      <c r="A202" s="88">
        <v>0</v>
      </c>
      <c r="B202" s="89"/>
      <c r="C202" s="89"/>
      <c r="D202" s="113" t="s">
        <v>211</v>
      </c>
      <c r="E202" s="92"/>
      <c r="F202" s="92"/>
      <c r="G202" s="92"/>
      <c r="H202" s="92"/>
      <c r="I202" s="92"/>
      <c r="J202" s="92"/>
      <c r="K202" s="92"/>
      <c r="L202" s="92"/>
      <c r="M202" s="92"/>
      <c r="N202" s="92"/>
      <c r="O202" s="92"/>
      <c r="P202" s="93"/>
      <c r="Q202" s="36" t="s">
        <v>207</v>
      </c>
      <c r="R202" s="36"/>
      <c r="S202" s="36"/>
      <c r="T202" s="36"/>
      <c r="U202" s="36"/>
      <c r="V202" s="113" t="s">
        <v>212</v>
      </c>
      <c r="W202" s="92"/>
      <c r="X202" s="92"/>
      <c r="Y202" s="92"/>
      <c r="Z202" s="92"/>
      <c r="AA202" s="92"/>
      <c r="AB202" s="92"/>
      <c r="AC202" s="92"/>
      <c r="AD202" s="92"/>
      <c r="AE202" s="93"/>
      <c r="AF202" s="114">
        <v>52</v>
      </c>
      <c r="AG202" s="114"/>
      <c r="AH202" s="114"/>
      <c r="AI202" s="114"/>
      <c r="AJ202" s="114"/>
      <c r="AK202" s="114">
        <v>0</v>
      </c>
      <c r="AL202" s="114"/>
      <c r="AM202" s="114"/>
      <c r="AN202" s="114"/>
      <c r="AO202" s="114"/>
      <c r="AP202" s="114">
        <v>52</v>
      </c>
      <c r="AQ202" s="114"/>
      <c r="AR202" s="114"/>
      <c r="AS202" s="114"/>
      <c r="AT202" s="114"/>
      <c r="AU202" s="114">
        <v>52</v>
      </c>
      <c r="AV202" s="114"/>
      <c r="AW202" s="114"/>
      <c r="AX202" s="114"/>
      <c r="AY202" s="114"/>
      <c r="AZ202" s="114">
        <v>0</v>
      </c>
      <c r="BA202" s="114"/>
      <c r="BB202" s="114"/>
      <c r="BC202" s="114"/>
      <c r="BD202" s="114"/>
      <c r="BE202" s="114">
        <v>52</v>
      </c>
      <c r="BF202" s="114"/>
      <c r="BG202" s="114"/>
      <c r="BH202" s="114"/>
      <c r="BI202" s="114"/>
    </row>
    <row r="203" spans="1:79" s="98" customFormat="1" ht="75" customHeight="1" x14ac:dyDescent="0.2">
      <c r="A203" s="88">
        <v>0</v>
      </c>
      <c r="B203" s="89"/>
      <c r="C203" s="89"/>
      <c r="D203" s="113" t="s">
        <v>213</v>
      </c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3"/>
      <c r="Q203" s="36" t="s">
        <v>207</v>
      </c>
      <c r="R203" s="36"/>
      <c r="S203" s="36"/>
      <c r="T203" s="36"/>
      <c r="U203" s="36"/>
      <c r="V203" s="113" t="s">
        <v>212</v>
      </c>
      <c r="W203" s="92"/>
      <c r="X203" s="92"/>
      <c r="Y203" s="92"/>
      <c r="Z203" s="92"/>
      <c r="AA203" s="92"/>
      <c r="AB203" s="92"/>
      <c r="AC203" s="92"/>
      <c r="AD203" s="92"/>
      <c r="AE203" s="93"/>
      <c r="AF203" s="114">
        <v>993</v>
      </c>
      <c r="AG203" s="114"/>
      <c r="AH203" s="114"/>
      <c r="AI203" s="114"/>
      <c r="AJ203" s="114"/>
      <c r="AK203" s="114">
        <v>0</v>
      </c>
      <c r="AL203" s="114"/>
      <c r="AM203" s="114"/>
      <c r="AN203" s="114"/>
      <c r="AO203" s="114"/>
      <c r="AP203" s="114">
        <v>993</v>
      </c>
      <c r="AQ203" s="114"/>
      <c r="AR203" s="114"/>
      <c r="AS203" s="114"/>
      <c r="AT203" s="114"/>
      <c r="AU203" s="114">
        <v>993</v>
      </c>
      <c r="AV203" s="114"/>
      <c r="AW203" s="114"/>
      <c r="AX203" s="114"/>
      <c r="AY203" s="114"/>
      <c r="AZ203" s="114">
        <v>0</v>
      </c>
      <c r="BA203" s="114"/>
      <c r="BB203" s="114"/>
      <c r="BC203" s="114"/>
      <c r="BD203" s="114"/>
      <c r="BE203" s="114">
        <v>993</v>
      </c>
      <c r="BF203" s="114"/>
      <c r="BG203" s="114"/>
      <c r="BH203" s="114"/>
      <c r="BI203" s="114"/>
    </row>
    <row r="204" spans="1:79" s="98" customFormat="1" ht="45" customHeight="1" x14ac:dyDescent="0.2">
      <c r="A204" s="88">
        <v>0</v>
      </c>
      <c r="B204" s="89"/>
      <c r="C204" s="89"/>
      <c r="D204" s="113" t="s">
        <v>214</v>
      </c>
      <c r="E204" s="92"/>
      <c r="F204" s="92"/>
      <c r="G204" s="92"/>
      <c r="H204" s="92"/>
      <c r="I204" s="92"/>
      <c r="J204" s="92"/>
      <c r="K204" s="92"/>
      <c r="L204" s="92"/>
      <c r="M204" s="92"/>
      <c r="N204" s="92"/>
      <c r="O204" s="92"/>
      <c r="P204" s="93"/>
      <c r="Q204" s="36" t="s">
        <v>207</v>
      </c>
      <c r="R204" s="36"/>
      <c r="S204" s="36"/>
      <c r="T204" s="36"/>
      <c r="U204" s="36"/>
      <c r="V204" s="113" t="s">
        <v>212</v>
      </c>
      <c r="W204" s="92"/>
      <c r="X204" s="92"/>
      <c r="Y204" s="92"/>
      <c r="Z204" s="92"/>
      <c r="AA204" s="92"/>
      <c r="AB204" s="92"/>
      <c r="AC204" s="92"/>
      <c r="AD204" s="92"/>
      <c r="AE204" s="93"/>
      <c r="AF204" s="114">
        <v>8</v>
      </c>
      <c r="AG204" s="114"/>
      <c r="AH204" s="114"/>
      <c r="AI204" s="114"/>
      <c r="AJ204" s="114"/>
      <c r="AK204" s="114">
        <v>0</v>
      </c>
      <c r="AL204" s="114"/>
      <c r="AM204" s="114"/>
      <c r="AN204" s="114"/>
      <c r="AO204" s="114"/>
      <c r="AP204" s="114">
        <v>8</v>
      </c>
      <c r="AQ204" s="114"/>
      <c r="AR204" s="114"/>
      <c r="AS204" s="114"/>
      <c r="AT204" s="114"/>
      <c r="AU204" s="114">
        <v>8</v>
      </c>
      <c r="AV204" s="114"/>
      <c r="AW204" s="114"/>
      <c r="AX204" s="114"/>
      <c r="AY204" s="114"/>
      <c r="AZ204" s="114">
        <v>0</v>
      </c>
      <c r="BA204" s="114"/>
      <c r="BB204" s="114"/>
      <c r="BC204" s="114"/>
      <c r="BD204" s="114"/>
      <c r="BE204" s="114">
        <v>8</v>
      </c>
      <c r="BF204" s="114"/>
      <c r="BG204" s="114"/>
      <c r="BH204" s="114"/>
      <c r="BI204" s="114"/>
    </row>
    <row r="205" spans="1:79" s="98" customFormat="1" ht="45" customHeight="1" x14ac:dyDescent="0.2">
      <c r="A205" s="88">
        <v>0</v>
      </c>
      <c r="B205" s="89"/>
      <c r="C205" s="89"/>
      <c r="D205" s="113" t="s">
        <v>215</v>
      </c>
      <c r="E205" s="92"/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3"/>
      <c r="Q205" s="36" t="s">
        <v>207</v>
      </c>
      <c r="R205" s="36"/>
      <c r="S205" s="36"/>
      <c r="T205" s="36"/>
      <c r="U205" s="36"/>
      <c r="V205" s="113" t="s">
        <v>212</v>
      </c>
      <c r="W205" s="92"/>
      <c r="X205" s="92"/>
      <c r="Y205" s="92"/>
      <c r="Z205" s="92"/>
      <c r="AA205" s="92"/>
      <c r="AB205" s="92"/>
      <c r="AC205" s="92"/>
      <c r="AD205" s="92"/>
      <c r="AE205" s="93"/>
      <c r="AF205" s="114">
        <v>323</v>
      </c>
      <c r="AG205" s="114"/>
      <c r="AH205" s="114"/>
      <c r="AI205" s="114"/>
      <c r="AJ205" s="114"/>
      <c r="AK205" s="114">
        <v>0</v>
      </c>
      <c r="AL205" s="114"/>
      <c r="AM205" s="114"/>
      <c r="AN205" s="114"/>
      <c r="AO205" s="114"/>
      <c r="AP205" s="114">
        <v>323</v>
      </c>
      <c r="AQ205" s="114"/>
      <c r="AR205" s="114"/>
      <c r="AS205" s="114"/>
      <c r="AT205" s="114"/>
      <c r="AU205" s="114">
        <v>323</v>
      </c>
      <c r="AV205" s="114"/>
      <c r="AW205" s="114"/>
      <c r="AX205" s="114"/>
      <c r="AY205" s="114"/>
      <c r="AZ205" s="114">
        <v>0</v>
      </c>
      <c r="BA205" s="114"/>
      <c r="BB205" s="114"/>
      <c r="BC205" s="114"/>
      <c r="BD205" s="114"/>
      <c r="BE205" s="114">
        <v>323</v>
      </c>
      <c r="BF205" s="114"/>
      <c r="BG205" s="114"/>
      <c r="BH205" s="114"/>
      <c r="BI205" s="114"/>
    </row>
    <row r="206" spans="1:79" s="98" customFormat="1" ht="45" customHeight="1" x14ac:dyDescent="0.2">
      <c r="A206" s="88">
        <v>0</v>
      </c>
      <c r="B206" s="89"/>
      <c r="C206" s="89"/>
      <c r="D206" s="113" t="s">
        <v>216</v>
      </c>
      <c r="E206" s="92"/>
      <c r="F206" s="92"/>
      <c r="G206" s="92"/>
      <c r="H206" s="92"/>
      <c r="I206" s="92"/>
      <c r="J206" s="92"/>
      <c r="K206" s="92"/>
      <c r="L206" s="92"/>
      <c r="M206" s="92"/>
      <c r="N206" s="92"/>
      <c r="O206" s="92"/>
      <c r="P206" s="93"/>
      <c r="Q206" s="36" t="s">
        <v>207</v>
      </c>
      <c r="R206" s="36"/>
      <c r="S206" s="36"/>
      <c r="T206" s="36"/>
      <c r="U206" s="36"/>
      <c r="V206" s="113" t="s">
        <v>212</v>
      </c>
      <c r="W206" s="92"/>
      <c r="X206" s="92"/>
      <c r="Y206" s="92"/>
      <c r="Z206" s="92"/>
      <c r="AA206" s="92"/>
      <c r="AB206" s="92"/>
      <c r="AC206" s="92"/>
      <c r="AD206" s="92"/>
      <c r="AE206" s="93"/>
      <c r="AF206" s="114">
        <v>662</v>
      </c>
      <c r="AG206" s="114"/>
      <c r="AH206" s="114"/>
      <c r="AI206" s="114"/>
      <c r="AJ206" s="114"/>
      <c r="AK206" s="114">
        <v>0</v>
      </c>
      <c r="AL206" s="114"/>
      <c r="AM206" s="114"/>
      <c r="AN206" s="114"/>
      <c r="AO206" s="114"/>
      <c r="AP206" s="114">
        <v>662</v>
      </c>
      <c r="AQ206" s="114"/>
      <c r="AR206" s="114"/>
      <c r="AS206" s="114"/>
      <c r="AT206" s="114"/>
      <c r="AU206" s="114">
        <v>662</v>
      </c>
      <c r="AV206" s="114"/>
      <c r="AW206" s="114"/>
      <c r="AX206" s="114"/>
      <c r="AY206" s="114"/>
      <c r="AZ206" s="114">
        <v>0</v>
      </c>
      <c r="BA206" s="114"/>
      <c r="BB206" s="114"/>
      <c r="BC206" s="114"/>
      <c r="BD206" s="114"/>
      <c r="BE206" s="114">
        <v>662</v>
      </c>
      <c r="BF206" s="114"/>
      <c r="BG206" s="114"/>
      <c r="BH206" s="114"/>
      <c r="BI206" s="114"/>
    </row>
    <row r="207" spans="1:79" s="6" customFormat="1" ht="30" customHeight="1" x14ac:dyDescent="0.2">
      <c r="A207" s="86">
        <v>0</v>
      </c>
      <c r="B207" s="84"/>
      <c r="C207" s="84"/>
      <c r="D207" s="112" t="s">
        <v>217</v>
      </c>
      <c r="E207" s="100"/>
      <c r="F207" s="100"/>
      <c r="G207" s="100"/>
      <c r="H207" s="100"/>
      <c r="I207" s="100"/>
      <c r="J207" s="100"/>
      <c r="K207" s="100"/>
      <c r="L207" s="100"/>
      <c r="M207" s="100"/>
      <c r="N207" s="100"/>
      <c r="O207" s="100"/>
      <c r="P207" s="101"/>
      <c r="Q207" s="110" t="s">
        <v>218</v>
      </c>
      <c r="R207" s="110"/>
      <c r="S207" s="110"/>
      <c r="T207" s="110"/>
      <c r="U207" s="110"/>
      <c r="V207" s="112"/>
      <c r="W207" s="100"/>
      <c r="X207" s="100"/>
      <c r="Y207" s="100"/>
      <c r="Z207" s="100"/>
      <c r="AA207" s="100"/>
      <c r="AB207" s="100"/>
      <c r="AC207" s="100"/>
      <c r="AD207" s="100"/>
      <c r="AE207" s="101"/>
      <c r="AF207" s="111">
        <v>869</v>
      </c>
      <c r="AG207" s="111"/>
      <c r="AH207" s="111"/>
      <c r="AI207" s="111"/>
      <c r="AJ207" s="111"/>
      <c r="AK207" s="111">
        <v>0</v>
      </c>
      <c r="AL207" s="111"/>
      <c r="AM207" s="111"/>
      <c r="AN207" s="111"/>
      <c r="AO207" s="111"/>
      <c r="AP207" s="111">
        <v>869</v>
      </c>
      <c r="AQ207" s="111"/>
      <c r="AR207" s="111"/>
      <c r="AS207" s="111"/>
      <c r="AT207" s="111"/>
      <c r="AU207" s="111">
        <v>869</v>
      </c>
      <c r="AV207" s="111"/>
      <c r="AW207" s="111"/>
      <c r="AX207" s="111"/>
      <c r="AY207" s="111"/>
      <c r="AZ207" s="111">
        <v>0</v>
      </c>
      <c r="BA207" s="111"/>
      <c r="BB207" s="111"/>
      <c r="BC207" s="111"/>
      <c r="BD207" s="111"/>
      <c r="BE207" s="111">
        <v>869</v>
      </c>
      <c r="BF207" s="111"/>
      <c r="BG207" s="111"/>
      <c r="BH207" s="111"/>
      <c r="BI207" s="111"/>
    </row>
    <row r="208" spans="1:79" s="98" customFormat="1" ht="14.25" customHeight="1" x14ac:dyDescent="0.2">
      <c r="A208" s="88">
        <v>0</v>
      </c>
      <c r="B208" s="89"/>
      <c r="C208" s="89"/>
      <c r="D208" s="113" t="s">
        <v>219</v>
      </c>
      <c r="E208" s="92"/>
      <c r="F208" s="92"/>
      <c r="G208" s="92"/>
      <c r="H208" s="92"/>
      <c r="I208" s="92"/>
      <c r="J208" s="92"/>
      <c r="K208" s="92"/>
      <c r="L208" s="92"/>
      <c r="M208" s="92"/>
      <c r="N208" s="92"/>
      <c r="O208" s="92"/>
      <c r="P208" s="93"/>
      <c r="Q208" s="36" t="s">
        <v>218</v>
      </c>
      <c r="R208" s="36"/>
      <c r="S208" s="36"/>
      <c r="T208" s="36"/>
      <c r="U208" s="36"/>
      <c r="V208" s="113" t="s">
        <v>220</v>
      </c>
      <c r="W208" s="92"/>
      <c r="X208" s="92"/>
      <c r="Y208" s="92"/>
      <c r="Z208" s="92"/>
      <c r="AA208" s="92"/>
      <c r="AB208" s="92"/>
      <c r="AC208" s="92"/>
      <c r="AD208" s="92"/>
      <c r="AE208" s="93"/>
      <c r="AF208" s="114">
        <v>219</v>
      </c>
      <c r="AG208" s="114"/>
      <c r="AH208" s="114"/>
      <c r="AI208" s="114"/>
      <c r="AJ208" s="114"/>
      <c r="AK208" s="114">
        <v>0</v>
      </c>
      <c r="AL208" s="114"/>
      <c r="AM208" s="114"/>
      <c r="AN208" s="114"/>
      <c r="AO208" s="114"/>
      <c r="AP208" s="114">
        <v>219</v>
      </c>
      <c r="AQ208" s="114"/>
      <c r="AR208" s="114"/>
      <c r="AS208" s="114"/>
      <c r="AT208" s="114"/>
      <c r="AU208" s="114">
        <v>219</v>
      </c>
      <c r="AV208" s="114"/>
      <c r="AW208" s="114"/>
      <c r="AX208" s="114"/>
      <c r="AY208" s="114"/>
      <c r="AZ208" s="114">
        <v>0</v>
      </c>
      <c r="BA208" s="114"/>
      <c r="BB208" s="114"/>
      <c r="BC208" s="114"/>
      <c r="BD208" s="114"/>
      <c r="BE208" s="114">
        <v>219</v>
      </c>
      <c r="BF208" s="114"/>
      <c r="BG208" s="114"/>
      <c r="BH208" s="114"/>
      <c r="BI208" s="114"/>
    </row>
    <row r="209" spans="1:61" s="98" customFormat="1" ht="15" customHeight="1" x14ac:dyDescent="0.2">
      <c r="A209" s="88">
        <v>0</v>
      </c>
      <c r="B209" s="89"/>
      <c r="C209" s="89"/>
      <c r="D209" s="113" t="s">
        <v>221</v>
      </c>
      <c r="E209" s="92"/>
      <c r="F209" s="92"/>
      <c r="G209" s="92"/>
      <c r="H209" s="92"/>
      <c r="I209" s="92"/>
      <c r="J209" s="92"/>
      <c r="K209" s="92"/>
      <c r="L209" s="92"/>
      <c r="M209" s="92"/>
      <c r="N209" s="92"/>
      <c r="O209" s="92"/>
      <c r="P209" s="93"/>
      <c r="Q209" s="36" t="s">
        <v>218</v>
      </c>
      <c r="R209" s="36"/>
      <c r="S209" s="36"/>
      <c r="T209" s="36"/>
      <c r="U209" s="36"/>
      <c r="V209" s="113" t="s">
        <v>220</v>
      </c>
      <c r="W209" s="92"/>
      <c r="X209" s="92"/>
      <c r="Y209" s="92"/>
      <c r="Z209" s="92"/>
      <c r="AA209" s="92"/>
      <c r="AB209" s="92"/>
      <c r="AC209" s="92"/>
      <c r="AD209" s="92"/>
      <c r="AE209" s="93"/>
      <c r="AF209" s="114">
        <v>650</v>
      </c>
      <c r="AG209" s="114"/>
      <c r="AH209" s="114"/>
      <c r="AI209" s="114"/>
      <c r="AJ209" s="114"/>
      <c r="AK209" s="114">
        <v>0</v>
      </c>
      <c r="AL209" s="114"/>
      <c r="AM209" s="114"/>
      <c r="AN209" s="114"/>
      <c r="AO209" s="114"/>
      <c r="AP209" s="114">
        <v>650</v>
      </c>
      <c r="AQ209" s="114"/>
      <c r="AR209" s="114"/>
      <c r="AS209" s="114"/>
      <c r="AT209" s="114"/>
      <c r="AU209" s="114">
        <v>650</v>
      </c>
      <c r="AV209" s="114"/>
      <c r="AW209" s="114"/>
      <c r="AX209" s="114"/>
      <c r="AY209" s="114"/>
      <c r="AZ209" s="114">
        <v>0</v>
      </c>
      <c r="BA209" s="114"/>
      <c r="BB209" s="114"/>
      <c r="BC209" s="114"/>
      <c r="BD209" s="114"/>
      <c r="BE209" s="114">
        <v>650</v>
      </c>
      <c r="BF209" s="114"/>
      <c r="BG209" s="114"/>
      <c r="BH209" s="114"/>
      <c r="BI209" s="114"/>
    </row>
    <row r="210" spans="1:61" s="98" customFormat="1" ht="30" customHeight="1" x14ac:dyDescent="0.2">
      <c r="A210" s="88">
        <v>0</v>
      </c>
      <c r="B210" s="89"/>
      <c r="C210" s="89"/>
      <c r="D210" s="113" t="s">
        <v>222</v>
      </c>
      <c r="E210" s="92"/>
      <c r="F210" s="92"/>
      <c r="G210" s="92"/>
      <c r="H210" s="92"/>
      <c r="I210" s="92"/>
      <c r="J210" s="92"/>
      <c r="K210" s="92"/>
      <c r="L210" s="92"/>
      <c r="M210" s="92"/>
      <c r="N210" s="92"/>
      <c r="O210" s="92"/>
      <c r="P210" s="93"/>
      <c r="Q210" s="36" t="s">
        <v>207</v>
      </c>
      <c r="R210" s="36"/>
      <c r="S210" s="36"/>
      <c r="T210" s="36"/>
      <c r="U210" s="36"/>
      <c r="V210" s="113" t="s">
        <v>223</v>
      </c>
      <c r="W210" s="92"/>
      <c r="X210" s="92"/>
      <c r="Y210" s="92"/>
      <c r="Z210" s="92"/>
      <c r="AA210" s="92"/>
      <c r="AB210" s="92"/>
      <c r="AC210" s="92"/>
      <c r="AD210" s="92"/>
      <c r="AE210" s="93"/>
      <c r="AF210" s="114">
        <v>0</v>
      </c>
      <c r="AG210" s="114"/>
      <c r="AH210" s="114"/>
      <c r="AI210" s="114"/>
      <c r="AJ210" s="114"/>
      <c r="AK210" s="114">
        <v>0</v>
      </c>
      <c r="AL210" s="114"/>
      <c r="AM210" s="114"/>
      <c r="AN210" s="114"/>
      <c r="AO210" s="114"/>
      <c r="AP210" s="114">
        <v>0</v>
      </c>
      <c r="AQ210" s="114"/>
      <c r="AR210" s="114"/>
      <c r="AS210" s="114"/>
      <c r="AT210" s="114"/>
      <c r="AU210" s="114">
        <v>0</v>
      </c>
      <c r="AV210" s="114"/>
      <c r="AW210" s="114"/>
      <c r="AX210" s="114"/>
      <c r="AY210" s="114"/>
      <c r="AZ210" s="114">
        <v>0</v>
      </c>
      <c r="BA210" s="114"/>
      <c r="BB210" s="114"/>
      <c r="BC210" s="114"/>
      <c r="BD210" s="114"/>
      <c r="BE210" s="114">
        <v>0</v>
      </c>
      <c r="BF210" s="114"/>
      <c r="BG210" s="114"/>
      <c r="BH210" s="114"/>
      <c r="BI210" s="114"/>
    </row>
    <row r="211" spans="1:61" s="98" customFormat="1" ht="30" customHeight="1" x14ac:dyDescent="0.2">
      <c r="A211" s="88">
        <v>0</v>
      </c>
      <c r="B211" s="89"/>
      <c r="C211" s="89"/>
      <c r="D211" s="113" t="s">
        <v>224</v>
      </c>
      <c r="E211" s="92"/>
      <c r="F211" s="92"/>
      <c r="G211" s="92"/>
      <c r="H211" s="92"/>
      <c r="I211" s="92"/>
      <c r="J211" s="92"/>
      <c r="K211" s="92"/>
      <c r="L211" s="92"/>
      <c r="M211" s="92"/>
      <c r="N211" s="92"/>
      <c r="O211" s="92"/>
      <c r="P211" s="93"/>
      <c r="Q211" s="36" t="s">
        <v>207</v>
      </c>
      <c r="R211" s="36"/>
      <c r="S211" s="36"/>
      <c r="T211" s="36"/>
      <c r="U211" s="36"/>
      <c r="V211" s="113" t="s">
        <v>225</v>
      </c>
      <c r="W211" s="92"/>
      <c r="X211" s="92"/>
      <c r="Y211" s="92"/>
      <c r="Z211" s="92"/>
      <c r="AA211" s="92"/>
      <c r="AB211" s="92"/>
      <c r="AC211" s="92"/>
      <c r="AD211" s="92"/>
      <c r="AE211" s="93"/>
      <c r="AF211" s="114">
        <v>0</v>
      </c>
      <c r="AG211" s="114"/>
      <c r="AH211" s="114"/>
      <c r="AI211" s="114"/>
      <c r="AJ211" s="114"/>
      <c r="AK211" s="114">
        <v>0</v>
      </c>
      <c r="AL211" s="114"/>
      <c r="AM211" s="114"/>
      <c r="AN211" s="114"/>
      <c r="AO211" s="114"/>
      <c r="AP211" s="114">
        <v>0</v>
      </c>
      <c r="AQ211" s="114"/>
      <c r="AR211" s="114"/>
      <c r="AS211" s="114"/>
      <c r="AT211" s="114"/>
      <c r="AU211" s="114">
        <v>0</v>
      </c>
      <c r="AV211" s="114"/>
      <c r="AW211" s="114"/>
      <c r="AX211" s="114"/>
      <c r="AY211" s="114"/>
      <c r="AZ211" s="114">
        <v>0</v>
      </c>
      <c r="BA211" s="114"/>
      <c r="BB211" s="114"/>
      <c r="BC211" s="114"/>
      <c r="BD211" s="114"/>
      <c r="BE211" s="114">
        <v>0</v>
      </c>
      <c r="BF211" s="114"/>
      <c r="BG211" s="114"/>
      <c r="BH211" s="114"/>
      <c r="BI211" s="114"/>
    </row>
    <row r="212" spans="1:61" s="98" customFormat="1" ht="45" customHeight="1" x14ac:dyDescent="0.2">
      <c r="A212" s="88">
        <v>0</v>
      </c>
      <c r="B212" s="89"/>
      <c r="C212" s="89"/>
      <c r="D212" s="113" t="s">
        <v>226</v>
      </c>
      <c r="E212" s="92"/>
      <c r="F212" s="92"/>
      <c r="G212" s="92"/>
      <c r="H212" s="92"/>
      <c r="I212" s="92"/>
      <c r="J212" s="92"/>
      <c r="K212" s="92"/>
      <c r="L212" s="92"/>
      <c r="M212" s="92"/>
      <c r="N212" s="92"/>
      <c r="O212" s="92"/>
      <c r="P212" s="93"/>
      <c r="Q212" s="36" t="s">
        <v>207</v>
      </c>
      <c r="R212" s="36"/>
      <c r="S212" s="36"/>
      <c r="T212" s="36"/>
      <c r="U212" s="36"/>
      <c r="V212" s="113" t="s">
        <v>208</v>
      </c>
      <c r="W212" s="92"/>
      <c r="X212" s="92"/>
      <c r="Y212" s="92"/>
      <c r="Z212" s="92"/>
      <c r="AA212" s="92"/>
      <c r="AB212" s="92"/>
      <c r="AC212" s="92"/>
      <c r="AD212" s="92"/>
      <c r="AE212" s="93"/>
      <c r="AF212" s="114">
        <v>0</v>
      </c>
      <c r="AG212" s="114"/>
      <c r="AH212" s="114"/>
      <c r="AI212" s="114"/>
      <c r="AJ212" s="114"/>
      <c r="AK212" s="114">
        <v>0</v>
      </c>
      <c r="AL212" s="114"/>
      <c r="AM212" s="114"/>
      <c r="AN212" s="114"/>
      <c r="AO212" s="114"/>
      <c r="AP212" s="114">
        <v>0</v>
      </c>
      <c r="AQ212" s="114"/>
      <c r="AR212" s="114"/>
      <c r="AS212" s="114"/>
      <c r="AT212" s="114"/>
      <c r="AU212" s="114">
        <v>0</v>
      </c>
      <c r="AV212" s="114"/>
      <c r="AW212" s="114"/>
      <c r="AX212" s="114"/>
      <c r="AY212" s="114"/>
      <c r="AZ212" s="114">
        <v>0</v>
      </c>
      <c r="BA212" s="114"/>
      <c r="BB212" s="114"/>
      <c r="BC212" s="114"/>
      <c r="BD212" s="114"/>
      <c r="BE212" s="114">
        <v>0</v>
      </c>
      <c r="BF212" s="114"/>
      <c r="BG212" s="114"/>
      <c r="BH212" s="114"/>
      <c r="BI212" s="114"/>
    </row>
    <row r="213" spans="1:61" s="98" customFormat="1" ht="45" customHeight="1" x14ac:dyDescent="0.2">
      <c r="A213" s="88">
        <v>0</v>
      </c>
      <c r="B213" s="89"/>
      <c r="C213" s="89"/>
      <c r="D213" s="113" t="s">
        <v>227</v>
      </c>
      <c r="E213" s="92"/>
      <c r="F213" s="92"/>
      <c r="G213" s="92"/>
      <c r="H213" s="92"/>
      <c r="I213" s="92"/>
      <c r="J213" s="92"/>
      <c r="K213" s="92"/>
      <c r="L213" s="92"/>
      <c r="M213" s="92"/>
      <c r="N213" s="92"/>
      <c r="O213" s="92"/>
      <c r="P213" s="93"/>
      <c r="Q213" s="36" t="s">
        <v>207</v>
      </c>
      <c r="R213" s="36"/>
      <c r="S213" s="36"/>
      <c r="T213" s="36"/>
      <c r="U213" s="36"/>
      <c r="V213" s="113" t="s">
        <v>228</v>
      </c>
      <c r="W213" s="92"/>
      <c r="X213" s="92"/>
      <c r="Y213" s="92"/>
      <c r="Z213" s="92"/>
      <c r="AA213" s="92"/>
      <c r="AB213" s="92"/>
      <c r="AC213" s="92"/>
      <c r="AD213" s="92"/>
      <c r="AE213" s="93"/>
      <c r="AF213" s="114">
        <v>0</v>
      </c>
      <c r="AG213" s="114"/>
      <c r="AH213" s="114"/>
      <c r="AI213" s="114"/>
      <c r="AJ213" s="114"/>
      <c r="AK213" s="114">
        <v>0</v>
      </c>
      <c r="AL213" s="114"/>
      <c r="AM213" s="114"/>
      <c r="AN213" s="114"/>
      <c r="AO213" s="114"/>
      <c r="AP213" s="114">
        <v>0</v>
      </c>
      <c r="AQ213" s="114"/>
      <c r="AR213" s="114"/>
      <c r="AS213" s="114"/>
      <c r="AT213" s="114"/>
      <c r="AU213" s="114">
        <v>0</v>
      </c>
      <c r="AV213" s="114"/>
      <c r="AW213" s="114"/>
      <c r="AX213" s="114"/>
      <c r="AY213" s="114"/>
      <c r="AZ213" s="114">
        <v>0</v>
      </c>
      <c r="BA213" s="114"/>
      <c r="BB213" s="114"/>
      <c r="BC213" s="114"/>
      <c r="BD213" s="114"/>
      <c r="BE213" s="114">
        <v>0</v>
      </c>
      <c r="BF213" s="114"/>
      <c r="BG213" s="114"/>
      <c r="BH213" s="114"/>
      <c r="BI213" s="114"/>
    </row>
    <row r="214" spans="1:61" s="6" customFormat="1" ht="14.25" x14ac:dyDescent="0.2">
      <c r="A214" s="86">
        <v>0</v>
      </c>
      <c r="B214" s="84"/>
      <c r="C214" s="84"/>
      <c r="D214" s="112" t="s">
        <v>229</v>
      </c>
      <c r="E214" s="100"/>
      <c r="F214" s="100"/>
      <c r="G214" s="100"/>
      <c r="H214" s="100"/>
      <c r="I214" s="100"/>
      <c r="J214" s="100"/>
      <c r="K214" s="100"/>
      <c r="L214" s="100"/>
      <c r="M214" s="100"/>
      <c r="N214" s="100"/>
      <c r="O214" s="100"/>
      <c r="P214" s="101"/>
      <c r="Q214" s="110"/>
      <c r="R214" s="110"/>
      <c r="S214" s="110"/>
      <c r="T214" s="110"/>
      <c r="U214" s="110"/>
      <c r="V214" s="112"/>
      <c r="W214" s="100"/>
      <c r="X214" s="100"/>
      <c r="Y214" s="100"/>
      <c r="Z214" s="100"/>
      <c r="AA214" s="100"/>
      <c r="AB214" s="100"/>
      <c r="AC214" s="100"/>
      <c r="AD214" s="100"/>
      <c r="AE214" s="101"/>
      <c r="AF214" s="111"/>
      <c r="AG214" s="111"/>
      <c r="AH214" s="111"/>
      <c r="AI214" s="111"/>
      <c r="AJ214" s="111"/>
      <c r="AK214" s="111"/>
      <c r="AL214" s="111"/>
      <c r="AM214" s="111"/>
      <c r="AN214" s="111"/>
      <c r="AO214" s="111"/>
      <c r="AP214" s="111"/>
      <c r="AQ214" s="111"/>
      <c r="AR214" s="111"/>
      <c r="AS214" s="111"/>
      <c r="AT214" s="111"/>
      <c r="AU214" s="111"/>
      <c r="AV214" s="111"/>
      <c r="AW214" s="111"/>
      <c r="AX214" s="111"/>
      <c r="AY214" s="111"/>
      <c r="AZ214" s="111"/>
      <c r="BA214" s="111"/>
      <c r="BB214" s="111"/>
      <c r="BC214" s="111"/>
      <c r="BD214" s="111"/>
      <c r="BE214" s="111"/>
      <c r="BF214" s="111"/>
      <c r="BG214" s="111"/>
      <c r="BH214" s="111"/>
      <c r="BI214" s="111"/>
    </row>
    <row r="215" spans="1:61" s="6" customFormat="1" ht="28.5" customHeight="1" x14ac:dyDescent="0.2">
      <c r="A215" s="86">
        <v>0</v>
      </c>
      <c r="B215" s="84"/>
      <c r="C215" s="84"/>
      <c r="D215" s="112" t="s">
        <v>230</v>
      </c>
      <c r="E215" s="100"/>
      <c r="F215" s="100"/>
      <c r="G215" s="100"/>
      <c r="H215" s="100"/>
      <c r="I215" s="100"/>
      <c r="J215" s="100"/>
      <c r="K215" s="100"/>
      <c r="L215" s="100"/>
      <c r="M215" s="100"/>
      <c r="N215" s="100"/>
      <c r="O215" s="100"/>
      <c r="P215" s="101"/>
      <c r="Q215" s="110" t="s">
        <v>218</v>
      </c>
      <c r="R215" s="110"/>
      <c r="S215" s="110"/>
      <c r="T215" s="110"/>
      <c r="U215" s="110"/>
      <c r="V215" s="112"/>
      <c r="W215" s="100"/>
      <c r="X215" s="100"/>
      <c r="Y215" s="100"/>
      <c r="Z215" s="100"/>
      <c r="AA215" s="100"/>
      <c r="AB215" s="100"/>
      <c r="AC215" s="100"/>
      <c r="AD215" s="100"/>
      <c r="AE215" s="101"/>
      <c r="AF215" s="111">
        <v>27819</v>
      </c>
      <c r="AG215" s="111"/>
      <c r="AH215" s="111"/>
      <c r="AI215" s="111"/>
      <c r="AJ215" s="111"/>
      <c r="AK215" s="111">
        <v>0</v>
      </c>
      <c r="AL215" s="111"/>
      <c r="AM215" s="111"/>
      <c r="AN215" s="111"/>
      <c r="AO215" s="111"/>
      <c r="AP215" s="111">
        <v>27819</v>
      </c>
      <c r="AQ215" s="111"/>
      <c r="AR215" s="111"/>
      <c r="AS215" s="111"/>
      <c r="AT215" s="111"/>
      <c r="AU215" s="111">
        <v>27819</v>
      </c>
      <c r="AV215" s="111"/>
      <c r="AW215" s="111"/>
      <c r="AX215" s="111"/>
      <c r="AY215" s="111"/>
      <c r="AZ215" s="111">
        <v>0</v>
      </c>
      <c r="BA215" s="111"/>
      <c r="BB215" s="111"/>
      <c r="BC215" s="111"/>
      <c r="BD215" s="111"/>
      <c r="BE215" s="111">
        <v>27819</v>
      </c>
      <c r="BF215" s="111"/>
      <c r="BG215" s="111"/>
      <c r="BH215" s="111"/>
      <c r="BI215" s="111"/>
    </row>
    <row r="216" spans="1:61" s="98" customFormat="1" ht="42.75" customHeight="1" x14ac:dyDescent="0.2">
      <c r="A216" s="88">
        <v>0</v>
      </c>
      <c r="B216" s="89"/>
      <c r="C216" s="89"/>
      <c r="D216" s="113" t="s">
        <v>231</v>
      </c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93"/>
      <c r="Q216" s="36" t="s">
        <v>218</v>
      </c>
      <c r="R216" s="36"/>
      <c r="S216" s="36"/>
      <c r="T216" s="36"/>
      <c r="U216" s="36"/>
      <c r="V216" s="113" t="s">
        <v>212</v>
      </c>
      <c r="W216" s="92"/>
      <c r="X216" s="92"/>
      <c r="Y216" s="92"/>
      <c r="Z216" s="92"/>
      <c r="AA216" s="92"/>
      <c r="AB216" s="92"/>
      <c r="AC216" s="92"/>
      <c r="AD216" s="92"/>
      <c r="AE216" s="93"/>
      <c r="AF216" s="114">
        <v>13839</v>
      </c>
      <c r="AG216" s="114"/>
      <c r="AH216" s="114"/>
      <c r="AI216" s="114"/>
      <c r="AJ216" s="114"/>
      <c r="AK216" s="114">
        <v>0</v>
      </c>
      <c r="AL216" s="114"/>
      <c r="AM216" s="114"/>
      <c r="AN216" s="114"/>
      <c r="AO216" s="114"/>
      <c r="AP216" s="114">
        <v>13839</v>
      </c>
      <c r="AQ216" s="114"/>
      <c r="AR216" s="114"/>
      <c r="AS216" s="114"/>
      <c r="AT216" s="114"/>
      <c r="AU216" s="114">
        <v>13839</v>
      </c>
      <c r="AV216" s="114"/>
      <c r="AW216" s="114"/>
      <c r="AX216" s="114"/>
      <c r="AY216" s="114"/>
      <c r="AZ216" s="114">
        <v>0</v>
      </c>
      <c r="BA216" s="114"/>
      <c r="BB216" s="114"/>
      <c r="BC216" s="114"/>
      <c r="BD216" s="114"/>
      <c r="BE216" s="114">
        <v>13839</v>
      </c>
      <c r="BF216" s="114"/>
      <c r="BG216" s="114"/>
      <c r="BH216" s="114"/>
      <c r="BI216" s="114"/>
    </row>
    <row r="217" spans="1:61" s="98" customFormat="1" ht="45" customHeight="1" x14ac:dyDescent="0.2">
      <c r="A217" s="88">
        <v>0</v>
      </c>
      <c r="B217" s="89"/>
      <c r="C217" s="89"/>
      <c r="D217" s="113" t="s">
        <v>232</v>
      </c>
      <c r="E217" s="92"/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93"/>
      <c r="Q217" s="36" t="s">
        <v>218</v>
      </c>
      <c r="R217" s="36"/>
      <c r="S217" s="36"/>
      <c r="T217" s="36"/>
      <c r="U217" s="36"/>
      <c r="V217" s="113" t="s">
        <v>212</v>
      </c>
      <c r="W217" s="92"/>
      <c r="X217" s="92"/>
      <c r="Y217" s="92"/>
      <c r="Z217" s="92"/>
      <c r="AA217" s="92"/>
      <c r="AB217" s="92"/>
      <c r="AC217" s="92"/>
      <c r="AD217" s="92"/>
      <c r="AE217" s="93"/>
      <c r="AF217" s="114">
        <v>13980</v>
      </c>
      <c r="AG217" s="114"/>
      <c r="AH217" s="114"/>
      <c r="AI217" s="114"/>
      <c r="AJ217" s="114"/>
      <c r="AK217" s="114">
        <v>0</v>
      </c>
      <c r="AL217" s="114"/>
      <c r="AM217" s="114"/>
      <c r="AN217" s="114"/>
      <c r="AO217" s="114"/>
      <c r="AP217" s="114">
        <v>13980</v>
      </c>
      <c r="AQ217" s="114"/>
      <c r="AR217" s="114"/>
      <c r="AS217" s="114"/>
      <c r="AT217" s="114"/>
      <c r="AU217" s="114">
        <v>13980</v>
      </c>
      <c r="AV217" s="114"/>
      <c r="AW217" s="114"/>
      <c r="AX217" s="114"/>
      <c r="AY217" s="114"/>
      <c r="AZ217" s="114">
        <v>0</v>
      </c>
      <c r="BA217" s="114"/>
      <c r="BB217" s="114"/>
      <c r="BC217" s="114"/>
      <c r="BD217" s="114"/>
      <c r="BE217" s="114">
        <v>13980</v>
      </c>
      <c r="BF217" s="114"/>
      <c r="BG217" s="114"/>
      <c r="BH217" s="114"/>
      <c r="BI217" s="114"/>
    </row>
    <row r="218" spans="1:61" s="98" customFormat="1" ht="45" customHeight="1" x14ac:dyDescent="0.2">
      <c r="A218" s="88">
        <v>0</v>
      </c>
      <c r="B218" s="89"/>
      <c r="C218" s="89"/>
      <c r="D218" s="113" t="s">
        <v>233</v>
      </c>
      <c r="E218" s="92"/>
      <c r="F218" s="92"/>
      <c r="G218" s="92"/>
      <c r="H218" s="92"/>
      <c r="I218" s="92"/>
      <c r="J218" s="92"/>
      <c r="K218" s="92"/>
      <c r="L218" s="92"/>
      <c r="M218" s="92"/>
      <c r="N218" s="92"/>
      <c r="O218" s="92"/>
      <c r="P218" s="93"/>
      <c r="Q218" s="36" t="s">
        <v>218</v>
      </c>
      <c r="R218" s="36"/>
      <c r="S218" s="36"/>
      <c r="T218" s="36"/>
      <c r="U218" s="36"/>
      <c r="V218" s="113" t="s">
        <v>212</v>
      </c>
      <c r="W218" s="92"/>
      <c r="X218" s="92"/>
      <c r="Y218" s="92"/>
      <c r="Z218" s="92"/>
      <c r="AA218" s="92"/>
      <c r="AB218" s="92"/>
      <c r="AC218" s="92"/>
      <c r="AD218" s="92"/>
      <c r="AE218" s="93"/>
      <c r="AF218" s="114">
        <v>354</v>
      </c>
      <c r="AG218" s="114"/>
      <c r="AH218" s="114"/>
      <c r="AI218" s="114"/>
      <c r="AJ218" s="114"/>
      <c r="AK218" s="114">
        <v>0</v>
      </c>
      <c r="AL218" s="114"/>
      <c r="AM218" s="114"/>
      <c r="AN218" s="114"/>
      <c r="AO218" s="114"/>
      <c r="AP218" s="114">
        <v>354</v>
      </c>
      <c r="AQ218" s="114"/>
      <c r="AR218" s="114"/>
      <c r="AS218" s="114"/>
      <c r="AT218" s="114"/>
      <c r="AU218" s="114">
        <v>354</v>
      </c>
      <c r="AV218" s="114"/>
      <c r="AW218" s="114"/>
      <c r="AX218" s="114"/>
      <c r="AY218" s="114"/>
      <c r="AZ218" s="114">
        <v>0</v>
      </c>
      <c r="BA218" s="114"/>
      <c r="BB218" s="114"/>
      <c r="BC218" s="114"/>
      <c r="BD218" s="114"/>
      <c r="BE218" s="114">
        <v>354</v>
      </c>
      <c r="BF218" s="114"/>
      <c r="BG218" s="114"/>
      <c r="BH218" s="114"/>
      <c r="BI218" s="114"/>
    </row>
    <row r="219" spans="1:61" s="6" customFormat="1" ht="14.25" x14ac:dyDescent="0.2">
      <c r="A219" s="86">
        <v>0</v>
      </c>
      <c r="B219" s="84"/>
      <c r="C219" s="84"/>
      <c r="D219" s="112" t="s">
        <v>234</v>
      </c>
      <c r="E219" s="100"/>
      <c r="F219" s="100"/>
      <c r="G219" s="100"/>
      <c r="H219" s="100"/>
      <c r="I219" s="100"/>
      <c r="J219" s="100"/>
      <c r="K219" s="100"/>
      <c r="L219" s="100"/>
      <c r="M219" s="100"/>
      <c r="N219" s="100"/>
      <c r="O219" s="100"/>
      <c r="P219" s="101"/>
      <c r="Q219" s="110"/>
      <c r="R219" s="110"/>
      <c r="S219" s="110"/>
      <c r="T219" s="110"/>
      <c r="U219" s="110"/>
      <c r="V219" s="112"/>
      <c r="W219" s="100"/>
      <c r="X219" s="100"/>
      <c r="Y219" s="100"/>
      <c r="Z219" s="100"/>
      <c r="AA219" s="100"/>
      <c r="AB219" s="100"/>
      <c r="AC219" s="100"/>
      <c r="AD219" s="100"/>
      <c r="AE219" s="101"/>
      <c r="AF219" s="111"/>
      <c r="AG219" s="111"/>
      <c r="AH219" s="111"/>
      <c r="AI219" s="111"/>
      <c r="AJ219" s="111"/>
      <c r="AK219" s="111"/>
      <c r="AL219" s="111"/>
      <c r="AM219" s="111"/>
      <c r="AN219" s="111"/>
      <c r="AO219" s="111"/>
      <c r="AP219" s="111"/>
      <c r="AQ219" s="111"/>
      <c r="AR219" s="111"/>
      <c r="AS219" s="111"/>
      <c r="AT219" s="111"/>
      <c r="AU219" s="111"/>
      <c r="AV219" s="111"/>
      <c r="AW219" s="111"/>
      <c r="AX219" s="111"/>
      <c r="AY219" s="111"/>
      <c r="AZ219" s="111"/>
      <c r="BA219" s="111"/>
      <c r="BB219" s="111"/>
      <c r="BC219" s="111"/>
      <c r="BD219" s="111"/>
      <c r="BE219" s="111"/>
      <c r="BF219" s="111"/>
      <c r="BG219" s="111"/>
      <c r="BH219" s="111"/>
      <c r="BI219" s="111"/>
    </row>
    <row r="220" spans="1:61" s="98" customFormat="1" ht="42.75" customHeight="1" x14ac:dyDescent="0.2">
      <c r="A220" s="88">
        <v>0</v>
      </c>
      <c r="B220" s="89"/>
      <c r="C220" s="89"/>
      <c r="D220" s="113" t="s">
        <v>235</v>
      </c>
      <c r="E220" s="92"/>
      <c r="F220" s="92"/>
      <c r="G220" s="92"/>
      <c r="H220" s="92"/>
      <c r="I220" s="92"/>
      <c r="J220" s="92"/>
      <c r="K220" s="92"/>
      <c r="L220" s="92"/>
      <c r="M220" s="92"/>
      <c r="N220" s="92"/>
      <c r="O220" s="92"/>
      <c r="P220" s="93"/>
      <c r="Q220" s="36" t="s">
        <v>236</v>
      </c>
      <c r="R220" s="36"/>
      <c r="S220" s="36"/>
      <c r="T220" s="36"/>
      <c r="U220" s="36"/>
      <c r="V220" s="113" t="s">
        <v>237</v>
      </c>
      <c r="W220" s="92"/>
      <c r="X220" s="92"/>
      <c r="Y220" s="92"/>
      <c r="Z220" s="92"/>
      <c r="AA220" s="92"/>
      <c r="AB220" s="92"/>
      <c r="AC220" s="92"/>
      <c r="AD220" s="92"/>
      <c r="AE220" s="93"/>
      <c r="AF220" s="114">
        <v>414576</v>
      </c>
      <c r="AG220" s="114"/>
      <c r="AH220" s="114"/>
      <c r="AI220" s="114"/>
      <c r="AJ220" s="114"/>
      <c r="AK220" s="114">
        <v>0</v>
      </c>
      <c r="AL220" s="114"/>
      <c r="AM220" s="114"/>
      <c r="AN220" s="114"/>
      <c r="AO220" s="114"/>
      <c r="AP220" s="114">
        <v>414576</v>
      </c>
      <c r="AQ220" s="114"/>
      <c r="AR220" s="114"/>
      <c r="AS220" s="114"/>
      <c r="AT220" s="114"/>
      <c r="AU220" s="114">
        <v>414576</v>
      </c>
      <c r="AV220" s="114"/>
      <c r="AW220" s="114"/>
      <c r="AX220" s="114"/>
      <c r="AY220" s="114"/>
      <c r="AZ220" s="114">
        <v>0</v>
      </c>
      <c r="BA220" s="114"/>
      <c r="BB220" s="114"/>
      <c r="BC220" s="114"/>
      <c r="BD220" s="114"/>
      <c r="BE220" s="114">
        <v>414576</v>
      </c>
      <c r="BF220" s="114"/>
      <c r="BG220" s="114"/>
      <c r="BH220" s="114"/>
      <c r="BI220" s="114"/>
    </row>
    <row r="221" spans="1:61" s="98" customFormat="1" ht="30" customHeight="1" x14ac:dyDescent="0.2">
      <c r="A221" s="88">
        <v>0</v>
      </c>
      <c r="B221" s="89"/>
      <c r="C221" s="89"/>
      <c r="D221" s="113" t="s">
        <v>238</v>
      </c>
      <c r="E221" s="92"/>
      <c r="F221" s="92"/>
      <c r="G221" s="92"/>
      <c r="H221" s="92"/>
      <c r="I221" s="92"/>
      <c r="J221" s="92"/>
      <c r="K221" s="92"/>
      <c r="L221" s="92"/>
      <c r="M221" s="92"/>
      <c r="N221" s="92"/>
      <c r="O221" s="92"/>
      <c r="P221" s="93"/>
      <c r="Q221" s="36" t="s">
        <v>236</v>
      </c>
      <c r="R221" s="36"/>
      <c r="S221" s="36"/>
      <c r="T221" s="36"/>
      <c r="U221" s="36"/>
      <c r="V221" s="113" t="s">
        <v>239</v>
      </c>
      <c r="W221" s="92"/>
      <c r="X221" s="92"/>
      <c r="Y221" s="92"/>
      <c r="Z221" s="92"/>
      <c r="AA221" s="92"/>
      <c r="AB221" s="92"/>
      <c r="AC221" s="92"/>
      <c r="AD221" s="92"/>
      <c r="AE221" s="93"/>
      <c r="AF221" s="114">
        <v>56640</v>
      </c>
      <c r="AG221" s="114"/>
      <c r="AH221" s="114"/>
      <c r="AI221" s="114"/>
      <c r="AJ221" s="114"/>
      <c r="AK221" s="114">
        <v>0</v>
      </c>
      <c r="AL221" s="114"/>
      <c r="AM221" s="114"/>
      <c r="AN221" s="114"/>
      <c r="AO221" s="114"/>
      <c r="AP221" s="114">
        <v>56640</v>
      </c>
      <c r="AQ221" s="114"/>
      <c r="AR221" s="114"/>
      <c r="AS221" s="114"/>
      <c r="AT221" s="114"/>
      <c r="AU221" s="114">
        <v>56640</v>
      </c>
      <c r="AV221" s="114"/>
      <c r="AW221" s="114"/>
      <c r="AX221" s="114"/>
      <c r="AY221" s="114"/>
      <c r="AZ221" s="114">
        <v>0</v>
      </c>
      <c r="BA221" s="114"/>
      <c r="BB221" s="114"/>
      <c r="BC221" s="114"/>
      <c r="BD221" s="114"/>
      <c r="BE221" s="114">
        <v>56640</v>
      </c>
      <c r="BF221" s="114"/>
      <c r="BG221" s="114"/>
      <c r="BH221" s="114"/>
      <c r="BI221" s="114"/>
    </row>
    <row r="222" spans="1:61" s="98" customFormat="1" ht="15" customHeight="1" x14ac:dyDescent="0.2">
      <c r="A222" s="88">
        <v>0</v>
      </c>
      <c r="B222" s="89"/>
      <c r="C222" s="89"/>
      <c r="D222" s="113" t="s">
        <v>240</v>
      </c>
      <c r="E222" s="92"/>
      <c r="F222" s="92"/>
      <c r="G222" s="92"/>
      <c r="H222" s="92"/>
      <c r="I222" s="92"/>
      <c r="J222" s="92"/>
      <c r="K222" s="92"/>
      <c r="L222" s="92"/>
      <c r="M222" s="92"/>
      <c r="N222" s="92"/>
      <c r="O222" s="92"/>
      <c r="P222" s="93"/>
      <c r="Q222" s="36" t="s">
        <v>241</v>
      </c>
      <c r="R222" s="36"/>
      <c r="S222" s="36"/>
      <c r="T222" s="36"/>
      <c r="U222" s="36"/>
      <c r="V222" s="113" t="s">
        <v>237</v>
      </c>
      <c r="W222" s="92"/>
      <c r="X222" s="92"/>
      <c r="Y222" s="92"/>
      <c r="Z222" s="92"/>
      <c r="AA222" s="92"/>
      <c r="AB222" s="92"/>
      <c r="AC222" s="92"/>
      <c r="AD222" s="92"/>
      <c r="AE222" s="93"/>
      <c r="AF222" s="114">
        <v>14004.7</v>
      </c>
      <c r="AG222" s="114"/>
      <c r="AH222" s="114"/>
      <c r="AI222" s="114"/>
      <c r="AJ222" s="114"/>
      <c r="AK222" s="114">
        <v>0</v>
      </c>
      <c r="AL222" s="114"/>
      <c r="AM222" s="114"/>
      <c r="AN222" s="114"/>
      <c r="AO222" s="114"/>
      <c r="AP222" s="114">
        <v>14004.7</v>
      </c>
      <c r="AQ222" s="114"/>
      <c r="AR222" s="114"/>
      <c r="AS222" s="114"/>
      <c r="AT222" s="114"/>
      <c r="AU222" s="114">
        <v>14004.7</v>
      </c>
      <c r="AV222" s="114"/>
      <c r="AW222" s="114"/>
      <c r="AX222" s="114"/>
      <c r="AY222" s="114"/>
      <c r="AZ222" s="114">
        <v>0</v>
      </c>
      <c r="BA222" s="114"/>
      <c r="BB222" s="114"/>
      <c r="BC222" s="114"/>
      <c r="BD222" s="114"/>
      <c r="BE222" s="114">
        <v>14004.7</v>
      </c>
      <c r="BF222" s="114"/>
      <c r="BG222" s="114"/>
      <c r="BH222" s="114"/>
      <c r="BI222" s="114"/>
    </row>
    <row r="223" spans="1:61" s="98" customFormat="1" ht="30" customHeight="1" x14ac:dyDescent="0.2">
      <c r="A223" s="88">
        <v>0</v>
      </c>
      <c r="B223" s="89"/>
      <c r="C223" s="89"/>
      <c r="D223" s="113" t="s">
        <v>242</v>
      </c>
      <c r="E223" s="92"/>
      <c r="F223" s="92"/>
      <c r="G223" s="92"/>
      <c r="H223" s="92"/>
      <c r="I223" s="92"/>
      <c r="J223" s="92"/>
      <c r="K223" s="92"/>
      <c r="L223" s="92"/>
      <c r="M223" s="92"/>
      <c r="N223" s="92"/>
      <c r="O223" s="92"/>
      <c r="P223" s="93"/>
      <c r="Q223" s="36" t="s">
        <v>241</v>
      </c>
      <c r="R223" s="36"/>
      <c r="S223" s="36"/>
      <c r="T223" s="36"/>
      <c r="U223" s="36"/>
      <c r="V223" s="113" t="s">
        <v>239</v>
      </c>
      <c r="W223" s="92"/>
      <c r="X223" s="92"/>
      <c r="Y223" s="92"/>
      <c r="Z223" s="92"/>
      <c r="AA223" s="92"/>
      <c r="AB223" s="92"/>
      <c r="AC223" s="92"/>
      <c r="AD223" s="92"/>
      <c r="AE223" s="93"/>
      <c r="AF223" s="114">
        <v>5120.34</v>
      </c>
      <c r="AG223" s="114"/>
      <c r="AH223" s="114"/>
      <c r="AI223" s="114"/>
      <c r="AJ223" s="114"/>
      <c r="AK223" s="114">
        <v>0</v>
      </c>
      <c r="AL223" s="114"/>
      <c r="AM223" s="114"/>
      <c r="AN223" s="114"/>
      <c r="AO223" s="114"/>
      <c r="AP223" s="114">
        <v>5120.34</v>
      </c>
      <c r="AQ223" s="114"/>
      <c r="AR223" s="114"/>
      <c r="AS223" s="114"/>
      <c r="AT223" s="114"/>
      <c r="AU223" s="114">
        <v>5120.34</v>
      </c>
      <c r="AV223" s="114"/>
      <c r="AW223" s="114"/>
      <c r="AX223" s="114"/>
      <c r="AY223" s="114"/>
      <c r="AZ223" s="114">
        <v>0</v>
      </c>
      <c r="BA223" s="114"/>
      <c r="BB223" s="114"/>
      <c r="BC223" s="114"/>
      <c r="BD223" s="114"/>
      <c r="BE223" s="114">
        <v>5120.34</v>
      </c>
      <c r="BF223" s="114"/>
      <c r="BG223" s="114"/>
      <c r="BH223" s="114"/>
      <c r="BI223" s="114"/>
    </row>
    <row r="224" spans="1:61" s="98" customFormat="1" ht="45" customHeight="1" x14ac:dyDescent="0.2">
      <c r="A224" s="88">
        <v>0</v>
      </c>
      <c r="B224" s="89"/>
      <c r="C224" s="89"/>
      <c r="D224" s="113" t="s">
        <v>243</v>
      </c>
      <c r="E224" s="92"/>
      <c r="F224" s="92"/>
      <c r="G224" s="92"/>
      <c r="H224" s="92"/>
      <c r="I224" s="92"/>
      <c r="J224" s="92"/>
      <c r="K224" s="92"/>
      <c r="L224" s="92"/>
      <c r="M224" s="92"/>
      <c r="N224" s="92"/>
      <c r="O224" s="92"/>
      <c r="P224" s="93"/>
      <c r="Q224" s="36" t="s">
        <v>241</v>
      </c>
      <c r="R224" s="36"/>
      <c r="S224" s="36"/>
      <c r="T224" s="36"/>
      <c r="U224" s="36"/>
      <c r="V224" s="113" t="s">
        <v>239</v>
      </c>
      <c r="W224" s="92"/>
      <c r="X224" s="92"/>
      <c r="Y224" s="92"/>
      <c r="Z224" s="92"/>
      <c r="AA224" s="92"/>
      <c r="AB224" s="92"/>
      <c r="AC224" s="92"/>
      <c r="AD224" s="92"/>
      <c r="AE224" s="93"/>
      <c r="AF224" s="114">
        <v>0</v>
      </c>
      <c r="AG224" s="114"/>
      <c r="AH224" s="114"/>
      <c r="AI224" s="114"/>
      <c r="AJ224" s="114"/>
      <c r="AK224" s="114">
        <v>0</v>
      </c>
      <c r="AL224" s="114"/>
      <c r="AM224" s="114"/>
      <c r="AN224" s="114"/>
      <c r="AO224" s="114"/>
      <c r="AP224" s="114">
        <v>0</v>
      </c>
      <c r="AQ224" s="114"/>
      <c r="AR224" s="114"/>
      <c r="AS224" s="114"/>
      <c r="AT224" s="114"/>
      <c r="AU224" s="114">
        <v>0</v>
      </c>
      <c r="AV224" s="114"/>
      <c r="AW224" s="114"/>
      <c r="AX224" s="114"/>
      <c r="AY224" s="114"/>
      <c r="AZ224" s="114">
        <v>0</v>
      </c>
      <c r="BA224" s="114"/>
      <c r="BB224" s="114"/>
      <c r="BC224" s="114"/>
      <c r="BD224" s="114"/>
      <c r="BE224" s="114">
        <v>0</v>
      </c>
      <c r="BF224" s="114"/>
      <c r="BG224" s="114"/>
      <c r="BH224" s="114"/>
      <c r="BI224" s="114"/>
    </row>
    <row r="225" spans="1:79" s="98" customFormat="1" ht="30" customHeight="1" x14ac:dyDescent="0.2">
      <c r="A225" s="88">
        <v>0</v>
      </c>
      <c r="B225" s="89"/>
      <c r="C225" s="89"/>
      <c r="D225" s="113" t="s">
        <v>244</v>
      </c>
      <c r="E225" s="92"/>
      <c r="F225" s="92"/>
      <c r="G225" s="92"/>
      <c r="H225" s="92"/>
      <c r="I225" s="92"/>
      <c r="J225" s="92"/>
      <c r="K225" s="92"/>
      <c r="L225" s="92"/>
      <c r="M225" s="92"/>
      <c r="N225" s="92"/>
      <c r="O225" s="92"/>
      <c r="P225" s="93"/>
      <c r="Q225" s="36" t="s">
        <v>241</v>
      </c>
      <c r="R225" s="36"/>
      <c r="S225" s="36"/>
      <c r="T225" s="36"/>
      <c r="U225" s="36"/>
      <c r="V225" s="113" t="s">
        <v>237</v>
      </c>
      <c r="W225" s="92"/>
      <c r="X225" s="92"/>
      <c r="Y225" s="92"/>
      <c r="Z225" s="92"/>
      <c r="AA225" s="92"/>
      <c r="AB225" s="92"/>
      <c r="AC225" s="92"/>
      <c r="AD225" s="92"/>
      <c r="AE225" s="93"/>
      <c r="AF225" s="114">
        <v>0</v>
      </c>
      <c r="AG225" s="114"/>
      <c r="AH225" s="114"/>
      <c r="AI225" s="114"/>
      <c r="AJ225" s="114"/>
      <c r="AK225" s="114">
        <v>0</v>
      </c>
      <c r="AL225" s="114"/>
      <c r="AM225" s="114"/>
      <c r="AN225" s="114"/>
      <c r="AO225" s="114"/>
      <c r="AP225" s="114">
        <v>0</v>
      </c>
      <c r="AQ225" s="114"/>
      <c r="AR225" s="114"/>
      <c r="AS225" s="114"/>
      <c r="AT225" s="114"/>
      <c r="AU225" s="114">
        <v>0</v>
      </c>
      <c r="AV225" s="114"/>
      <c r="AW225" s="114"/>
      <c r="AX225" s="114"/>
      <c r="AY225" s="114"/>
      <c r="AZ225" s="114">
        <v>0</v>
      </c>
      <c r="BA225" s="114"/>
      <c r="BB225" s="114"/>
      <c r="BC225" s="114"/>
      <c r="BD225" s="114"/>
      <c r="BE225" s="114">
        <v>0</v>
      </c>
      <c r="BF225" s="114"/>
      <c r="BG225" s="114"/>
      <c r="BH225" s="114"/>
      <c r="BI225" s="114"/>
    </row>
    <row r="226" spans="1:79" s="98" customFormat="1" ht="45" customHeight="1" x14ac:dyDescent="0.2">
      <c r="A226" s="88">
        <v>0</v>
      </c>
      <c r="B226" s="89"/>
      <c r="C226" s="89"/>
      <c r="D226" s="113" t="s">
        <v>245</v>
      </c>
      <c r="E226" s="92"/>
      <c r="F226" s="92"/>
      <c r="G226" s="92"/>
      <c r="H226" s="92"/>
      <c r="I226" s="92"/>
      <c r="J226" s="92"/>
      <c r="K226" s="92"/>
      <c r="L226" s="92"/>
      <c r="M226" s="92"/>
      <c r="N226" s="92"/>
      <c r="O226" s="92"/>
      <c r="P226" s="93"/>
      <c r="Q226" s="36" t="s">
        <v>241</v>
      </c>
      <c r="R226" s="36"/>
      <c r="S226" s="36"/>
      <c r="T226" s="36"/>
      <c r="U226" s="36"/>
      <c r="V226" s="113" t="s">
        <v>237</v>
      </c>
      <c r="W226" s="92"/>
      <c r="X226" s="92"/>
      <c r="Y226" s="92"/>
      <c r="Z226" s="92"/>
      <c r="AA226" s="92"/>
      <c r="AB226" s="92"/>
      <c r="AC226" s="92"/>
      <c r="AD226" s="92"/>
      <c r="AE226" s="93"/>
      <c r="AF226" s="114">
        <v>0</v>
      </c>
      <c r="AG226" s="114"/>
      <c r="AH226" s="114"/>
      <c r="AI226" s="114"/>
      <c r="AJ226" s="114"/>
      <c r="AK226" s="114">
        <v>0</v>
      </c>
      <c r="AL226" s="114"/>
      <c r="AM226" s="114"/>
      <c r="AN226" s="114"/>
      <c r="AO226" s="114"/>
      <c r="AP226" s="114">
        <v>0</v>
      </c>
      <c r="AQ226" s="114"/>
      <c r="AR226" s="114"/>
      <c r="AS226" s="114"/>
      <c r="AT226" s="114"/>
      <c r="AU226" s="114">
        <v>0</v>
      </c>
      <c r="AV226" s="114"/>
      <c r="AW226" s="114"/>
      <c r="AX226" s="114"/>
      <c r="AY226" s="114"/>
      <c r="AZ226" s="114">
        <v>0</v>
      </c>
      <c r="BA226" s="114"/>
      <c r="BB226" s="114"/>
      <c r="BC226" s="114"/>
      <c r="BD226" s="114"/>
      <c r="BE226" s="114">
        <v>0</v>
      </c>
      <c r="BF226" s="114"/>
      <c r="BG226" s="114"/>
      <c r="BH226" s="114"/>
      <c r="BI226" s="114"/>
    </row>
    <row r="227" spans="1:79" s="6" customFormat="1" ht="14.25" x14ac:dyDescent="0.2">
      <c r="A227" s="86">
        <v>0</v>
      </c>
      <c r="B227" s="84"/>
      <c r="C227" s="84"/>
      <c r="D227" s="112" t="s">
        <v>246</v>
      </c>
      <c r="E227" s="100"/>
      <c r="F227" s="100"/>
      <c r="G227" s="100"/>
      <c r="H227" s="100"/>
      <c r="I227" s="100"/>
      <c r="J227" s="100"/>
      <c r="K227" s="100"/>
      <c r="L227" s="100"/>
      <c r="M227" s="100"/>
      <c r="N227" s="100"/>
      <c r="O227" s="100"/>
      <c r="P227" s="101"/>
      <c r="Q227" s="110"/>
      <c r="R227" s="110"/>
      <c r="S227" s="110"/>
      <c r="T227" s="110"/>
      <c r="U227" s="110"/>
      <c r="V227" s="112"/>
      <c r="W227" s="100"/>
      <c r="X227" s="100"/>
      <c r="Y227" s="100"/>
      <c r="Z227" s="100"/>
      <c r="AA227" s="100"/>
      <c r="AB227" s="100"/>
      <c r="AC227" s="100"/>
      <c r="AD227" s="100"/>
      <c r="AE227" s="101"/>
      <c r="AF227" s="111"/>
      <c r="AG227" s="111"/>
      <c r="AH227" s="111"/>
      <c r="AI227" s="111"/>
      <c r="AJ227" s="111"/>
      <c r="AK227" s="111"/>
      <c r="AL227" s="111"/>
      <c r="AM227" s="111"/>
      <c r="AN227" s="111"/>
      <c r="AO227" s="111"/>
      <c r="AP227" s="111"/>
      <c r="AQ227" s="111"/>
      <c r="AR227" s="111"/>
      <c r="AS227" s="111"/>
      <c r="AT227" s="111"/>
      <c r="AU227" s="111"/>
      <c r="AV227" s="111"/>
      <c r="AW227" s="111"/>
      <c r="AX227" s="111"/>
      <c r="AY227" s="111"/>
      <c r="AZ227" s="111"/>
      <c r="BA227" s="111"/>
      <c r="BB227" s="111"/>
      <c r="BC227" s="111"/>
      <c r="BD227" s="111"/>
      <c r="BE227" s="111"/>
      <c r="BF227" s="111"/>
      <c r="BG227" s="111"/>
      <c r="BH227" s="111"/>
      <c r="BI227" s="111"/>
    </row>
    <row r="228" spans="1:79" s="98" customFormat="1" ht="57" customHeight="1" x14ac:dyDescent="0.2">
      <c r="A228" s="88">
        <v>0</v>
      </c>
      <c r="B228" s="89"/>
      <c r="C228" s="89"/>
      <c r="D228" s="113" t="s">
        <v>247</v>
      </c>
      <c r="E228" s="92"/>
      <c r="F228" s="92"/>
      <c r="G228" s="92"/>
      <c r="H228" s="92"/>
      <c r="I228" s="92"/>
      <c r="J228" s="92"/>
      <c r="K228" s="92"/>
      <c r="L228" s="92"/>
      <c r="M228" s="92"/>
      <c r="N228" s="92"/>
      <c r="O228" s="92"/>
      <c r="P228" s="93"/>
      <c r="Q228" s="36" t="s">
        <v>236</v>
      </c>
      <c r="R228" s="36"/>
      <c r="S228" s="36"/>
      <c r="T228" s="36"/>
      <c r="U228" s="36"/>
      <c r="V228" s="113" t="s">
        <v>239</v>
      </c>
      <c r="W228" s="92"/>
      <c r="X228" s="92"/>
      <c r="Y228" s="92"/>
      <c r="Z228" s="92"/>
      <c r="AA228" s="92"/>
      <c r="AB228" s="92"/>
      <c r="AC228" s="92"/>
      <c r="AD228" s="92"/>
      <c r="AE228" s="93"/>
      <c r="AF228" s="114">
        <v>144</v>
      </c>
      <c r="AG228" s="114"/>
      <c r="AH228" s="114"/>
      <c r="AI228" s="114"/>
      <c r="AJ228" s="114"/>
      <c r="AK228" s="114">
        <v>0</v>
      </c>
      <c r="AL228" s="114"/>
      <c r="AM228" s="114"/>
      <c r="AN228" s="114"/>
      <c r="AO228" s="114"/>
      <c r="AP228" s="114">
        <v>144</v>
      </c>
      <c r="AQ228" s="114"/>
      <c r="AR228" s="114"/>
      <c r="AS228" s="114"/>
      <c r="AT228" s="114"/>
      <c r="AU228" s="114">
        <v>144</v>
      </c>
      <c r="AV228" s="114"/>
      <c r="AW228" s="114"/>
      <c r="AX228" s="114"/>
      <c r="AY228" s="114"/>
      <c r="AZ228" s="114">
        <v>0</v>
      </c>
      <c r="BA228" s="114"/>
      <c r="BB228" s="114"/>
      <c r="BC228" s="114"/>
      <c r="BD228" s="114"/>
      <c r="BE228" s="114">
        <v>144</v>
      </c>
      <c r="BF228" s="114"/>
      <c r="BG228" s="114"/>
      <c r="BH228" s="114"/>
      <c r="BI228" s="114"/>
    </row>
    <row r="230" spans="1:79" ht="14.25" customHeight="1" x14ac:dyDescent="0.2">
      <c r="A230" s="42" t="s">
        <v>124</v>
      </c>
      <c r="B230" s="42"/>
      <c r="C230" s="42"/>
      <c r="D230" s="42"/>
      <c r="E230" s="42"/>
      <c r="F230" s="42"/>
      <c r="G230" s="42"/>
      <c r="H230" s="42"/>
      <c r="I230" s="42"/>
      <c r="J230" s="42"/>
      <c r="K230" s="42"/>
      <c r="L230" s="42"/>
      <c r="M230" s="42"/>
      <c r="N230" s="42"/>
      <c r="O230" s="42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  <c r="BA230" s="42"/>
      <c r="BB230" s="42"/>
      <c r="BC230" s="42"/>
      <c r="BD230" s="42"/>
      <c r="BE230" s="42"/>
      <c r="BF230" s="42"/>
      <c r="BG230" s="42"/>
      <c r="BH230" s="42"/>
      <c r="BI230" s="42"/>
      <c r="BJ230" s="42"/>
      <c r="BK230" s="42"/>
      <c r="BL230" s="42"/>
    </row>
    <row r="231" spans="1:79" ht="15" customHeight="1" x14ac:dyDescent="0.2">
      <c r="A231" s="53" t="s">
        <v>294</v>
      </c>
      <c r="B231" s="53"/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3"/>
      <c r="AV231" s="53"/>
      <c r="AW231" s="53"/>
      <c r="AX231" s="53"/>
      <c r="AY231" s="53"/>
      <c r="AZ231" s="53"/>
      <c r="BA231" s="53"/>
      <c r="BB231" s="53"/>
      <c r="BC231" s="53"/>
      <c r="BD231" s="53"/>
      <c r="BE231" s="53"/>
      <c r="BF231" s="53"/>
      <c r="BG231" s="53"/>
      <c r="BH231" s="53"/>
      <c r="BI231" s="53"/>
      <c r="BJ231" s="53"/>
      <c r="BK231" s="53"/>
      <c r="BL231" s="53"/>
      <c r="BM231" s="53"/>
      <c r="BN231" s="53"/>
      <c r="BO231" s="53"/>
      <c r="BP231" s="53"/>
      <c r="BQ231" s="53"/>
      <c r="BR231" s="53"/>
    </row>
    <row r="232" spans="1:79" ht="12.95" customHeight="1" x14ac:dyDescent="0.2">
      <c r="A232" s="60" t="s">
        <v>19</v>
      </c>
      <c r="B232" s="61"/>
      <c r="C232" s="61"/>
      <c r="D232" s="61"/>
      <c r="E232" s="61"/>
      <c r="F232" s="61"/>
      <c r="G232" s="61"/>
      <c r="H232" s="61"/>
      <c r="I232" s="61"/>
      <c r="J232" s="61"/>
      <c r="K232" s="61"/>
      <c r="L232" s="61"/>
      <c r="M232" s="61"/>
      <c r="N232" s="61"/>
      <c r="O232" s="61"/>
      <c r="P232" s="61"/>
      <c r="Q232" s="61"/>
      <c r="R232" s="61"/>
      <c r="S232" s="61"/>
      <c r="T232" s="62"/>
      <c r="U232" s="36" t="s">
        <v>295</v>
      </c>
      <c r="V232" s="36"/>
      <c r="W232" s="36"/>
      <c r="X232" s="36"/>
      <c r="Y232" s="36"/>
      <c r="Z232" s="36"/>
      <c r="AA232" s="36"/>
      <c r="AB232" s="36"/>
      <c r="AC232" s="36"/>
      <c r="AD232" s="36"/>
      <c r="AE232" s="36" t="s">
        <v>298</v>
      </c>
      <c r="AF232" s="36"/>
      <c r="AG232" s="36"/>
      <c r="AH232" s="36"/>
      <c r="AI232" s="36"/>
      <c r="AJ232" s="36"/>
      <c r="AK232" s="36"/>
      <c r="AL232" s="36"/>
      <c r="AM232" s="36"/>
      <c r="AN232" s="36"/>
      <c r="AO232" s="36" t="s">
        <v>306</v>
      </c>
      <c r="AP232" s="36"/>
      <c r="AQ232" s="36"/>
      <c r="AR232" s="36"/>
      <c r="AS232" s="36"/>
      <c r="AT232" s="36"/>
      <c r="AU232" s="36"/>
      <c r="AV232" s="36"/>
      <c r="AW232" s="36"/>
      <c r="AX232" s="36"/>
      <c r="AY232" s="36" t="s">
        <v>316</v>
      </c>
      <c r="AZ232" s="36"/>
      <c r="BA232" s="36"/>
      <c r="BB232" s="36"/>
      <c r="BC232" s="36"/>
      <c r="BD232" s="36"/>
      <c r="BE232" s="36"/>
      <c r="BF232" s="36"/>
      <c r="BG232" s="36"/>
      <c r="BH232" s="36"/>
      <c r="BI232" s="36" t="s">
        <v>321</v>
      </c>
      <c r="BJ232" s="36"/>
      <c r="BK232" s="36"/>
      <c r="BL232" s="36"/>
      <c r="BM232" s="36"/>
      <c r="BN232" s="36"/>
      <c r="BO232" s="36"/>
      <c r="BP232" s="36"/>
      <c r="BQ232" s="36"/>
      <c r="BR232" s="36"/>
    </row>
    <row r="233" spans="1:79" ht="30" customHeight="1" x14ac:dyDescent="0.2">
      <c r="A233" s="63"/>
      <c r="B233" s="64"/>
      <c r="C233" s="64"/>
      <c r="D233" s="64"/>
      <c r="E233" s="64"/>
      <c r="F233" s="64"/>
      <c r="G233" s="64"/>
      <c r="H233" s="64"/>
      <c r="I233" s="64"/>
      <c r="J233" s="64"/>
      <c r="K233" s="64"/>
      <c r="L233" s="64"/>
      <c r="M233" s="64"/>
      <c r="N233" s="64"/>
      <c r="O233" s="64"/>
      <c r="P233" s="64"/>
      <c r="Q233" s="64"/>
      <c r="R233" s="64"/>
      <c r="S233" s="64"/>
      <c r="T233" s="65"/>
      <c r="U233" s="36" t="s">
        <v>4</v>
      </c>
      <c r="V233" s="36"/>
      <c r="W233" s="36"/>
      <c r="X233" s="36"/>
      <c r="Y233" s="36"/>
      <c r="Z233" s="36" t="s">
        <v>3</v>
      </c>
      <c r="AA233" s="36"/>
      <c r="AB233" s="36"/>
      <c r="AC233" s="36"/>
      <c r="AD233" s="36"/>
      <c r="AE233" s="36" t="s">
        <v>4</v>
      </c>
      <c r="AF233" s="36"/>
      <c r="AG233" s="36"/>
      <c r="AH233" s="36"/>
      <c r="AI233" s="36"/>
      <c r="AJ233" s="36" t="s">
        <v>3</v>
      </c>
      <c r="AK233" s="36"/>
      <c r="AL233" s="36"/>
      <c r="AM233" s="36"/>
      <c r="AN233" s="36"/>
      <c r="AO233" s="36" t="s">
        <v>4</v>
      </c>
      <c r="AP233" s="36"/>
      <c r="AQ233" s="36"/>
      <c r="AR233" s="36"/>
      <c r="AS233" s="36"/>
      <c r="AT233" s="36" t="s">
        <v>3</v>
      </c>
      <c r="AU233" s="36"/>
      <c r="AV233" s="36"/>
      <c r="AW233" s="36"/>
      <c r="AX233" s="36"/>
      <c r="AY233" s="36" t="s">
        <v>4</v>
      </c>
      <c r="AZ233" s="36"/>
      <c r="BA233" s="36"/>
      <c r="BB233" s="36"/>
      <c r="BC233" s="36"/>
      <c r="BD233" s="36" t="s">
        <v>3</v>
      </c>
      <c r="BE233" s="36"/>
      <c r="BF233" s="36"/>
      <c r="BG233" s="36"/>
      <c r="BH233" s="36"/>
      <c r="BI233" s="36" t="s">
        <v>4</v>
      </c>
      <c r="BJ233" s="36"/>
      <c r="BK233" s="36"/>
      <c r="BL233" s="36"/>
      <c r="BM233" s="36"/>
      <c r="BN233" s="36" t="s">
        <v>3</v>
      </c>
      <c r="BO233" s="36"/>
      <c r="BP233" s="36"/>
      <c r="BQ233" s="36"/>
      <c r="BR233" s="36"/>
    </row>
    <row r="234" spans="1:79" ht="15" customHeight="1" x14ac:dyDescent="0.2">
      <c r="A234" s="30">
        <v>1</v>
      </c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2"/>
      <c r="U234" s="36">
        <v>2</v>
      </c>
      <c r="V234" s="36"/>
      <c r="W234" s="36"/>
      <c r="X234" s="36"/>
      <c r="Y234" s="36"/>
      <c r="Z234" s="36">
        <v>3</v>
      </c>
      <c r="AA234" s="36"/>
      <c r="AB234" s="36"/>
      <c r="AC234" s="36"/>
      <c r="AD234" s="36"/>
      <c r="AE234" s="36">
        <v>4</v>
      </c>
      <c r="AF234" s="36"/>
      <c r="AG234" s="36"/>
      <c r="AH234" s="36"/>
      <c r="AI234" s="36"/>
      <c r="AJ234" s="36">
        <v>5</v>
      </c>
      <c r="AK234" s="36"/>
      <c r="AL234" s="36"/>
      <c r="AM234" s="36"/>
      <c r="AN234" s="36"/>
      <c r="AO234" s="36">
        <v>6</v>
      </c>
      <c r="AP234" s="36"/>
      <c r="AQ234" s="36"/>
      <c r="AR234" s="36"/>
      <c r="AS234" s="36"/>
      <c r="AT234" s="36">
        <v>7</v>
      </c>
      <c r="AU234" s="36"/>
      <c r="AV234" s="36"/>
      <c r="AW234" s="36"/>
      <c r="AX234" s="36"/>
      <c r="AY234" s="36">
        <v>8</v>
      </c>
      <c r="AZ234" s="36"/>
      <c r="BA234" s="36"/>
      <c r="BB234" s="36"/>
      <c r="BC234" s="36"/>
      <c r="BD234" s="36">
        <v>9</v>
      </c>
      <c r="BE234" s="36"/>
      <c r="BF234" s="36"/>
      <c r="BG234" s="36"/>
      <c r="BH234" s="36"/>
      <c r="BI234" s="36">
        <v>10</v>
      </c>
      <c r="BJ234" s="36"/>
      <c r="BK234" s="36"/>
      <c r="BL234" s="36"/>
      <c r="BM234" s="36"/>
      <c r="BN234" s="36">
        <v>11</v>
      </c>
      <c r="BO234" s="36"/>
      <c r="BP234" s="36"/>
      <c r="BQ234" s="36"/>
      <c r="BR234" s="36"/>
    </row>
    <row r="235" spans="1:79" s="1" customFormat="1" ht="15.75" hidden="1" customHeight="1" x14ac:dyDescent="0.2">
      <c r="A235" s="33" t="s">
        <v>57</v>
      </c>
      <c r="B235" s="34"/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5"/>
      <c r="U235" s="38" t="s">
        <v>65</v>
      </c>
      <c r="V235" s="38"/>
      <c r="W235" s="38"/>
      <c r="X235" s="38"/>
      <c r="Y235" s="38"/>
      <c r="Z235" s="37" t="s">
        <v>66</v>
      </c>
      <c r="AA235" s="37"/>
      <c r="AB235" s="37"/>
      <c r="AC235" s="37"/>
      <c r="AD235" s="37"/>
      <c r="AE235" s="38" t="s">
        <v>67</v>
      </c>
      <c r="AF235" s="38"/>
      <c r="AG235" s="38"/>
      <c r="AH235" s="38"/>
      <c r="AI235" s="38"/>
      <c r="AJ235" s="37" t="s">
        <v>68</v>
      </c>
      <c r="AK235" s="37"/>
      <c r="AL235" s="37"/>
      <c r="AM235" s="37"/>
      <c r="AN235" s="37"/>
      <c r="AO235" s="38" t="s">
        <v>58</v>
      </c>
      <c r="AP235" s="38"/>
      <c r="AQ235" s="38"/>
      <c r="AR235" s="38"/>
      <c r="AS235" s="38"/>
      <c r="AT235" s="37" t="s">
        <v>59</v>
      </c>
      <c r="AU235" s="37"/>
      <c r="AV235" s="37"/>
      <c r="AW235" s="37"/>
      <c r="AX235" s="37"/>
      <c r="AY235" s="38" t="s">
        <v>60</v>
      </c>
      <c r="AZ235" s="38"/>
      <c r="BA235" s="38"/>
      <c r="BB235" s="38"/>
      <c r="BC235" s="38"/>
      <c r="BD235" s="37" t="s">
        <v>61</v>
      </c>
      <c r="BE235" s="37"/>
      <c r="BF235" s="37"/>
      <c r="BG235" s="37"/>
      <c r="BH235" s="37"/>
      <c r="BI235" s="38" t="s">
        <v>62</v>
      </c>
      <c r="BJ235" s="38"/>
      <c r="BK235" s="38"/>
      <c r="BL235" s="38"/>
      <c r="BM235" s="38"/>
      <c r="BN235" s="37" t="s">
        <v>63</v>
      </c>
      <c r="BO235" s="37"/>
      <c r="BP235" s="37"/>
      <c r="BQ235" s="37"/>
      <c r="BR235" s="37"/>
      <c r="CA235" t="s">
        <v>41</v>
      </c>
    </row>
    <row r="236" spans="1:79" s="6" customFormat="1" ht="12.75" customHeight="1" x14ac:dyDescent="0.2">
      <c r="A236" s="99" t="s">
        <v>248</v>
      </c>
      <c r="B236" s="100"/>
      <c r="C236" s="100"/>
      <c r="D236" s="100"/>
      <c r="E236" s="100"/>
      <c r="F236" s="100"/>
      <c r="G236" s="100"/>
      <c r="H236" s="100"/>
      <c r="I236" s="100"/>
      <c r="J236" s="100"/>
      <c r="K236" s="100"/>
      <c r="L236" s="100"/>
      <c r="M236" s="100"/>
      <c r="N236" s="100"/>
      <c r="O236" s="100"/>
      <c r="P236" s="100"/>
      <c r="Q236" s="100"/>
      <c r="R236" s="100"/>
      <c r="S236" s="100"/>
      <c r="T236" s="101"/>
      <c r="U236" s="115">
        <v>92872732</v>
      </c>
      <c r="V236" s="115"/>
      <c r="W236" s="115"/>
      <c r="X236" s="115"/>
      <c r="Y236" s="115"/>
      <c r="Z236" s="115">
        <v>0</v>
      </c>
      <c r="AA236" s="115"/>
      <c r="AB236" s="115"/>
      <c r="AC236" s="115"/>
      <c r="AD236" s="115"/>
      <c r="AE236" s="115">
        <v>120810458</v>
      </c>
      <c r="AF236" s="115"/>
      <c r="AG236" s="115"/>
      <c r="AH236" s="115"/>
      <c r="AI236" s="115"/>
      <c r="AJ236" s="115">
        <v>0</v>
      </c>
      <c r="AK236" s="115"/>
      <c r="AL236" s="115"/>
      <c r="AM236" s="115"/>
      <c r="AN236" s="115"/>
      <c r="AO236" s="115">
        <v>115306022</v>
      </c>
      <c r="AP236" s="115"/>
      <c r="AQ236" s="115"/>
      <c r="AR236" s="115"/>
      <c r="AS236" s="115"/>
      <c r="AT236" s="115">
        <v>0</v>
      </c>
      <c r="AU236" s="115"/>
      <c r="AV236" s="115"/>
      <c r="AW236" s="115"/>
      <c r="AX236" s="115"/>
      <c r="AY236" s="115">
        <v>115306022</v>
      </c>
      <c r="AZ236" s="115"/>
      <c r="BA236" s="115"/>
      <c r="BB236" s="115"/>
      <c r="BC236" s="115"/>
      <c r="BD236" s="115">
        <v>0</v>
      </c>
      <c r="BE236" s="115"/>
      <c r="BF236" s="115"/>
      <c r="BG236" s="115"/>
      <c r="BH236" s="115"/>
      <c r="BI236" s="115">
        <v>115306022</v>
      </c>
      <c r="BJ236" s="115"/>
      <c r="BK236" s="115"/>
      <c r="BL236" s="115"/>
      <c r="BM236" s="115"/>
      <c r="BN236" s="115">
        <v>0</v>
      </c>
      <c r="BO236" s="115"/>
      <c r="BP236" s="115"/>
      <c r="BQ236" s="115"/>
      <c r="BR236" s="115"/>
      <c r="CA236" s="6" t="s">
        <v>42</v>
      </c>
    </row>
    <row r="237" spans="1:79" s="98" customFormat="1" ht="12.75" customHeight="1" x14ac:dyDescent="0.2">
      <c r="A237" s="91" t="s">
        <v>249</v>
      </c>
      <c r="B237" s="92"/>
      <c r="C237" s="92"/>
      <c r="D237" s="92"/>
      <c r="E237" s="92"/>
      <c r="F237" s="92"/>
      <c r="G237" s="92"/>
      <c r="H237" s="92"/>
      <c r="I237" s="92"/>
      <c r="J237" s="92"/>
      <c r="K237" s="92"/>
      <c r="L237" s="92"/>
      <c r="M237" s="92"/>
      <c r="N237" s="92"/>
      <c r="O237" s="92"/>
      <c r="P237" s="92"/>
      <c r="Q237" s="92"/>
      <c r="R237" s="92"/>
      <c r="S237" s="92"/>
      <c r="T237" s="93"/>
      <c r="U237" s="116">
        <v>56498545</v>
      </c>
      <c r="V237" s="116"/>
      <c r="W237" s="116"/>
      <c r="X237" s="116"/>
      <c r="Y237" s="116"/>
      <c r="Z237" s="116">
        <v>0</v>
      </c>
      <c r="AA237" s="116"/>
      <c r="AB237" s="116"/>
      <c r="AC237" s="116"/>
      <c r="AD237" s="116"/>
      <c r="AE237" s="116">
        <v>67533691</v>
      </c>
      <c r="AF237" s="116"/>
      <c r="AG237" s="116"/>
      <c r="AH237" s="116"/>
      <c r="AI237" s="116"/>
      <c r="AJ237" s="116">
        <v>0</v>
      </c>
      <c r="AK237" s="116"/>
      <c r="AL237" s="116"/>
      <c r="AM237" s="116"/>
      <c r="AN237" s="116"/>
      <c r="AO237" s="116">
        <v>65974665</v>
      </c>
      <c r="AP237" s="116"/>
      <c r="AQ237" s="116"/>
      <c r="AR237" s="116"/>
      <c r="AS237" s="116"/>
      <c r="AT237" s="116">
        <v>0</v>
      </c>
      <c r="AU237" s="116"/>
      <c r="AV237" s="116"/>
      <c r="AW237" s="116"/>
      <c r="AX237" s="116"/>
      <c r="AY237" s="116">
        <v>65974665</v>
      </c>
      <c r="AZ237" s="116"/>
      <c r="BA237" s="116"/>
      <c r="BB237" s="116"/>
      <c r="BC237" s="116"/>
      <c r="BD237" s="116">
        <v>0</v>
      </c>
      <c r="BE237" s="116"/>
      <c r="BF237" s="116"/>
      <c r="BG237" s="116"/>
      <c r="BH237" s="116"/>
      <c r="BI237" s="116">
        <v>65974665</v>
      </c>
      <c r="BJ237" s="116"/>
      <c r="BK237" s="116"/>
      <c r="BL237" s="116"/>
      <c r="BM237" s="116"/>
      <c r="BN237" s="116">
        <v>0</v>
      </c>
      <c r="BO237" s="116"/>
      <c r="BP237" s="116"/>
      <c r="BQ237" s="116"/>
      <c r="BR237" s="116"/>
    </row>
    <row r="238" spans="1:79" s="98" customFormat="1" ht="12.75" customHeight="1" x14ac:dyDescent="0.2">
      <c r="A238" s="91" t="s">
        <v>250</v>
      </c>
      <c r="B238" s="92"/>
      <c r="C238" s="92"/>
      <c r="D238" s="92"/>
      <c r="E238" s="92"/>
      <c r="F238" s="92"/>
      <c r="G238" s="92"/>
      <c r="H238" s="92"/>
      <c r="I238" s="92"/>
      <c r="J238" s="92"/>
      <c r="K238" s="92"/>
      <c r="L238" s="92"/>
      <c r="M238" s="92"/>
      <c r="N238" s="92"/>
      <c r="O238" s="92"/>
      <c r="P238" s="92"/>
      <c r="Q238" s="92"/>
      <c r="R238" s="92"/>
      <c r="S238" s="92"/>
      <c r="T238" s="93"/>
      <c r="U238" s="116">
        <v>29998336</v>
      </c>
      <c r="V238" s="116"/>
      <c r="W238" s="116"/>
      <c r="X238" s="116"/>
      <c r="Y238" s="116"/>
      <c r="Z238" s="116">
        <v>0</v>
      </c>
      <c r="AA238" s="116"/>
      <c r="AB238" s="116"/>
      <c r="AC238" s="116"/>
      <c r="AD238" s="116"/>
      <c r="AE238" s="116">
        <v>37611417</v>
      </c>
      <c r="AF238" s="116"/>
      <c r="AG238" s="116"/>
      <c r="AH238" s="116"/>
      <c r="AI238" s="116"/>
      <c r="AJ238" s="116">
        <v>0</v>
      </c>
      <c r="AK238" s="116"/>
      <c r="AL238" s="116"/>
      <c r="AM238" s="116"/>
      <c r="AN238" s="116"/>
      <c r="AO238" s="116">
        <v>40957731</v>
      </c>
      <c r="AP238" s="116"/>
      <c r="AQ238" s="116"/>
      <c r="AR238" s="116"/>
      <c r="AS238" s="116"/>
      <c r="AT238" s="116">
        <v>0</v>
      </c>
      <c r="AU238" s="116"/>
      <c r="AV238" s="116"/>
      <c r="AW238" s="116"/>
      <c r="AX238" s="116"/>
      <c r="AY238" s="116">
        <v>40957731</v>
      </c>
      <c r="AZ238" s="116"/>
      <c r="BA238" s="116"/>
      <c r="BB238" s="116"/>
      <c r="BC238" s="116"/>
      <c r="BD238" s="116">
        <v>0</v>
      </c>
      <c r="BE238" s="116"/>
      <c r="BF238" s="116"/>
      <c r="BG238" s="116"/>
      <c r="BH238" s="116"/>
      <c r="BI238" s="116">
        <v>40957731</v>
      </c>
      <c r="BJ238" s="116"/>
      <c r="BK238" s="116"/>
      <c r="BL238" s="116"/>
      <c r="BM238" s="116"/>
      <c r="BN238" s="116">
        <v>0</v>
      </c>
      <c r="BO238" s="116"/>
      <c r="BP238" s="116"/>
      <c r="BQ238" s="116"/>
      <c r="BR238" s="116"/>
    </row>
    <row r="239" spans="1:79" s="98" customFormat="1" ht="12.75" customHeight="1" x14ac:dyDescent="0.2">
      <c r="A239" s="91" t="s">
        <v>251</v>
      </c>
      <c r="B239" s="92"/>
      <c r="C239" s="92"/>
      <c r="D239" s="92"/>
      <c r="E239" s="92"/>
      <c r="F239" s="92"/>
      <c r="G239" s="92"/>
      <c r="H239" s="92"/>
      <c r="I239" s="92"/>
      <c r="J239" s="92"/>
      <c r="K239" s="92"/>
      <c r="L239" s="92"/>
      <c r="M239" s="92"/>
      <c r="N239" s="92"/>
      <c r="O239" s="92"/>
      <c r="P239" s="92"/>
      <c r="Q239" s="92"/>
      <c r="R239" s="92"/>
      <c r="S239" s="92"/>
      <c r="T239" s="93"/>
      <c r="U239" s="116">
        <v>6375851</v>
      </c>
      <c r="V239" s="116"/>
      <c r="W239" s="116"/>
      <c r="X239" s="116"/>
      <c r="Y239" s="116"/>
      <c r="Z239" s="116">
        <v>0</v>
      </c>
      <c r="AA239" s="116"/>
      <c r="AB239" s="116"/>
      <c r="AC239" s="116"/>
      <c r="AD239" s="116"/>
      <c r="AE239" s="116">
        <v>15665350</v>
      </c>
      <c r="AF239" s="116"/>
      <c r="AG239" s="116"/>
      <c r="AH239" s="116"/>
      <c r="AI239" s="116"/>
      <c r="AJ239" s="116">
        <v>0</v>
      </c>
      <c r="AK239" s="116"/>
      <c r="AL239" s="116"/>
      <c r="AM239" s="116"/>
      <c r="AN239" s="116"/>
      <c r="AO239" s="116">
        <v>8373626</v>
      </c>
      <c r="AP239" s="116"/>
      <c r="AQ239" s="116"/>
      <c r="AR239" s="116"/>
      <c r="AS239" s="116"/>
      <c r="AT239" s="116">
        <v>0</v>
      </c>
      <c r="AU239" s="116"/>
      <c r="AV239" s="116"/>
      <c r="AW239" s="116"/>
      <c r="AX239" s="116"/>
      <c r="AY239" s="116">
        <v>8373626</v>
      </c>
      <c r="AZ239" s="116"/>
      <c r="BA239" s="116"/>
      <c r="BB239" s="116"/>
      <c r="BC239" s="116"/>
      <c r="BD239" s="116">
        <v>0</v>
      </c>
      <c r="BE239" s="116"/>
      <c r="BF239" s="116"/>
      <c r="BG239" s="116"/>
      <c r="BH239" s="116"/>
      <c r="BI239" s="116">
        <v>8373626</v>
      </c>
      <c r="BJ239" s="116"/>
      <c r="BK239" s="116"/>
      <c r="BL239" s="116"/>
      <c r="BM239" s="116"/>
      <c r="BN239" s="116">
        <v>0</v>
      </c>
      <c r="BO239" s="116"/>
      <c r="BP239" s="116"/>
      <c r="BQ239" s="116"/>
      <c r="BR239" s="116"/>
    </row>
    <row r="240" spans="1:79" s="98" customFormat="1" ht="12.75" customHeight="1" x14ac:dyDescent="0.2">
      <c r="A240" s="91" t="s">
        <v>252</v>
      </c>
      <c r="B240" s="92"/>
      <c r="C240" s="92"/>
      <c r="D240" s="92"/>
      <c r="E240" s="92"/>
      <c r="F240" s="92"/>
      <c r="G240" s="92"/>
      <c r="H240" s="92"/>
      <c r="I240" s="92"/>
      <c r="J240" s="92"/>
      <c r="K240" s="92"/>
      <c r="L240" s="92"/>
      <c r="M240" s="92"/>
      <c r="N240" s="92"/>
      <c r="O240" s="92"/>
      <c r="P240" s="92"/>
      <c r="Q240" s="92"/>
      <c r="R240" s="92"/>
      <c r="S240" s="92"/>
      <c r="T240" s="93"/>
      <c r="U240" s="116">
        <v>22818444</v>
      </c>
      <c r="V240" s="116"/>
      <c r="W240" s="116"/>
      <c r="X240" s="116"/>
      <c r="Y240" s="116"/>
      <c r="Z240" s="116">
        <v>0</v>
      </c>
      <c r="AA240" s="116"/>
      <c r="AB240" s="116"/>
      <c r="AC240" s="116"/>
      <c r="AD240" s="116"/>
      <c r="AE240" s="116">
        <v>28622279</v>
      </c>
      <c r="AF240" s="116"/>
      <c r="AG240" s="116"/>
      <c r="AH240" s="116"/>
      <c r="AI240" s="116"/>
      <c r="AJ240" s="116">
        <v>0</v>
      </c>
      <c r="AK240" s="116"/>
      <c r="AL240" s="116"/>
      <c r="AM240" s="116"/>
      <c r="AN240" s="116"/>
      <c r="AO240" s="116">
        <v>36046681</v>
      </c>
      <c r="AP240" s="116"/>
      <c r="AQ240" s="116"/>
      <c r="AR240" s="116"/>
      <c r="AS240" s="116"/>
      <c r="AT240" s="116">
        <v>0</v>
      </c>
      <c r="AU240" s="116"/>
      <c r="AV240" s="116"/>
      <c r="AW240" s="116"/>
      <c r="AX240" s="116"/>
      <c r="AY240" s="116">
        <v>36046681</v>
      </c>
      <c r="AZ240" s="116"/>
      <c r="BA240" s="116"/>
      <c r="BB240" s="116"/>
      <c r="BC240" s="116"/>
      <c r="BD240" s="116">
        <v>0</v>
      </c>
      <c r="BE240" s="116"/>
      <c r="BF240" s="116"/>
      <c r="BG240" s="116"/>
      <c r="BH240" s="116"/>
      <c r="BI240" s="116">
        <v>36046681</v>
      </c>
      <c r="BJ240" s="116"/>
      <c r="BK240" s="116"/>
      <c r="BL240" s="116"/>
      <c r="BM240" s="116"/>
      <c r="BN240" s="116">
        <v>0</v>
      </c>
      <c r="BO240" s="116"/>
      <c r="BP240" s="116"/>
      <c r="BQ240" s="116"/>
      <c r="BR240" s="116"/>
    </row>
    <row r="241" spans="1:79" s="6" customFormat="1" ht="12.75" customHeight="1" x14ac:dyDescent="0.2">
      <c r="A241" s="99" t="s">
        <v>253</v>
      </c>
      <c r="B241" s="100"/>
      <c r="C241" s="100"/>
      <c r="D241" s="100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  <c r="R241" s="100"/>
      <c r="S241" s="100"/>
      <c r="T241" s="101"/>
      <c r="U241" s="115">
        <v>3722123</v>
      </c>
      <c r="V241" s="115"/>
      <c r="W241" s="115"/>
      <c r="X241" s="115"/>
      <c r="Y241" s="115"/>
      <c r="Z241" s="115">
        <v>0</v>
      </c>
      <c r="AA241" s="115"/>
      <c r="AB241" s="115"/>
      <c r="AC241" s="115"/>
      <c r="AD241" s="115"/>
      <c r="AE241" s="115">
        <v>6714943</v>
      </c>
      <c r="AF241" s="115"/>
      <c r="AG241" s="115"/>
      <c r="AH241" s="115"/>
      <c r="AI241" s="115"/>
      <c r="AJ241" s="115">
        <v>0</v>
      </c>
      <c r="AK241" s="115"/>
      <c r="AL241" s="115"/>
      <c r="AM241" s="115"/>
      <c r="AN241" s="115"/>
      <c r="AO241" s="115">
        <v>5497889</v>
      </c>
      <c r="AP241" s="115"/>
      <c r="AQ241" s="115"/>
      <c r="AR241" s="115"/>
      <c r="AS241" s="115"/>
      <c r="AT241" s="115">
        <v>0</v>
      </c>
      <c r="AU241" s="115"/>
      <c r="AV241" s="115"/>
      <c r="AW241" s="115"/>
      <c r="AX241" s="115"/>
      <c r="AY241" s="115">
        <v>5497889</v>
      </c>
      <c r="AZ241" s="115"/>
      <c r="BA241" s="115"/>
      <c r="BB241" s="115"/>
      <c r="BC241" s="115"/>
      <c r="BD241" s="115">
        <v>0</v>
      </c>
      <c r="BE241" s="115"/>
      <c r="BF241" s="115"/>
      <c r="BG241" s="115"/>
      <c r="BH241" s="115"/>
      <c r="BI241" s="115">
        <v>5497889</v>
      </c>
      <c r="BJ241" s="115"/>
      <c r="BK241" s="115"/>
      <c r="BL241" s="115"/>
      <c r="BM241" s="115"/>
      <c r="BN241" s="115">
        <v>0</v>
      </c>
      <c r="BO241" s="115"/>
      <c r="BP241" s="115"/>
      <c r="BQ241" s="115"/>
      <c r="BR241" s="115"/>
    </row>
    <row r="242" spans="1:79" s="98" customFormat="1" ht="12.75" customHeight="1" x14ac:dyDescent="0.2">
      <c r="A242" s="91" t="s">
        <v>254</v>
      </c>
      <c r="B242" s="92"/>
      <c r="C242" s="92"/>
      <c r="D242" s="92"/>
      <c r="E242" s="92"/>
      <c r="F242" s="92"/>
      <c r="G242" s="92"/>
      <c r="H242" s="92"/>
      <c r="I242" s="92"/>
      <c r="J242" s="92"/>
      <c r="K242" s="92"/>
      <c r="L242" s="92"/>
      <c r="M242" s="92"/>
      <c r="N242" s="92"/>
      <c r="O242" s="92"/>
      <c r="P242" s="92"/>
      <c r="Q242" s="92"/>
      <c r="R242" s="92"/>
      <c r="S242" s="92"/>
      <c r="T242" s="93"/>
      <c r="U242" s="116">
        <v>3722123</v>
      </c>
      <c r="V242" s="116"/>
      <c r="W242" s="116"/>
      <c r="X242" s="116"/>
      <c r="Y242" s="116"/>
      <c r="Z242" s="116">
        <v>0</v>
      </c>
      <c r="AA242" s="116"/>
      <c r="AB242" s="116"/>
      <c r="AC242" s="116"/>
      <c r="AD242" s="116"/>
      <c r="AE242" s="116">
        <v>6714943</v>
      </c>
      <c r="AF242" s="116"/>
      <c r="AG242" s="116"/>
      <c r="AH242" s="116"/>
      <c r="AI242" s="116"/>
      <c r="AJ242" s="116">
        <v>0</v>
      </c>
      <c r="AK242" s="116"/>
      <c r="AL242" s="116"/>
      <c r="AM242" s="116"/>
      <c r="AN242" s="116"/>
      <c r="AO242" s="116">
        <v>5497889</v>
      </c>
      <c r="AP242" s="116"/>
      <c r="AQ242" s="116"/>
      <c r="AR242" s="116"/>
      <c r="AS242" s="116"/>
      <c r="AT242" s="116">
        <v>0</v>
      </c>
      <c r="AU242" s="116"/>
      <c r="AV242" s="116"/>
      <c r="AW242" s="116"/>
      <c r="AX242" s="116"/>
      <c r="AY242" s="116">
        <v>5497889</v>
      </c>
      <c r="AZ242" s="116"/>
      <c r="BA242" s="116"/>
      <c r="BB242" s="116"/>
      <c r="BC242" s="116"/>
      <c r="BD242" s="116">
        <v>0</v>
      </c>
      <c r="BE242" s="116"/>
      <c r="BF242" s="116"/>
      <c r="BG242" s="116"/>
      <c r="BH242" s="116"/>
      <c r="BI242" s="116">
        <v>5497889</v>
      </c>
      <c r="BJ242" s="116"/>
      <c r="BK242" s="116"/>
      <c r="BL242" s="116"/>
      <c r="BM242" s="116"/>
      <c r="BN242" s="116">
        <v>0</v>
      </c>
      <c r="BO242" s="116"/>
      <c r="BP242" s="116"/>
      <c r="BQ242" s="116"/>
      <c r="BR242" s="116"/>
    </row>
    <row r="243" spans="1:79" s="6" customFormat="1" ht="25.5" customHeight="1" x14ac:dyDescent="0.2">
      <c r="A243" s="99" t="s">
        <v>255</v>
      </c>
      <c r="B243" s="100"/>
      <c r="C243" s="100"/>
      <c r="D243" s="100"/>
      <c r="E243" s="100"/>
      <c r="F243" s="100"/>
      <c r="G243" s="100"/>
      <c r="H243" s="100"/>
      <c r="I243" s="100"/>
      <c r="J243" s="100"/>
      <c r="K243" s="100"/>
      <c r="L243" s="100"/>
      <c r="M243" s="100"/>
      <c r="N243" s="100"/>
      <c r="O243" s="100"/>
      <c r="P243" s="100"/>
      <c r="Q243" s="100"/>
      <c r="R243" s="100"/>
      <c r="S243" s="100"/>
      <c r="T243" s="101"/>
      <c r="U243" s="115">
        <v>4687794</v>
      </c>
      <c r="V243" s="115"/>
      <c r="W243" s="115"/>
      <c r="X243" s="115"/>
      <c r="Y243" s="115"/>
      <c r="Z243" s="115">
        <v>0</v>
      </c>
      <c r="AA243" s="115"/>
      <c r="AB243" s="115"/>
      <c r="AC243" s="115"/>
      <c r="AD243" s="115"/>
      <c r="AE243" s="115">
        <v>6390488</v>
      </c>
      <c r="AF243" s="115"/>
      <c r="AG243" s="115"/>
      <c r="AH243" s="115"/>
      <c r="AI243" s="115"/>
      <c r="AJ243" s="115">
        <v>0</v>
      </c>
      <c r="AK243" s="115"/>
      <c r="AL243" s="115"/>
      <c r="AM243" s="115"/>
      <c r="AN243" s="115"/>
      <c r="AO243" s="115">
        <v>6032808</v>
      </c>
      <c r="AP243" s="115"/>
      <c r="AQ243" s="115"/>
      <c r="AR243" s="115"/>
      <c r="AS243" s="115"/>
      <c r="AT243" s="115">
        <v>0</v>
      </c>
      <c r="AU243" s="115"/>
      <c r="AV243" s="115"/>
      <c r="AW243" s="115"/>
      <c r="AX243" s="115"/>
      <c r="AY243" s="115">
        <v>6032808</v>
      </c>
      <c r="AZ243" s="115"/>
      <c r="BA243" s="115"/>
      <c r="BB243" s="115"/>
      <c r="BC243" s="115"/>
      <c r="BD243" s="115">
        <v>0</v>
      </c>
      <c r="BE243" s="115"/>
      <c r="BF243" s="115"/>
      <c r="BG243" s="115"/>
      <c r="BH243" s="115"/>
      <c r="BI243" s="115">
        <v>6032808</v>
      </c>
      <c r="BJ243" s="115"/>
      <c r="BK243" s="115"/>
      <c r="BL243" s="115"/>
      <c r="BM243" s="115"/>
      <c r="BN243" s="115">
        <v>0</v>
      </c>
      <c r="BO243" s="115"/>
      <c r="BP243" s="115"/>
      <c r="BQ243" s="115"/>
      <c r="BR243" s="115"/>
    </row>
    <row r="244" spans="1:79" s="98" customFormat="1" ht="12.75" customHeight="1" x14ac:dyDescent="0.2">
      <c r="A244" s="91" t="s">
        <v>251</v>
      </c>
      <c r="B244" s="92"/>
      <c r="C244" s="92"/>
      <c r="D244" s="92"/>
      <c r="E244" s="92"/>
      <c r="F244" s="92"/>
      <c r="G244" s="92"/>
      <c r="H244" s="92"/>
      <c r="I244" s="92"/>
      <c r="J244" s="92"/>
      <c r="K244" s="92"/>
      <c r="L244" s="92"/>
      <c r="M244" s="92"/>
      <c r="N244" s="92"/>
      <c r="O244" s="92"/>
      <c r="P244" s="92"/>
      <c r="Q244" s="92"/>
      <c r="R244" s="92"/>
      <c r="S244" s="92"/>
      <c r="T244" s="93"/>
      <c r="U244" s="116">
        <v>4687794</v>
      </c>
      <c r="V244" s="116"/>
      <c r="W244" s="116"/>
      <c r="X244" s="116"/>
      <c r="Y244" s="116"/>
      <c r="Z244" s="116">
        <v>0</v>
      </c>
      <c r="AA244" s="116"/>
      <c r="AB244" s="116"/>
      <c r="AC244" s="116"/>
      <c r="AD244" s="116"/>
      <c r="AE244" s="116">
        <v>6390488</v>
      </c>
      <c r="AF244" s="116"/>
      <c r="AG244" s="116"/>
      <c r="AH244" s="116"/>
      <c r="AI244" s="116"/>
      <c r="AJ244" s="116">
        <v>0</v>
      </c>
      <c r="AK244" s="116"/>
      <c r="AL244" s="116"/>
      <c r="AM244" s="116"/>
      <c r="AN244" s="116"/>
      <c r="AO244" s="116">
        <v>6032808</v>
      </c>
      <c r="AP244" s="116"/>
      <c r="AQ244" s="116"/>
      <c r="AR244" s="116"/>
      <c r="AS244" s="116"/>
      <c r="AT244" s="116">
        <v>0</v>
      </c>
      <c r="AU244" s="116"/>
      <c r="AV244" s="116"/>
      <c r="AW244" s="116"/>
      <c r="AX244" s="116"/>
      <c r="AY244" s="116">
        <v>6032808</v>
      </c>
      <c r="AZ244" s="116"/>
      <c r="BA244" s="116"/>
      <c r="BB244" s="116"/>
      <c r="BC244" s="116"/>
      <c r="BD244" s="116">
        <v>0</v>
      </c>
      <c r="BE244" s="116"/>
      <c r="BF244" s="116"/>
      <c r="BG244" s="116"/>
      <c r="BH244" s="116"/>
      <c r="BI244" s="116">
        <v>6032808</v>
      </c>
      <c r="BJ244" s="116"/>
      <c r="BK244" s="116"/>
      <c r="BL244" s="116"/>
      <c r="BM244" s="116"/>
      <c r="BN244" s="116">
        <v>0</v>
      </c>
      <c r="BO244" s="116"/>
      <c r="BP244" s="116"/>
      <c r="BQ244" s="116"/>
      <c r="BR244" s="116"/>
    </row>
    <row r="245" spans="1:79" s="98" customFormat="1" ht="12.75" customHeight="1" x14ac:dyDescent="0.2">
      <c r="A245" s="91" t="s">
        <v>256</v>
      </c>
      <c r="B245" s="92"/>
      <c r="C245" s="92"/>
      <c r="D245" s="92"/>
      <c r="E245" s="92"/>
      <c r="F245" s="92"/>
      <c r="G245" s="92"/>
      <c r="H245" s="92"/>
      <c r="I245" s="92"/>
      <c r="J245" s="92"/>
      <c r="K245" s="92"/>
      <c r="L245" s="92"/>
      <c r="M245" s="92"/>
      <c r="N245" s="92"/>
      <c r="O245" s="92"/>
      <c r="P245" s="92"/>
      <c r="Q245" s="92"/>
      <c r="R245" s="92"/>
      <c r="S245" s="92"/>
      <c r="T245" s="93"/>
      <c r="U245" s="116">
        <v>11073698</v>
      </c>
      <c r="V245" s="116"/>
      <c r="W245" s="116"/>
      <c r="X245" s="116"/>
      <c r="Y245" s="116"/>
      <c r="Z245" s="116">
        <v>0</v>
      </c>
      <c r="AA245" s="116"/>
      <c r="AB245" s="116"/>
      <c r="AC245" s="116"/>
      <c r="AD245" s="116"/>
      <c r="AE245" s="116">
        <v>653472</v>
      </c>
      <c r="AF245" s="116"/>
      <c r="AG245" s="116"/>
      <c r="AH245" s="116"/>
      <c r="AI245" s="116"/>
      <c r="AJ245" s="116">
        <v>0</v>
      </c>
      <c r="AK245" s="116"/>
      <c r="AL245" s="116"/>
      <c r="AM245" s="116"/>
      <c r="AN245" s="116"/>
      <c r="AO245" s="116">
        <v>0</v>
      </c>
      <c r="AP245" s="116"/>
      <c r="AQ245" s="116"/>
      <c r="AR245" s="116"/>
      <c r="AS245" s="116"/>
      <c r="AT245" s="116">
        <v>0</v>
      </c>
      <c r="AU245" s="116"/>
      <c r="AV245" s="116"/>
      <c r="AW245" s="116"/>
      <c r="AX245" s="116"/>
      <c r="AY245" s="116">
        <v>0</v>
      </c>
      <c r="AZ245" s="116"/>
      <c r="BA245" s="116"/>
      <c r="BB245" s="116"/>
      <c r="BC245" s="116"/>
      <c r="BD245" s="116">
        <v>0</v>
      </c>
      <c r="BE245" s="116"/>
      <c r="BF245" s="116"/>
      <c r="BG245" s="116"/>
      <c r="BH245" s="116"/>
      <c r="BI245" s="116">
        <v>0</v>
      </c>
      <c r="BJ245" s="116"/>
      <c r="BK245" s="116"/>
      <c r="BL245" s="116"/>
      <c r="BM245" s="116"/>
      <c r="BN245" s="116">
        <v>0</v>
      </c>
      <c r="BO245" s="116"/>
      <c r="BP245" s="116"/>
      <c r="BQ245" s="116"/>
      <c r="BR245" s="116"/>
    </row>
    <row r="246" spans="1:79" s="6" customFormat="1" ht="12.75" customHeight="1" x14ac:dyDescent="0.2">
      <c r="A246" s="99" t="s">
        <v>147</v>
      </c>
      <c r="B246" s="100"/>
      <c r="C246" s="100"/>
      <c r="D246" s="100"/>
      <c r="E246" s="100"/>
      <c r="F246" s="100"/>
      <c r="G246" s="100"/>
      <c r="H246" s="100"/>
      <c r="I246" s="100"/>
      <c r="J246" s="100"/>
      <c r="K246" s="100"/>
      <c r="L246" s="100"/>
      <c r="M246" s="100"/>
      <c r="N246" s="100"/>
      <c r="O246" s="100"/>
      <c r="P246" s="100"/>
      <c r="Q246" s="100"/>
      <c r="R246" s="100"/>
      <c r="S246" s="100"/>
      <c r="T246" s="101"/>
      <c r="U246" s="115">
        <v>135174791</v>
      </c>
      <c r="V246" s="115"/>
      <c r="W246" s="115"/>
      <c r="X246" s="115"/>
      <c r="Y246" s="115"/>
      <c r="Z246" s="115">
        <v>0</v>
      </c>
      <c r="AA246" s="115"/>
      <c r="AB246" s="115"/>
      <c r="AC246" s="115"/>
      <c r="AD246" s="115"/>
      <c r="AE246" s="115">
        <v>163191640</v>
      </c>
      <c r="AF246" s="115"/>
      <c r="AG246" s="115"/>
      <c r="AH246" s="115"/>
      <c r="AI246" s="115"/>
      <c r="AJ246" s="115">
        <v>0</v>
      </c>
      <c r="AK246" s="115"/>
      <c r="AL246" s="115"/>
      <c r="AM246" s="115"/>
      <c r="AN246" s="115"/>
      <c r="AO246" s="115">
        <v>162883400</v>
      </c>
      <c r="AP246" s="115"/>
      <c r="AQ246" s="115"/>
      <c r="AR246" s="115"/>
      <c r="AS246" s="115"/>
      <c r="AT246" s="115">
        <v>0</v>
      </c>
      <c r="AU246" s="115"/>
      <c r="AV246" s="115"/>
      <c r="AW246" s="115"/>
      <c r="AX246" s="115"/>
      <c r="AY246" s="115">
        <v>162883400</v>
      </c>
      <c r="AZ246" s="115"/>
      <c r="BA246" s="115"/>
      <c r="BB246" s="115"/>
      <c r="BC246" s="115"/>
      <c r="BD246" s="115">
        <v>0</v>
      </c>
      <c r="BE246" s="115"/>
      <c r="BF246" s="115"/>
      <c r="BG246" s="115"/>
      <c r="BH246" s="115"/>
      <c r="BI246" s="115">
        <v>162883400</v>
      </c>
      <c r="BJ246" s="115"/>
      <c r="BK246" s="115"/>
      <c r="BL246" s="115"/>
      <c r="BM246" s="115"/>
      <c r="BN246" s="115">
        <v>0</v>
      </c>
      <c r="BO246" s="115"/>
      <c r="BP246" s="115"/>
      <c r="BQ246" s="115"/>
      <c r="BR246" s="115"/>
    </row>
    <row r="247" spans="1:79" s="98" customFormat="1" ht="38.25" customHeight="1" x14ac:dyDescent="0.2">
      <c r="A247" s="91" t="s">
        <v>257</v>
      </c>
      <c r="B247" s="92"/>
      <c r="C247" s="92"/>
      <c r="D247" s="92"/>
      <c r="E247" s="92"/>
      <c r="F247" s="92"/>
      <c r="G247" s="92"/>
      <c r="H247" s="92"/>
      <c r="I247" s="92"/>
      <c r="J247" s="92"/>
      <c r="K247" s="92"/>
      <c r="L247" s="92"/>
      <c r="M247" s="92"/>
      <c r="N247" s="92"/>
      <c r="O247" s="92"/>
      <c r="P247" s="92"/>
      <c r="Q247" s="92"/>
      <c r="R247" s="92"/>
      <c r="S247" s="92"/>
      <c r="T247" s="93"/>
      <c r="U247" s="116" t="s">
        <v>173</v>
      </c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 t="s">
        <v>173</v>
      </c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 t="s">
        <v>173</v>
      </c>
      <c r="AP247" s="116"/>
      <c r="AQ247" s="116"/>
      <c r="AR247" s="116"/>
      <c r="AS247" s="116"/>
      <c r="AT247" s="116"/>
      <c r="AU247" s="116"/>
      <c r="AV247" s="116"/>
      <c r="AW247" s="116"/>
      <c r="AX247" s="116"/>
      <c r="AY247" s="116" t="s">
        <v>173</v>
      </c>
      <c r="AZ247" s="116"/>
      <c r="BA247" s="116"/>
      <c r="BB247" s="116"/>
      <c r="BC247" s="116"/>
      <c r="BD247" s="116"/>
      <c r="BE247" s="116"/>
      <c r="BF247" s="116"/>
      <c r="BG247" s="116"/>
      <c r="BH247" s="116"/>
      <c r="BI247" s="116" t="s">
        <v>173</v>
      </c>
      <c r="BJ247" s="116"/>
      <c r="BK247" s="116"/>
      <c r="BL247" s="116"/>
      <c r="BM247" s="116"/>
      <c r="BN247" s="116"/>
      <c r="BO247" s="116"/>
      <c r="BP247" s="116"/>
      <c r="BQ247" s="116"/>
      <c r="BR247" s="116"/>
    </row>
    <row r="250" spans="1:79" ht="14.25" customHeight="1" x14ac:dyDescent="0.2">
      <c r="A250" s="42" t="s">
        <v>125</v>
      </c>
      <c r="B250" s="42"/>
      <c r="C250" s="42"/>
      <c r="D250" s="42"/>
      <c r="E250" s="42"/>
      <c r="F250" s="42"/>
      <c r="G250" s="42"/>
      <c r="H250" s="42"/>
      <c r="I250" s="42"/>
      <c r="J250" s="42"/>
      <c r="K250" s="42"/>
      <c r="L250" s="42"/>
      <c r="M250" s="42"/>
      <c r="N250" s="42"/>
      <c r="O250" s="42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  <c r="AV250" s="42"/>
      <c r="AW250" s="42"/>
      <c r="AX250" s="42"/>
      <c r="AY250" s="42"/>
      <c r="AZ250" s="42"/>
      <c r="BA250" s="42"/>
      <c r="BB250" s="42"/>
      <c r="BC250" s="42"/>
      <c r="BD250" s="42"/>
      <c r="BE250" s="42"/>
      <c r="BF250" s="42"/>
      <c r="BG250" s="42"/>
      <c r="BH250" s="42"/>
      <c r="BI250" s="42"/>
      <c r="BJ250" s="42"/>
      <c r="BK250" s="42"/>
      <c r="BL250" s="42"/>
    </row>
    <row r="251" spans="1:79" ht="15" customHeight="1" x14ac:dyDescent="0.2">
      <c r="A251" s="60" t="s">
        <v>6</v>
      </c>
      <c r="B251" s="61"/>
      <c r="C251" s="61"/>
      <c r="D251" s="60" t="s">
        <v>10</v>
      </c>
      <c r="E251" s="61"/>
      <c r="F251" s="61"/>
      <c r="G251" s="61"/>
      <c r="H251" s="61"/>
      <c r="I251" s="61"/>
      <c r="J251" s="61"/>
      <c r="K251" s="61"/>
      <c r="L251" s="61"/>
      <c r="M251" s="61"/>
      <c r="N251" s="61"/>
      <c r="O251" s="61"/>
      <c r="P251" s="61"/>
      <c r="Q251" s="61"/>
      <c r="R251" s="61"/>
      <c r="S251" s="61"/>
      <c r="T251" s="61"/>
      <c r="U251" s="61"/>
      <c r="V251" s="62"/>
      <c r="W251" s="36" t="s">
        <v>295</v>
      </c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 t="s">
        <v>299</v>
      </c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 t="s">
        <v>311</v>
      </c>
      <c r="AV251" s="36"/>
      <c r="AW251" s="36"/>
      <c r="AX251" s="36"/>
      <c r="AY251" s="36"/>
      <c r="AZ251" s="36"/>
      <c r="BA251" s="36" t="s">
        <v>317</v>
      </c>
      <c r="BB251" s="36"/>
      <c r="BC251" s="36"/>
      <c r="BD251" s="36"/>
      <c r="BE251" s="36"/>
      <c r="BF251" s="36"/>
      <c r="BG251" s="36" t="s">
        <v>326</v>
      </c>
      <c r="BH251" s="36"/>
      <c r="BI251" s="36"/>
      <c r="BJ251" s="36"/>
      <c r="BK251" s="36"/>
      <c r="BL251" s="36"/>
    </row>
    <row r="252" spans="1:79" ht="15" customHeight="1" x14ac:dyDescent="0.2">
      <c r="A252" s="76"/>
      <c r="B252" s="77"/>
      <c r="C252" s="77"/>
      <c r="D252" s="76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  <c r="Q252" s="77"/>
      <c r="R252" s="77"/>
      <c r="S252" s="77"/>
      <c r="T252" s="77"/>
      <c r="U252" s="77"/>
      <c r="V252" s="78"/>
      <c r="W252" s="36" t="s">
        <v>4</v>
      </c>
      <c r="X252" s="36"/>
      <c r="Y252" s="36"/>
      <c r="Z252" s="36"/>
      <c r="AA252" s="36"/>
      <c r="AB252" s="36"/>
      <c r="AC252" s="36" t="s">
        <v>3</v>
      </c>
      <c r="AD252" s="36"/>
      <c r="AE252" s="36"/>
      <c r="AF252" s="36"/>
      <c r="AG252" s="36"/>
      <c r="AH252" s="36"/>
      <c r="AI252" s="36" t="s">
        <v>4</v>
      </c>
      <c r="AJ252" s="36"/>
      <c r="AK252" s="36"/>
      <c r="AL252" s="36"/>
      <c r="AM252" s="36"/>
      <c r="AN252" s="36"/>
      <c r="AO252" s="36" t="s">
        <v>3</v>
      </c>
      <c r="AP252" s="36"/>
      <c r="AQ252" s="36"/>
      <c r="AR252" s="36"/>
      <c r="AS252" s="36"/>
      <c r="AT252" s="36"/>
      <c r="AU252" s="49" t="s">
        <v>4</v>
      </c>
      <c r="AV252" s="49"/>
      <c r="AW252" s="49"/>
      <c r="AX252" s="49" t="s">
        <v>3</v>
      </c>
      <c r="AY252" s="49"/>
      <c r="AZ252" s="49"/>
      <c r="BA252" s="49" t="s">
        <v>4</v>
      </c>
      <c r="BB252" s="49"/>
      <c r="BC252" s="49"/>
      <c r="BD252" s="49" t="s">
        <v>3</v>
      </c>
      <c r="BE252" s="49"/>
      <c r="BF252" s="49"/>
      <c r="BG252" s="49" t="s">
        <v>4</v>
      </c>
      <c r="BH252" s="49"/>
      <c r="BI252" s="49"/>
      <c r="BJ252" s="49" t="s">
        <v>3</v>
      </c>
      <c r="BK252" s="49"/>
      <c r="BL252" s="49"/>
    </row>
    <row r="253" spans="1:79" ht="57" customHeight="1" x14ac:dyDescent="0.2">
      <c r="A253" s="63"/>
      <c r="B253" s="64"/>
      <c r="C253" s="64"/>
      <c r="D253" s="63"/>
      <c r="E253" s="64"/>
      <c r="F253" s="64"/>
      <c r="G253" s="64"/>
      <c r="H253" s="64"/>
      <c r="I253" s="64"/>
      <c r="J253" s="64"/>
      <c r="K253" s="64"/>
      <c r="L253" s="64"/>
      <c r="M253" s="64"/>
      <c r="N253" s="64"/>
      <c r="O253" s="64"/>
      <c r="P253" s="64"/>
      <c r="Q253" s="64"/>
      <c r="R253" s="64"/>
      <c r="S253" s="64"/>
      <c r="T253" s="64"/>
      <c r="U253" s="64"/>
      <c r="V253" s="65"/>
      <c r="W253" s="36" t="s">
        <v>12</v>
      </c>
      <c r="X253" s="36"/>
      <c r="Y253" s="36"/>
      <c r="Z253" s="36" t="s">
        <v>11</v>
      </c>
      <c r="AA253" s="36"/>
      <c r="AB253" s="36"/>
      <c r="AC253" s="36" t="s">
        <v>12</v>
      </c>
      <c r="AD253" s="36"/>
      <c r="AE253" s="36"/>
      <c r="AF253" s="36" t="s">
        <v>11</v>
      </c>
      <c r="AG253" s="36"/>
      <c r="AH253" s="36"/>
      <c r="AI253" s="36" t="s">
        <v>12</v>
      </c>
      <c r="AJ253" s="36"/>
      <c r="AK253" s="36"/>
      <c r="AL253" s="36" t="s">
        <v>11</v>
      </c>
      <c r="AM253" s="36"/>
      <c r="AN253" s="36"/>
      <c r="AO253" s="36" t="s">
        <v>12</v>
      </c>
      <c r="AP253" s="36"/>
      <c r="AQ253" s="36"/>
      <c r="AR253" s="36" t="s">
        <v>11</v>
      </c>
      <c r="AS253" s="36"/>
      <c r="AT253" s="36"/>
      <c r="AU253" s="49"/>
      <c r="AV253" s="49"/>
      <c r="AW253" s="49"/>
      <c r="AX253" s="49"/>
      <c r="AY253" s="49"/>
      <c r="AZ253" s="49"/>
      <c r="BA253" s="49"/>
      <c r="BB253" s="49"/>
      <c r="BC253" s="49"/>
      <c r="BD253" s="49"/>
      <c r="BE253" s="49"/>
      <c r="BF253" s="49"/>
      <c r="BG253" s="49"/>
      <c r="BH253" s="49"/>
      <c r="BI253" s="49"/>
      <c r="BJ253" s="49"/>
      <c r="BK253" s="49"/>
      <c r="BL253" s="49"/>
    </row>
    <row r="254" spans="1:79" ht="15" customHeight="1" x14ac:dyDescent="0.2">
      <c r="A254" s="30">
        <v>1</v>
      </c>
      <c r="B254" s="31"/>
      <c r="C254" s="31"/>
      <c r="D254" s="30">
        <v>2</v>
      </c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2"/>
      <c r="W254" s="36">
        <v>3</v>
      </c>
      <c r="X254" s="36"/>
      <c r="Y254" s="36"/>
      <c r="Z254" s="36">
        <v>4</v>
      </c>
      <c r="AA254" s="36"/>
      <c r="AB254" s="36"/>
      <c r="AC254" s="36">
        <v>5</v>
      </c>
      <c r="AD254" s="36"/>
      <c r="AE254" s="36"/>
      <c r="AF254" s="36">
        <v>6</v>
      </c>
      <c r="AG254" s="36"/>
      <c r="AH254" s="36"/>
      <c r="AI254" s="36">
        <v>7</v>
      </c>
      <c r="AJ254" s="36"/>
      <c r="AK254" s="36"/>
      <c r="AL254" s="36">
        <v>8</v>
      </c>
      <c r="AM254" s="36"/>
      <c r="AN254" s="36"/>
      <c r="AO254" s="36">
        <v>9</v>
      </c>
      <c r="AP254" s="36"/>
      <c r="AQ254" s="36"/>
      <c r="AR254" s="36">
        <v>10</v>
      </c>
      <c r="AS254" s="36"/>
      <c r="AT254" s="36"/>
      <c r="AU254" s="36">
        <v>11</v>
      </c>
      <c r="AV254" s="36"/>
      <c r="AW254" s="36"/>
      <c r="AX254" s="36">
        <v>12</v>
      </c>
      <c r="AY254" s="36"/>
      <c r="AZ254" s="36"/>
      <c r="BA254" s="36">
        <v>13</v>
      </c>
      <c r="BB254" s="36"/>
      <c r="BC254" s="36"/>
      <c r="BD254" s="36">
        <v>14</v>
      </c>
      <c r="BE254" s="36"/>
      <c r="BF254" s="36"/>
      <c r="BG254" s="36">
        <v>15</v>
      </c>
      <c r="BH254" s="36"/>
      <c r="BI254" s="36"/>
      <c r="BJ254" s="36">
        <v>16</v>
      </c>
      <c r="BK254" s="36"/>
      <c r="BL254" s="36"/>
    </row>
    <row r="255" spans="1:79" s="1" customFormat="1" ht="12.75" hidden="1" customHeight="1" x14ac:dyDescent="0.2">
      <c r="A255" s="33" t="s">
        <v>69</v>
      </c>
      <c r="B255" s="34"/>
      <c r="C255" s="34"/>
      <c r="D255" s="33" t="s">
        <v>57</v>
      </c>
      <c r="E255" s="34"/>
      <c r="F255" s="34"/>
      <c r="G255" s="34"/>
      <c r="H255" s="34"/>
      <c r="I255" s="34"/>
      <c r="J255" s="34"/>
      <c r="K255" s="34"/>
      <c r="L255" s="34"/>
      <c r="M255" s="34"/>
      <c r="N255" s="34"/>
      <c r="O255" s="34"/>
      <c r="P255" s="34"/>
      <c r="Q255" s="34"/>
      <c r="R255" s="34"/>
      <c r="S255" s="34"/>
      <c r="T255" s="34"/>
      <c r="U255" s="34"/>
      <c r="V255" s="35"/>
      <c r="W255" s="38" t="s">
        <v>72</v>
      </c>
      <c r="X255" s="38"/>
      <c r="Y255" s="38"/>
      <c r="Z255" s="38" t="s">
        <v>73</v>
      </c>
      <c r="AA255" s="38"/>
      <c r="AB255" s="38"/>
      <c r="AC255" s="37" t="s">
        <v>74</v>
      </c>
      <c r="AD255" s="37"/>
      <c r="AE255" s="37"/>
      <c r="AF255" s="37" t="s">
        <v>75</v>
      </c>
      <c r="AG255" s="37"/>
      <c r="AH255" s="37"/>
      <c r="AI255" s="38" t="s">
        <v>76</v>
      </c>
      <c r="AJ255" s="38"/>
      <c r="AK255" s="38"/>
      <c r="AL255" s="38" t="s">
        <v>77</v>
      </c>
      <c r="AM255" s="38"/>
      <c r="AN255" s="38"/>
      <c r="AO255" s="37" t="s">
        <v>104</v>
      </c>
      <c r="AP255" s="37"/>
      <c r="AQ255" s="37"/>
      <c r="AR255" s="37" t="s">
        <v>78</v>
      </c>
      <c r="AS255" s="37"/>
      <c r="AT255" s="37"/>
      <c r="AU255" s="38" t="s">
        <v>105</v>
      </c>
      <c r="AV255" s="38"/>
      <c r="AW255" s="38"/>
      <c r="AX255" s="37" t="s">
        <v>106</v>
      </c>
      <c r="AY255" s="37"/>
      <c r="AZ255" s="37"/>
      <c r="BA255" s="38" t="s">
        <v>107</v>
      </c>
      <c r="BB255" s="38"/>
      <c r="BC255" s="38"/>
      <c r="BD255" s="37" t="s">
        <v>108</v>
      </c>
      <c r="BE255" s="37"/>
      <c r="BF255" s="37"/>
      <c r="BG255" s="38" t="s">
        <v>109</v>
      </c>
      <c r="BH255" s="38"/>
      <c r="BI255" s="38"/>
      <c r="BJ255" s="37" t="s">
        <v>110</v>
      </c>
      <c r="BK255" s="37"/>
      <c r="BL255" s="37"/>
      <c r="CA255" s="1" t="s">
        <v>103</v>
      </c>
    </row>
    <row r="256" spans="1:79" s="98" customFormat="1" ht="12.75" customHeight="1" x14ac:dyDescent="0.2">
      <c r="A256" s="88">
        <v>1</v>
      </c>
      <c r="B256" s="89"/>
      <c r="C256" s="89"/>
      <c r="D256" s="91" t="s">
        <v>258</v>
      </c>
      <c r="E256" s="92"/>
      <c r="F256" s="92"/>
      <c r="G256" s="92"/>
      <c r="H256" s="92"/>
      <c r="I256" s="92"/>
      <c r="J256" s="92"/>
      <c r="K256" s="92"/>
      <c r="L256" s="92"/>
      <c r="M256" s="92"/>
      <c r="N256" s="92"/>
      <c r="O256" s="92"/>
      <c r="P256" s="92"/>
      <c r="Q256" s="92"/>
      <c r="R256" s="92"/>
      <c r="S256" s="92"/>
      <c r="T256" s="92"/>
      <c r="U256" s="92"/>
      <c r="V256" s="93"/>
      <c r="W256" s="114">
        <v>322</v>
      </c>
      <c r="X256" s="114"/>
      <c r="Y256" s="114"/>
      <c r="Z256" s="114">
        <v>284</v>
      </c>
      <c r="AA256" s="114"/>
      <c r="AB256" s="114"/>
      <c r="AC256" s="114">
        <v>0</v>
      </c>
      <c r="AD256" s="114"/>
      <c r="AE256" s="114"/>
      <c r="AF256" s="114">
        <v>0</v>
      </c>
      <c r="AG256" s="114"/>
      <c r="AH256" s="114"/>
      <c r="AI256" s="114">
        <v>323</v>
      </c>
      <c r="AJ256" s="114"/>
      <c r="AK256" s="114"/>
      <c r="AL256" s="114">
        <v>289</v>
      </c>
      <c r="AM256" s="114"/>
      <c r="AN256" s="114"/>
      <c r="AO256" s="114">
        <v>0</v>
      </c>
      <c r="AP256" s="114"/>
      <c r="AQ256" s="114"/>
      <c r="AR256" s="114">
        <v>0</v>
      </c>
      <c r="AS256" s="114"/>
      <c r="AT256" s="114"/>
      <c r="AU256" s="114">
        <v>323</v>
      </c>
      <c r="AV256" s="114"/>
      <c r="AW256" s="114"/>
      <c r="AX256" s="114">
        <v>0</v>
      </c>
      <c r="AY256" s="114"/>
      <c r="AZ256" s="114"/>
      <c r="BA256" s="114">
        <v>323</v>
      </c>
      <c r="BB256" s="114"/>
      <c r="BC256" s="114"/>
      <c r="BD256" s="114">
        <v>0</v>
      </c>
      <c r="BE256" s="114"/>
      <c r="BF256" s="114"/>
      <c r="BG256" s="114">
        <v>323</v>
      </c>
      <c r="BH256" s="114"/>
      <c r="BI256" s="114"/>
      <c r="BJ256" s="114">
        <v>0</v>
      </c>
      <c r="BK256" s="114"/>
      <c r="BL256" s="114"/>
      <c r="CA256" s="98" t="s">
        <v>43</v>
      </c>
    </row>
    <row r="257" spans="1:79" s="98" customFormat="1" ht="12.75" customHeight="1" x14ac:dyDescent="0.2">
      <c r="A257" s="88">
        <v>2</v>
      </c>
      <c r="B257" s="89"/>
      <c r="C257" s="89"/>
      <c r="D257" s="91" t="s">
        <v>259</v>
      </c>
      <c r="E257" s="92"/>
      <c r="F257" s="92"/>
      <c r="G257" s="92"/>
      <c r="H257" s="92"/>
      <c r="I257" s="92"/>
      <c r="J257" s="92"/>
      <c r="K257" s="92"/>
      <c r="L257" s="92"/>
      <c r="M257" s="92"/>
      <c r="N257" s="92"/>
      <c r="O257" s="92"/>
      <c r="P257" s="92"/>
      <c r="Q257" s="92"/>
      <c r="R257" s="92"/>
      <c r="S257" s="92"/>
      <c r="T257" s="92"/>
      <c r="U257" s="92"/>
      <c r="V257" s="93"/>
      <c r="W257" s="114">
        <v>663</v>
      </c>
      <c r="X257" s="114"/>
      <c r="Y257" s="114"/>
      <c r="Z257" s="114">
        <v>635</v>
      </c>
      <c r="AA257" s="114"/>
      <c r="AB257" s="114"/>
      <c r="AC257" s="114">
        <v>0</v>
      </c>
      <c r="AD257" s="114"/>
      <c r="AE257" s="114"/>
      <c r="AF257" s="114">
        <v>0</v>
      </c>
      <c r="AG257" s="114"/>
      <c r="AH257" s="114"/>
      <c r="AI257" s="114">
        <v>662</v>
      </c>
      <c r="AJ257" s="114"/>
      <c r="AK257" s="114"/>
      <c r="AL257" s="114">
        <v>597</v>
      </c>
      <c r="AM257" s="114"/>
      <c r="AN257" s="114"/>
      <c r="AO257" s="114">
        <v>0</v>
      </c>
      <c r="AP257" s="114"/>
      <c r="AQ257" s="114"/>
      <c r="AR257" s="114">
        <v>0</v>
      </c>
      <c r="AS257" s="114"/>
      <c r="AT257" s="114"/>
      <c r="AU257" s="114">
        <v>662</v>
      </c>
      <c r="AV257" s="114"/>
      <c r="AW257" s="114"/>
      <c r="AX257" s="114">
        <v>0</v>
      </c>
      <c r="AY257" s="114"/>
      <c r="AZ257" s="114"/>
      <c r="BA257" s="114">
        <v>662</v>
      </c>
      <c r="BB257" s="114"/>
      <c r="BC257" s="114"/>
      <c r="BD257" s="114">
        <v>0</v>
      </c>
      <c r="BE257" s="114"/>
      <c r="BF257" s="114"/>
      <c r="BG257" s="114">
        <v>662</v>
      </c>
      <c r="BH257" s="114"/>
      <c r="BI257" s="114"/>
      <c r="BJ257" s="114">
        <v>0</v>
      </c>
      <c r="BK257" s="114"/>
      <c r="BL257" s="114"/>
    </row>
    <row r="258" spans="1:79" s="98" customFormat="1" ht="12.75" customHeight="1" x14ac:dyDescent="0.2">
      <c r="A258" s="88">
        <v>3</v>
      </c>
      <c r="B258" s="89"/>
      <c r="C258" s="89"/>
      <c r="D258" s="91" t="s">
        <v>260</v>
      </c>
      <c r="E258" s="92"/>
      <c r="F258" s="92"/>
      <c r="G258" s="92"/>
      <c r="H258" s="92"/>
      <c r="I258" s="92"/>
      <c r="J258" s="92"/>
      <c r="K258" s="92"/>
      <c r="L258" s="92"/>
      <c r="M258" s="92"/>
      <c r="N258" s="92"/>
      <c r="O258" s="92"/>
      <c r="P258" s="92"/>
      <c r="Q258" s="92"/>
      <c r="R258" s="92"/>
      <c r="S258" s="92"/>
      <c r="T258" s="92"/>
      <c r="U258" s="92"/>
      <c r="V258" s="93"/>
      <c r="W258" s="114">
        <v>49</v>
      </c>
      <c r="X258" s="114"/>
      <c r="Y258" s="114"/>
      <c r="Z258" s="114">
        <v>41</v>
      </c>
      <c r="AA258" s="114"/>
      <c r="AB258" s="114"/>
      <c r="AC258" s="114">
        <v>0</v>
      </c>
      <c r="AD258" s="114"/>
      <c r="AE258" s="114"/>
      <c r="AF258" s="114">
        <v>0</v>
      </c>
      <c r="AG258" s="114"/>
      <c r="AH258" s="114"/>
      <c r="AI258" s="114">
        <v>52</v>
      </c>
      <c r="AJ258" s="114"/>
      <c r="AK258" s="114"/>
      <c r="AL258" s="114">
        <v>43</v>
      </c>
      <c r="AM258" s="114"/>
      <c r="AN258" s="114"/>
      <c r="AO258" s="114">
        <v>0</v>
      </c>
      <c r="AP258" s="114"/>
      <c r="AQ258" s="114"/>
      <c r="AR258" s="114">
        <v>0</v>
      </c>
      <c r="AS258" s="114"/>
      <c r="AT258" s="114"/>
      <c r="AU258" s="114">
        <v>52</v>
      </c>
      <c r="AV258" s="114"/>
      <c r="AW258" s="114"/>
      <c r="AX258" s="114">
        <v>0</v>
      </c>
      <c r="AY258" s="114"/>
      <c r="AZ258" s="114"/>
      <c r="BA258" s="114">
        <v>52</v>
      </c>
      <c r="BB258" s="114"/>
      <c r="BC258" s="114"/>
      <c r="BD258" s="114">
        <v>0</v>
      </c>
      <c r="BE258" s="114"/>
      <c r="BF258" s="114"/>
      <c r="BG258" s="114">
        <v>52</v>
      </c>
      <c r="BH258" s="114"/>
      <c r="BI258" s="114"/>
      <c r="BJ258" s="114">
        <v>0</v>
      </c>
      <c r="BK258" s="114"/>
      <c r="BL258" s="114"/>
    </row>
    <row r="259" spans="1:79" s="98" customFormat="1" ht="12.75" customHeight="1" x14ac:dyDescent="0.2">
      <c r="A259" s="88">
        <v>4</v>
      </c>
      <c r="B259" s="89"/>
      <c r="C259" s="89"/>
      <c r="D259" s="91" t="s">
        <v>261</v>
      </c>
      <c r="E259" s="92"/>
      <c r="F259" s="92"/>
      <c r="G259" s="92"/>
      <c r="H259" s="92"/>
      <c r="I259" s="92"/>
      <c r="J259" s="92"/>
      <c r="K259" s="92"/>
      <c r="L259" s="92"/>
      <c r="M259" s="92"/>
      <c r="N259" s="92"/>
      <c r="O259" s="92"/>
      <c r="P259" s="92"/>
      <c r="Q259" s="92"/>
      <c r="R259" s="92"/>
      <c r="S259" s="92"/>
      <c r="T259" s="92"/>
      <c r="U259" s="92"/>
      <c r="V259" s="93"/>
      <c r="W259" s="114">
        <v>7</v>
      </c>
      <c r="X259" s="114"/>
      <c r="Y259" s="114"/>
      <c r="Z259" s="114">
        <v>6</v>
      </c>
      <c r="AA259" s="114"/>
      <c r="AB259" s="114"/>
      <c r="AC259" s="114">
        <v>0</v>
      </c>
      <c r="AD259" s="114"/>
      <c r="AE259" s="114"/>
      <c r="AF259" s="114">
        <v>0</v>
      </c>
      <c r="AG259" s="114"/>
      <c r="AH259" s="114"/>
      <c r="AI259" s="114">
        <v>8</v>
      </c>
      <c r="AJ259" s="114"/>
      <c r="AK259" s="114"/>
      <c r="AL259" s="114">
        <v>6</v>
      </c>
      <c r="AM259" s="114"/>
      <c r="AN259" s="114"/>
      <c r="AO259" s="114">
        <v>0</v>
      </c>
      <c r="AP259" s="114"/>
      <c r="AQ259" s="114"/>
      <c r="AR259" s="114">
        <v>0</v>
      </c>
      <c r="AS259" s="114"/>
      <c r="AT259" s="114"/>
      <c r="AU259" s="114">
        <v>8</v>
      </c>
      <c r="AV259" s="114"/>
      <c r="AW259" s="114"/>
      <c r="AX259" s="114">
        <v>0</v>
      </c>
      <c r="AY259" s="114"/>
      <c r="AZ259" s="114"/>
      <c r="BA259" s="114">
        <v>8</v>
      </c>
      <c r="BB259" s="114"/>
      <c r="BC259" s="114"/>
      <c r="BD259" s="114">
        <v>0</v>
      </c>
      <c r="BE259" s="114"/>
      <c r="BF259" s="114"/>
      <c r="BG259" s="114">
        <v>8</v>
      </c>
      <c r="BH259" s="114"/>
      <c r="BI259" s="114"/>
      <c r="BJ259" s="114">
        <v>0</v>
      </c>
      <c r="BK259" s="114"/>
      <c r="BL259" s="114"/>
    </row>
    <row r="260" spans="1:79" s="6" customFormat="1" ht="12.75" customHeight="1" x14ac:dyDescent="0.2">
      <c r="A260" s="86">
        <v>5</v>
      </c>
      <c r="B260" s="84"/>
      <c r="C260" s="84"/>
      <c r="D260" s="99" t="s">
        <v>262</v>
      </c>
      <c r="E260" s="100"/>
      <c r="F260" s="100"/>
      <c r="G260" s="100"/>
      <c r="H260" s="100"/>
      <c r="I260" s="100"/>
      <c r="J260" s="100"/>
      <c r="K260" s="100"/>
      <c r="L260" s="100"/>
      <c r="M260" s="100"/>
      <c r="N260" s="100"/>
      <c r="O260" s="100"/>
      <c r="P260" s="100"/>
      <c r="Q260" s="100"/>
      <c r="R260" s="100"/>
      <c r="S260" s="100"/>
      <c r="T260" s="100"/>
      <c r="U260" s="100"/>
      <c r="V260" s="101"/>
      <c r="W260" s="111">
        <v>1041</v>
      </c>
      <c r="X260" s="111"/>
      <c r="Y260" s="111"/>
      <c r="Z260" s="111">
        <v>966</v>
      </c>
      <c r="AA260" s="111"/>
      <c r="AB260" s="111"/>
      <c r="AC260" s="111">
        <v>0</v>
      </c>
      <c r="AD260" s="111"/>
      <c r="AE260" s="111"/>
      <c r="AF260" s="111">
        <v>0</v>
      </c>
      <c r="AG260" s="111"/>
      <c r="AH260" s="111"/>
      <c r="AI260" s="111">
        <v>1045</v>
      </c>
      <c r="AJ260" s="111"/>
      <c r="AK260" s="111"/>
      <c r="AL260" s="111">
        <v>935</v>
      </c>
      <c r="AM260" s="111"/>
      <c r="AN260" s="111"/>
      <c r="AO260" s="111">
        <v>0</v>
      </c>
      <c r="AP260" s="111"/>
      <c r="AQ260" s="111"/>
      <c r="AR260" s="111">
        <v>0</v>
      </c>
      <c r="AS260" s="111"/>
      <c r="AT260" s="111"/>
      <c r="AU260" s="111">
        <v>1045</v>
      </c>
      <c r="AV260" s="111"/>
      <c r="AW260" s="111"/>
      <c r="AX260" s="111">
        <v>0</v>
      </c>
      <c r="AY260" s="111"/>
      <c r="AZ260" s="111"/>
      <c r="BA260" s="111">
        <v>1045</v>
      </c>
      <c r="BB260" s="111"/>
      <c r="BC260" s="111"/>
      <c r="BD260" s="111">
        <v>0</v>
      </c>
      <c r="BE260" s="111"/>
      <c r="BF260" s="111"/>
      <c r="BG260" s="111">
        <v>1045</v>
      </c>
      <c r="BH260" s="111"/>
      <c r="BI260" s="111"/>
      <c r="BJ260" s="111">
        <v>0</v>
      </c>
      <c r="BK260" s="111"/>
      <c r="BL260" s="111"/>
    </row>
    <row r="261" spans="1:79" s="98" customFormat="1" ht="25.5" customHeight="1" x14ac:dyDescent="0.2">
      <c r="A261" s="88">
        <v>6</v>
      </c>
      <c r="B261" s="89"/>
      <c r="C261" s="89"/>
      <c r="D261" s="91" t="s">
        <v>263</v>
      </c>
      <c r="E261" s="92"/>
      <c r="F261" s="92"/>
      <c r="G261" s="92"/>
      <c r="H261" s="92"/>
      <c r="I261" s="92"/>
      <c r="J261" s="92"/>
      <c r="K261" s="92"/>
      <c r="L261" s="92"/>
      <c r="M261" s="92"/>
      <c r="N261" s="92"/>
      <c r="O261" s="92"/>
      <c r="P261" s="92"/>
      <c r="Q261" s="92"/>
      <c r="R261" s="92"/>
      <c r="S261" s="92"/>
      <c r="T261" s="92"/>
      <c r="U261" s="92"/>
      <c r="V261" s="93"/>
      <c r="W261" s="114" t="s">
        <v>173</v>
      </c>
      <c r="X261" s="114"/>
      <c r="Y261" s="114"/>
      <c r="Z261" s="114" t="s">
        <v>173</v>
      </c>
      <c r="AA261" s="114"/>
      <c r="AB261" s="114"/>
      <c r="AC261" s="114"/>
      <c r="AD261" s="114"/>
      <c r="AE261" s="114"/>
      <c r="AF261" s="114"/>
      <c r="AG261" s="114"/>
      <c r="AH261" s="114"/>
      <c r="AI261" s="114" t="s">
        <v>173</v>
      </c>
      <c r="AJ261" s="114"/>
      <c r="AK261" s="114"/>
      <c r="AL261" s="114" t="s">
        <v>173</v>
      </c>
      <c r="AM261" s="114"/>
      <c r="AN261" s="114"/>
      <c r="AO261" s="114"/>
      <c r="AP261" s="114"/>
      <c r="AQ261" s="114"/>
      <c r="AR261" s="114"/>
      <c r="AS261" s="114"/>
      <c r="AT261" s="114"/>
      <c r="AU261" s="114" t="s">
        <v>173</v>
      </c>
      <c r="AV261" s="114"/>
      <c r="AW261" s="114"/>
      <c r="AX261" s="114"/>
      <c r="AY261" s="114"/>
      <c r="AZ261" s="114"/>
      <c r="BA261" s="114" t="s">
        <v>173</v>
      </c>
      <c r="BB261" s="114"/>
      <c r="BC261" s="114"/>
      <c r="BD261" s="114"/>
      <c r="BE261" s="114"/>
      <c r="BF261" s="114"/>
      <c r="BG261" s="114" t="s">
        <v>173</v>
      </c>
      <c r="BH261" s="114"/>
      <c r="BI261" s="114"/>
      <c r="BJ261" s="114"/>
      <c r="BK261" s="114"/>
      <c r="BL261" s="114"/>
    </row>
    <row r="264" spans="1:79" ht="14.25" customHeight="1" x14ac:dyDescent="0.2">
      <c r="A264" s="42" t="s">
        <v>153</v>
      </c>
      <c r="B264" s="42"/>
      <c r="C264" s="42"/>
      <c r="D264" s="42"/>
      <c r="E264" s="42"/>
      <c r="F264" s="42"/>
      <c r="G264" s="42"/>
      <c r="H264" s="42"/>
      <c r="I264" s="42"/>
      <c r="J264" s="42"/>
      <c r="K264" s="42"/>
      <c r="L264" s="42"/>
      <c r="M264" s="42"/>
      <c r="N264" s="42"/>
      <c r="O264" s="42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  <c r="AV264" s="42"/>
      <c r="AW264" s="42"/>
      <c r="AX264" s="42"/>
      <c r="AY264" s="42"/>
      <c r="AZ264" s="42"/>
      <c r="BA264" s="42"/>
      <c r="BB264" s="42"/>
      <c r="BC264" s="42"/>
      <c r="BD264" s="42"/>
      <c r="BE264" s="42"/>
      <c r="BF264" s="42"/>
      <c r="BG264" s="42"/>
      <c r="BH264" s="42"/>
      <c r="BI264" s="42"/>
      <c r="BJ264" s="42"/>
      <c r="BK264" s="42"/>
      <c r="BL264" s="42"/>
    </row>
    <row r="265" spans="1:79" ht="14.25" customHeight="1" x14ac:dyDescent="0.2">
      <c r="A265" s="42" t="s">
        <v>312</v>
      </c>
      <c r="B265" s="42"/>
      <c r="C265" s="42"/>
      <c r="D265" s="42"/>
      <c r="E265" s="42"/>
      <c r="F265" s="42"/>
      <c r="G265" s="42"/>
      <c r="H265" s="42"/>
      <c r="I265" s="42"/>
      <c r="J265" s="42"/>
      <c r="K265" s="42"/>
      <c r="L265" s="42"/>
      <c r="M265" s="42"/>
      <c r="N265" s="42"/>
      <c r="O265" s="42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  <c r="AV265" s="42"/>
      <c r="AW265" s="42"/>
      <c r="AX265" s="42"/>
      <c r="AY265" s="42"/>
      <c r="AZ265" s="42"/>
      <c r="BA265" s="42"/>
      <c r="BB265" s="42"/>
      <c r="BC265" s="42"/>
      <c r="BD265" s="42"/>
      <c r="BE265" s="42"/>
      <c r="BF265" s="42"/>
      <c r="BG265" s="42"/>
      <c r="BH265" s="42"/>
      <c r="BI265" s="42"/>
      <c r="BJ265" s="42"/>
      <c r="BK265" s="42"/>
      <c r="BL265" s="42"/>
      <c r="BM265" s="42"/>
      <c r="BN265" s="42"/>
      <c r="BO265" s="42"/>
      <c r="BP265" s="42"/>
      <c r="BQ265" s="42"/>
      <c r="BR265" s="42"/>
      <c r="BS265" s="42"/>
    </row>
    <row r="266" spans="1:79" ht="15" customHeight="1" x14ac:dyDescent="0.2">
      <c r="A266" s="40" t="s">
        <v>294</v>
      </c>
      <c r="B266" s="40"/>
      <c r="C266" s="40"/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F266" s="40"/>
      <c r="AG266" s="40"/>
      <c r="AH266" s="40"/>
      <c r="AI266" s="40"/>
      <c r="AJ266" s="40"/>
      <c r="AK266" s="40"/>
      <c r="AL266" s="40"/>
      <c r="AM266" s="40"/>
      <c r="AN266" s="40"/>
      <c r="AO266" s="40"/>
      <c r="AP266" s="40"/>
      <c r="AQ266" s="40"/>
      <c r="AR266" s="40"/>
      <c r="AS266" s="40"/>
      <c r="AT266" s="40"/>
      <c r="AU266" s="40"/>
      <c r="AV266" s="40"/>
      <c r="AW266" s="40"/>
      <c r="AX266" s="40"/>
      <c r="AY266" s="40"/>
      <c r="AZ266" s="40"/>
      <c r="BA266" s="40"/>
      <c r="BB266" s="40"/>
      <c r="BC266" s="40"/>
      <c r="BD266" s="40"/>
      <c r="BE266" s="40"/>
      <c r="BF266" s="40"/>
      <c r="BG266" s="40"/>
      <c r="BH266" s="40"/>
      <c r="BI266" s="40"/>
      <c r="BJ266" s="40"/>
      <c r="BK266" s="40"/>
      <c r="BL266" s="40"/>
      <c r="BM266" s="40"/>
      <c r="BN266" s="40"/>
      <c r="BO266" s="40"/>
      <c r="BP266" s="40"/>
      <c r="BQ266" s="40"/>
      <c r="BR266" s="40"/>
      <c r="BS266" s="40"/>
    </row>
    <row r="267" spans="1:79" ht="15" customHeight="1" x14ac:dyDescent="0.2">
      <c r="A267" s="36" t="s">
        <v>6</v>
      </c>
      <c r="B267" s="36"/>
      <c r="C267" s="36"/>
      <c r="D267" s="36"/>
      <c r="E267" s="36"/>
      <c r="F267" s="36"/>
      <c r="G267" s="36" t="s">
        <v>126</v>
      </c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 t="s">
        <v>13</v>
      </c>
      <c r="U267" s="36"/>
      <c r="V267" s="36"/>
      <c r="W267" s="36"/>
      <c r="X267" s="36"/>
      <c r="Y267" s="36"/>
      <c r="Z267" s="36"/>
      <c r="AA267" s="30" t="s">
        <v>295</v>
      </c>
      <c r="AB267" s="74"/>
      <c r="AC267" s="74"/>
      <c r="AD267" s="74"/>
      <c r="AE267" s="74"/>
      <c r="AF267" s="74"/>
      <c r="AG267" s="74"/>
      <c r="AH267" s="74"/>
      <c r="AI267" s="74"/>
      <c r="AJ267" s="74"/>
      <c r="AK267" s="74"/>
      <c r="AL267" s="74"/>
      <c r="AM267" s="74"/>
      <c r="AN267" s="74"/>
      <c r="AO267" s="75"/>
      <c r="AP267" s="30" t="s">
        <v>298</v>
      </c>
      <c r="AQ267" s="31"/>
      <c r="AR267" s="31"/>
      <c r="AS267" s="31"/>
      <c r="AT267" s="31"/>
      <c r="AU267" s="31"/>
      <c r="AV267" s="31"/>
      <c r="AW267" s="31"/>
      <c r="AX267" s="31"/>
      <c r="AY267" s="31"/>
      <c r="AZ267" s="31"/>
      <c r="BA267" s="31"/>
      <c r="BB267" s="31"/>
      <c r="BC267" s="31"/>
      <c r="BD267" s="32"/>
      <c r="BE267" s="30" t="s">
        <v>306</v>
      </c>
      <c r="BF267" s="31"/>
      <c r="BG267" s="31"/>
      <c r="BH267" s="31"/>
      <c r="BI267" s="31"/>
      <c r="BJ267" s="31"/>
      <c r="BK267" s="31"/>
      <c r="BL267" s="31"/>
      <c r="BM267" s="31"/>
      <c r="BN267" s="31"/>
      <c r="BO267" s="31"/>
      <c r="BP267" s="31"/>
      <c r="BQ267" s="31"/>
      <c r="BR267" s="31"/>
      <c r="BS267" s="32"/>
    </row>
    <row r="268" spans="1:79" ht="32.1" customHeight="1" x14ac:dyDescent="0.2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 t="s">
        <v>4</v>
      </c>
      <c r="AB268" s="36"/>
      <c r="AC268" s="36"/>
      <c r="AD268" s="36"/>
      <c r="AE268" s="36"/>
      <c r="AF268" s="36" t="s">
        <v>3</v>
      </c>
      <c r="AG268" s="36"/>
      <c r="AH268" s="36"/>
      <c r="AI268" s="36"/>
      <c r="AJ268" s="36"/>
      <c r="AK268" s="36" t="s">
        <v>89</v>
      </c>
      <c r="AL268" s="36"/>
      <c r="AM268" s="36"/>
      <c r="AN268" s="36"/>
      <c r="AO268" s="36"/>
      <c r="AP268" s="36" t="s">
        <v>4</v>
      </c>
      <c r="AQ268" s="36"/>
      <c r="AR268" s="36"/>
      <c r="AS268" s="36"/>
      <c r="AT268" s="36"/>
      <c r="AU268" s="36" t="s">
        <v>3</v>
      </c>
      <c r="AV268" s="36"/>
      <c r="AW268" s="36"/>
      <c r="AX268" s="36"/>
      <c r="AY268" s="36"/>
      <c r="AZ268" s="36" t="s">
        <v>96</v>
      </c>
      <c r="BA268" s="36"/>
      <c r="BB268" s="36"/>
      <c r="BC268" s="36"/>
      <c r="BD268" s="36"/>
      <c r="BE268" s="36" t="s">
        <v>4</v>
      </c>
      <c r="BF268" s="36"/>
      <c r="BG268" s="36"/>
      <c r="BH268" s="36"/>
      <c r="BI268" s="36"/>
      <c r="BJ268" s="36" t="s">
        <v>3</v>
      </c>
      <c r="BK268" s="36"/>
      <c r="BL268" s="36"/>
      <c r="BM268" s="36"/>
      <c r="BN268" s="36"/>
      <c r="BO268" s="36" t="s">
        <v>127</v>
      </c>
      <c r="BP268" s="36"/>
      <c r="BQ268" s="36"/>
      <c r="BR268" s="36"/>
      <c r="BS268" s="36"/>
    </row>
    <row r="269" spans="1:79" ht="15" customHeight="1" x14ac:dyDescent="0.2">
      <c r="A269" s="36">
        <v>1</v>
      </c>
      <c r="B269" s="36"/>
      <c r="C269" s="36"/>
      <c r="D269" s="36"/>
      <c r="E269" s="36"/>
      <c r="F269" s="36"/>
      <c r="G269" s="36">
        <v>2</v>
      </c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>
        <v>3</v>
      </c>
      <c r="U269" s="36"/>
      <c r="V269" s="36"/>
      <c r="W269" s="36"/>
      <c r="X269" s="36"/>
      <c r="Y269" s="36"/>
      <c r="Z269" s="36"/>
      <c r="AA269" s="36">
        <v>4</v>
      </c>
      <c r="AB269" s="36"/>
      <c r="AC269" s="36"/>
      <c r="AD269" s="36"/>
      <c r="AE269" s="36"/>
      <c r="AF269" s="36">
        <v>5</v>
      </c>
      <c r="AG269" s="36"/>
      <c r="AH269" s="36"/>
      <c r="AI269" s="36"/>
      <c r="AJ269" s="36"/>
      <c r="AK269" s="36">
        <v>6</v>
      </c>
      <c r="AL269" s="36"/>
      <c r="AM269" s="36"/>
      <c r="AN269" s="36"/>
      <c r="AO269" s="36"/>
      <c r="AP269" s="36">
        <v>7</v>
      </c>
      <c r="AQ269" s="36"/>
      <c r="AR269" s="36"/>
      <c r="AS269" s="36"/>
      <c r="AT269" s="36"/>
      <c r="AU269" s="36">
        <v>8</v>
      </c>
      <c r="AV269" s="36"/>
      <c r="AW269" s="36"/>
      <c r="AX269" s="36"/>
      <c r="AY269" s="36"/>
      <c r="AZ269" s="36">
        <v>9</v>
      </c>
      <c r="BA269" s="36"/>
      <c r="BB269" s="36"/>
      <c r="BC269" s="36"/>
      <c r="BD269" s="36"/>
      <c r="BE269" s="36">
        <v>10</v>
      </c>
      <c r="BF269" s="36"/>
      <c r="BG269" s="36"/>
      <c r="BH269" s="36"/>
      <c r="BI269" s="36"/>
      <c r="BJ269" s="36">
        <v>11</v>
      </c>
      <c r="BK269" s="36"/>
      <c r="BL269" s="36"/>
      <c r="BM269" s="36"/>
      <c r="BN269" s="36"/>
      <c r="BO269" s="36">
        <v>12</v>
      </c>
      <c r="BP269" s="36"/>
      <c r="BQ269" s="36"/>
      <c r="BR269" s="36"/>
      <c r="BS269" s="36"/>
    </row>
    <row r="270" spans="1:79" s="1" customFormat="1" ht="15" hidden="1" customHeight="1" x14ac:dyDescent="0.2">
      <c r="A270" s="38" t="s">
        <v>69</v>
      </c>
      <c r="B270" s="38"/>
      <c r="C270" s="38"/>
      <c r="D270" s="38"/>
      <c r="E270" s="38"/>
      <c r="F270" s="38"/>
      <c r="G270" s="72" t="s">
        <v>57</v>
      </c>
      <c r="H270" s="72"/>
      <c r="I270" s="72"/>
      <c r="J270" s="72"/>
      <c r="K270" s="72"/>
      <c r="L270" s="72"/>
      <c r="M270" s="72"/>
      <c r="N270" s="72"/>
      <c r="O270" s="72"/>
      <c r="P270" s="72"/>
      <c r="Q270" s="72"/>
      <c r="R270" s="72"/>
      <c r="S270" s="72"/>
      <c r="T270" s="72" t="s">
        <v>79</v>
      </c>
      <c r="U270" s="72"/>
      <c r="V270" s="72"/>
      <c r="W270" s="72"/>
      <c r="X270" s="72"/>
      <c r="Y270" s="72"/>
      <c r="Z270" s="72"/>
      <c r="AA270" s="37" t="s">
        <v>65</v>
      </c>
      <c r="AB270" s="37"/>
      <c r="AC270" s="37"/>
      <c r="AD270" s="37"/>
      <c r="AE270" s="37"/>
      <c r="AF270" s="37" t="s">
        <v>66</v>
      </c>
      <c r="AG270" s="37"/>
      <c r="AH270" s="37"/>
      <c r="AI270" s="37"/>
      <c r="AJ270" s="37"/>
      <c r="AK270" s="44" t="s">
        <v>122</v>
      </c>
      <c r="AL270" s="44"/>
      <c r="AM270" s="44"/>
      <c r="AN270" s="44"/>
      <c r="AO270" s="44"/>
      <c r="AP270" s="37" t="s">
        <v>67</v>
      </c>
      <c r="AQ270" s="37"/>
      <c r="AR270" s="37"/>
      <c r="AS270" s="37"/>
      <c r="AT270" s="37"/>
      <c r="AU270" s="37" t="s">
        <v>68</v>
      </c>
      <c r="AV270" s="37"/>
      <c r="AW270" s="37"/>
      <c r="AX270" s="37"/>
      <c r="AY270" s="37"/>
      <c r="AZ270" s="44" t="s">
        <v>122</v>
      </c>
      <c r="BA270" s="44"/>
      <c r="BB270" s="44"/>
      <c r="BC270" s="44"/>
      <c r="BD270" s="44"/>
      <c r="BE270" s="37" t="s">
        <v>58</v>
      </c>
      <c r="BF270" s="37"/>
      <c r="BG270" s="37"/>
      <c r="BH270" s="37"/>
      <c r="BI270" s="37"/>
      <c r="BJ270" s="37" t="s">
        <v>59</v>
      </c>
      <c r="BK270" s="37"/>
      <c r="BL270" s="37"/>
      <c r="BM270" s="37"/>
      <c r="BN270" s="37"/>
      <c r="BO270" s="44" t="s">
        <v>122</v>
      </c>
      <c r="BP270" s="44"/>
      <c r="BQ270" s="44"/>
      <c r="BR270" s="44"/>
      <c r="BS270" s="44"/>
      <c r="CA270" s="1" t="s">
        <v>44</v>
      </c>
    </row>
    <row r="271" spans="1:79" s="98" customFormat="1" ht="38.25" customHeight="1" x14ac:dyDescent="0.2">
      <c r="A271" s="109">
        <v>1</v>
      </c>
      <c r="B271" s="109"/>
      <c r="C271" s="109"/>
      <c r="D271" s="109"/>
      <c r="E271" s="109"/>
      <c r="F271" s="109"/>
      <c r="G271" s="91" t="s">
        <v>264</v>
      </c>
      <c r="H271" s="92"/>
      <c r="I271" s="92"/>
      <c r="J271" s="92"/>
      <c r="K271" s="92"/>
      <c r="L271" s="92"/>
      <c r="M271" s="92"/>
      <c r="N271" s="92"/>
      <c r="O271" s="92"/>
      <c r="P271" s="92"/>
      <c r="Q271" s="92"/>
      <c r="R271" s="92"/>
      <c r="S271" s="93"/>
      <c r="T271" s="117" t="s">
        <v>265</v>
      </c>
      <c r="U271" s="92"/>
      <c r="V271" s="92"/>
      <c r="W271" s="92"/>
      <c r="X271" s="92"/>
      <c r="Y271" s="92"/>
      <c r="Z271" s="93"/>
      <c r="AA271" s="116">
        <v>5902700</v>
      </c>
      <c r="AB271" s="116"/>
      <c r="AC271" s="116"/>
      <c r="AD271" s="116"/>
      <c r="AE271" s="116"/>
      <c r="AF271" s="116">
        <v>0</v>
      </c>
      <c r="AG271" s="116"/>
      <c r="AH271" s="116"/>
      <c r="AI271" s="116"/>
      <c r="AJ271" s="116"/>
      <c r="AK271" s="116">
        <f>IF(ISNUMBER(AA271),AA271,0)+IF(ISNUMBER(AF271),AF271,0)</f>
        <v>5902700</v>
      </c>
      <c r="AL271" s="116"/>
      <c r="AM271" s="116"/>
      <c r="AN271" s="116"/>
      <c r="AO271" s="116"/>
      <c r="AP271" s="116">
        <v>7998410</v>
      </c>
      <c r="AQ271" s="116"/>
      <c r="AR271" s="116"/>
      <c r="AS271" s="116"/>
      <c r="AT271" s="116"/>
      <c r="AU271" s="116">
        <v>1495000</v>
      </c>
      <c r="AV271" s="116"/>
      <c r="AW271" s="116"/>
      <c r="AX271" s="116"/>
      <c r="AY271" s="116"/>
      <c r="AZ271" s="116">
        <f>IF(ISNUMBER(AP271),AP271,0)+IF(ISNUMBER(AU271),AU271,0)</f>
        <v>9493410</v>
      </c>
      <c r="BA271" s="116"/>
      <c r="BB271" s="116"/>
      <c r="BC271" s="116"/>
      <c r="BD271" s="116"/>
      <c r="BE271" s="116">
        <v>1546500</v>
      </c>
      <c r="BF271" s="116"/>
      <c r="BG271" s="116"/>
      <c r="BH271" s="116"/>
      <c r="BI271" s="116"/>
      <c r="BJ271" s="116">
        <v>0</v>
      </c>
      <c r="BK271" s="116"/>
      <c r="BL271" s="116"/>
      <c r="BM271" s="116"/>
      <c r="BN271" s="116"/>
      <c r="BO271" s="116">
        <f>IF(ISNUMBER(BE271),BE271,0)+IF(ISNUMBER(BJ271),BJ271,0)</f>
        <v>1546500</v>
      </c>
      <c r="BP271" s="116"/>
      <c r="BQ271" s="116"/>
      <c r="BR271" s="116"/>
      <c r="BS271" s="116"/>
      <c r="CA271" s="98" t="s">
        <v>45</v>
      </c>
    </row>
    <row r="272" spans="1:79" s="98" customFormat="1" ht="56.25" customHeight="1" x14ac:dyDescent="0.2">
      <c r="A272" s="109">
        <v>2</v>
      </c>
      <c r="B272" s="109"/>
      <c r="C272" s="109"/>
      <c r="D272" s="109"/>
      <c r="E272" s="109"/>
      <c r="F272" s="109"/>
      <c r="G272" s="91" t="s">
        <v>266</v>
      </c>
      <c r="H272" s="92"/>
      <c r="I272" s="92"/>
      <c r="J272" s="92"/>
      <c r="K272" s="92"/>
      <c r="L272" s="92"/>
      <c r="M272" s="92"/>
      <c r="N272" s="92"/>
      <c r="O272" s="92"/>
      <c r="P272" s="92"/>
      <c r="Q272" s="92"/>
      <c r="R272" s="92"/>
      <c r="S272" s="93"/>
      <c r="T272" s="117" t="s">
        <v>267</v>
      </c>
      <c r="U272" s="92"/>
      <c r="V272" s="92"/>
      <c r="W272" s="92"/>
      <c r="X272" s="92"/>
      <c r="Y272" s="92"/>
      <c r="Z272" s="93"/>
      <c r="AA272" s="116">
        <v>1855320</v>
      </c>
      <c r="AB272" s="116"/>
      <c r="AC272" s="116"/>
      <c r="AD272" s="116"/>
      <c r="AE272" s="116"/>
      <c r="AF272" s="116">
        <v>0</v>
      </c>
      <c r="AG272" s="116"/>
      <c r="AH272" s="116"/>
      <c r="AI272" s="116"/>
      <c r="AJ272" s="116"/>
      <c r="AK272" s="116">
        <f>IF(ISNUMBER(AA272),AA272,0)+IF(ISNUMBER(AF272),AF272,0)</f>
        <v>1855320</v>
      </c>
      <c r="AL272" s="116"/>
      <c r="AM272" s="116"/>
      <c r="AN272" s="116"/>
      <c r="AO272" s="116"/>
      <c r="AP272" s="116">
        <v>1760000</v>
      </c>
      <c r="AQ272" s="116"/>
      <c r="AR272" s="116"/>
      <c r="AS272" s="116"/>
      <c r="AT272" s="116"/>
      <c r="AU272" s="116">
        <v>25000</v>
      </c>
      <c r="AV272" s="116"/>
      <c r="AW272" s="116"/>
      <c r="AX272" s="116"/>
      <c r="AY272" s="116"/>
      <c r="AZ272" s="116">
        <f>IF(ISNUMBER(AP272),AP272,0)+IF(ISNUMBER(AU272),AU272,0)</f>
        <v>1785000</v>
      </c>
      <c r="BA272" s="116"/>
      <c r="BB272" s="116"/>
      <c r="BC272" s="116"/>
      <c r="BD272" s="116"/>
      <c r="BE272" s="116">
        <v>1679000</v>
      </c>
      <c r="BF272" s="116"/>
      <c r="BG272" s="116"/>
      <c r="BH272" s="116"/>
      <c r="BI272" s="116"/>
      <c r="BJ272" s="116">
        <v>0</v>
      </c>
      <c r="BK272" s="116"/>
      <c r="BL272" s="116"/>
      <c r="BM272" s="116"/>
      <c r="BN272" s="116"/>
      <c r="BO272" s="116">
        <f>IF(ISNUMBER(BE272),BE272,0)+IF(ISNUMBER(BJ272),BJ272,0)</f>
        <v>1679000</v>
      </c>
      <c r="BP272" s="116"/>
      <c r="BQ272" s="116"/>
      <c r="BR272" s="116"/>
      <c r="BS272" s="116"/>
    </row>
    <row r="273" spans="1:79" s="98" customFormat="1" ht="45" customHeight="1" x14ac:dyDescent="0.2">
      <c r="A273" s="109">
        <v>3</v>
      </c>
      <c r="B273" s="109"/>
      <c r="C273" s="109"/>
      <c r="D273" s="109"/>
      <c r="E273" s="109"/>
      <c r="F273" s="109"/>
      <c r="G273" s="91" t="s">
        <v>268</v>
      </c>
      <c r="H273" s="92"/>
      <c r="I273" s="92"/>
      <c r="J273" s="92"/>
      <c r="K273" s="92"/>
      <c r="L273" s="92"/>
      <c r="M273" s="92"/>
      <c r="N273" s="92"/>
      <c r="O273" s="92"/>
      <c r="P273" s="92"/>
      <c r="Q273" s="92"/>
      <c r="R273" s="92"/>
      <c r="S273" s="93"/>
      <c r="T273" s="117" t="s">
        <v>269</v>
      </c>
      <c r="U273" s="92"/>
      <c r="V273" s="92"/>
      <c r="W273" s="92"/>
      <c r="X273" s="92"/>
      <c r="Y273" s="92"/>
      <c r="Z273" s="93"/>
      <c r="AA273" s="116">
        <v>0</v>
      </c>
      <c r="AB273" s="116"/>
      <c r="AC273" s="116"/>
      <c r="AD273" s="116"/>
      <c r="AE273" s="116"/>
      <c r="AF273" s="116">
        <v>0</v>
      </c>
      <c r="AG273" s="116"/>
      <c r="AH273" s="116"/>
      <c r="AI273" s="116"/>
      <c r="AJ273" s="116"/>
      <c r="AK273" s="116">
        <f>IF(ISNUMBER(AA273),AA273,0)+IF(ISNUMBER(AF273),AF273,0)</f>
        <v>0</v>
      </c>
      <c r="AL273" s="116"/>
      <c r="AM273" s="116"/>
      <c r="AN273" s="116"/>
      <c r="AO273" s="116"/>
      <c r="AP273" s="116">
        <v>68234054</v>
      </c>
      <c r="AQ273" s="116"/>
      <c r="AR273" s="116"/>
      <c r="AS273" s="116"/>
      <c r="AT273" s="116"/>
      <c r="AU273" s="116">
        <v>3312365</v>
      </c>
      <c r="AV273" s="116"/>
      <c r="AW273" s="116"/>
      <c r="AX273" s="116"/>
      <c r="AY273" s="116"/>
      <c r="AZ273" s="116">
        <f>IF(ISNUMBER(AP273),AP273,0)+IF(ISNUMBER(AU273),AU273,0)</f>
        <v>71546419</v>
      </c>
      <c r="BA273" s="116"/>
      <c r="BB273" s="116"/>
      <c r="BC273" s="116"/>
      <c r="BD273" s="116"/>
      <c r="BE273" s="116">
        <v>79618200</v>
      </c>
      <c r="BF273" s="116"/>
      <c r="BG273" s="116"/>
      <c r="BH273" s="116"/>
      <c r="BI273" s="116"/>
      <c r="BJ273" s="116">
        <v>1671000</v>
      </c>
      <c r="BK273" s="116"/>
      <c r="BL273" s="116"/>
      <c r="BM273" s="116"/>
      <c r="BN273" s="116"/>
      <c r="BO273" s="116">
        <f>IF(ISNUMBER(BE273),BE273,0)+IF(ISNUMBER(BJ273),BJ273,0)</f>
        <v>81289200</v>
      </c>
      <c r="BP273" s="116"/>
      <c r="BQ273" s="116"/>
      <c r="BR273" s="116"/>
      <c r="BS273" s="116"/>
    </row>
    <row r="274" spans="1:79" s="98" customFormat="1" ht="25.5" customHeight="1" x14ac:dyDescent="0.2">
      <c r="A274" s="109">
        <v>4</v>
      </c>
      <c r="B274" s="109"/>
      <c r="C274" s="109"/>
      <c r="D274" s="109"/>
      <c r="E274" s="109"/>
      <c r="F274" s="109"/>
      <c r="G274" s="91" t="s">
        <v>270</v>
      </c>
      <c r="H274" s="92"/>
      <c r="I274" s="92"/>
      <c r="J274" s="92"/>
      <c r="K274" s="92"/>
      <c r="L274" s="92"/>
      <c r="M274" s="92"/>
      <c r="N274" s="92"/>
      <c r="O274" s="92"/>
      <c r="P274" s="92"/>
      <c r="Q274" s="92"/>
      <c r="R274" s="92"/>
      <c r="S274" s="93"/>
      <c r="T274" s="117" t="s">
        <v>271</v>
      </c>
      <c r="U274" s="92"/>
      <c r="V274" s="92"/>
      <c r="W274" s="92"/>
      <c r="X274" s="92"/>
      <c r="Y274" s="92"/>
      <c r="Z274" s="93"/>
      <c r="AA274" s="116">
        <v>0</v>
      </c>
      <c r="AB274" s="116"/>
      <c r="AC274" s="116"/>
      <c r="AD274" s="116"/>
      <c r="AE274" s="116"/>
      <c r="AF274" s="116">
        <v>0</v>
      </c>
      <c r="AG274" s="116"/>
      <c r="AH274" s="116"/>
      <c r="AI274" s="116"/>
      <c r="AJ274" s="116"/>
      <c r="AK274" s="116">
        <f>IF(ISNUMBER(AA274),AA274,0)+IF(ISNUMBER(AF274),AF274,0)</f>
        <v>0</v>
      </c>
      <c r="AL274" s="116"/>
      <c r="AM274" s="116"/>
      <c r="AN274" s="116"/>
      <c r="AO274" s="116"/>
      <c r="AP274" s="116">
        <v>0</v>
      </c>
      <c r="AQ274" s="116"/>
      <c r="AR274" s="116"/>
      <c r="AS274" s="116"/>
      <c r="AT274" s="116"/>
      <c r="AU274" s="116">
        <v>0</v>
      </c>
      <c r="AV274" s="116"/>
      <c r="AW274" s="116"/>
      <c r="AX274" s="116"/>
      <c r="AY274" s="116"/>
      <c r="AZ274" s="116">
        <f>IF(ISNUMBER(AP274),AP274,0)+IF(ISNUMBER(AU274),AU274,0)</f>
        <v>0</v>
      </c>
      <c r="BA274" s="116"/>
      <c r="BB274" s="116"/>
      <c r="BC274" s="116"/>
      <c r="BD274" s="116"/>
      <c r="BE274" s="116">
        <v>0</v>
      </c>
      <c r="BF274" s="116"/>
      <c r="BG274" s="116"/>
      <c r="BH274" s="116"/>
      <c r="BI274" s="116"/>
      <c r="BJ274" s="116">
        <v>0</v>
      </c>
      <c r="BK274" s="116"/>
      <c r="BL274" s="116"/>
      <c r="BM274" s="116"/>
      <c r="BN274" s="116"/>
      <c r="BO274" s="116">
        <f>IF(ISNUMBER(BE274),BE274,0)+IF(ISNUMBER(BJ274),BJ274,0)</f>
        <v>0</v>
      </c>
      <c r="BP274" s="116"/>
      <c r="BQ274" s="116"/>
      <c r="BR274" s="116"/>
      <c r="BS274" s="116"/>
    </row>
    <row r="275" spans="1:79" s="98" customFormat="1" ht="38.25" customHeight="1" x14ac:dyDescent="0.2">
      <c r="A275" s="109">
        <v>5</v>
      </c>
      <c r="B275" s="109"/>
      <c r="C275" s="109"/>
      <c r="D275" s="109"/>
      <c r="E275" s="109"/>
      <c r="F275" s="109"/>
      <c r="G275" s="91" t="s">
        <v>272</v>
      </c>
      <c r="H275" s="92"/>
      <c r="I275" s="92"/>
      <c r="J275" s="92"/>
      <c r="K275" s="92"/>
      <c r="L275" s="92"/>
      <c r="M275" s="92"/>
      <c r="N275" s="92"/>
      <c r="O275" s="92"/>
      <c r="P275" s="92"/>
      <c r="Q275" s="92"/>
      <c r="R275" s="92"/>
      <c r="S275" s="93"/>
      <c r="T275" s="117" t="s">
        <v>271</v>
      </c>
      <c r="U275" s="92"/>
      <c r="V275" s="92"/>
      <c r="W275" s="92"/>
      <c r="X275" s="92"/>
      <c r="Y275" s="92"/>
      <c r="Z275" s="93"/>
      <c r="AA275" s="116">
        <v>0</v>
      </c>
      <c r="AB275" s="116"/>
      <c r="AC275" s="116"/>
      <c r="AD275" s="116"/>
      <c r="AE275" s="116"/>
      <c r="AF275" s="116">
        <v>0</v>
      </c>
      <c r="AG275" s="116"/>
      <c r="AH275" s="116"/>
      <c r="AI275" s="116"/>
      <c r="AJ275" s="116"/>
      <c r="AK275" s="116">
        <f>IF(ISNUMBER(AA275),AA275,0)+IF(ISNUMBER(AF275),AF275,0)</f>
        <v>0</v>
      </c>
      <c r="AL275" s="116"/>
      <c r="AM275" s="116"/>
      <c r="AN275" s="116"/>
      <c r="AO275" s="116"/>
      <c r="AP275" s="116">
        <v>0</v>
      </c>
      <c r="AQ275" s="116"/>
      <c r="AR275" s="116"/>
      <c r="AS275" s="116"/>
      <c r="AT275" s="116"/>
      <c r="AU275" s="116">
        <v>0</v>
      </c>
      <c r="AV275" s="116"/>
      <c r="AW275" s="116"/>
      <c r="AX275" s="116"/>
      <c r="AY275" s="116"/>
      <c r="AZ275" s="116">
        <f>IF(ISNUMBER(AP275),AP275,0)+IF(ISNUMBER(AU275),AU275,0)</f>
        <v>0</v>
      </c>
      <c r="BA275" s="116"/>
      <c r="BB275" s="116"/>
      <c r="BC275" s="116"/>
      <c r="BD275" s="116"/>
      <c r="BE275" s="116">
        <v>0</v>
      </c>
      <c r="BF275" s="116"/>
      <c r="BG275" s="116"/>
      <c r="BH275" s="116"/>
      <c r="BI275" s="116"/>
      <c r="BJ275" s="116">
        <v>0</v>
      </c>
      <c r="BK275" s="116"/>
      <c r="BL275" s="116"/>
      <c r="BM275" s="116"/>
      <c r="BN275" s="116"/>
      <c r="BO275" s="116">
        <f>IF(ISNUMBER(BE275),BE275,0)+IF(ISNUMBER(BJ275),BJ275,0)</f>
        <v>0</v>
      </c>
      <c r="BP275" s="116"/>
      <c r="BQ275" s="116"/>
      <c r="BR275" s="116"/>
      <c r="BS275" s="116"/>
    </row>
    <row r="276" spans="1:79" s="98" customFormat="1" ht="38.25" customHeight="1" x14ac:dyDescent="0.2">
      <c r="A276" s="109">
        <v>6</v>
      </c>
      <c r="B276" s="109"/>
      <c r="C276" s="109"/>
      <c r="D276" s="109"/>
      <c r="E276" s="109"/>
      <c r="F276" s="109"/>
      <c r="G276" s="91" t="s">
        <v>273</v>
      </c>
      <c r="H276" s="92"/>
      <c r="I276" s="92"/>
      <c r="J276" s="92"/>
      <c r="K276" s="92"/>
      <c r="L276" s="92"/>
      <c r="M276" s="92"/>
      <c r="N276" s="92"/>
      <c r="O276" s="92"/>
      <c r="P276" s="92"/>
      <c r="Q276" s="92"/>
      <c r="R276" s="92"/>
      <c r="S276" s="93"/>
      <c r="T276" s="117" t="s">
        <v>274</v>
      </c>
      <c r="U276" s="92"/>
      <c r="V276" s="92"/>
      <c r="W276" s="92"/>
      <c r="X276" s="92"/>
      <c r="Y276" s="92"/>
      <c r="Z276" s="93"/>
      <c r="AA276" s="116">
        <v>0</v>
      </c>
      <c r="AB276" s="116"/>
      <c r="AC276" s="116"/>
      <c r="AD276" s="116"/>
      <c r="AE276" s="116"/>
      <c r="AF276" s="116">
        <v>0</v>
      </c>
      <c r="AG276" s="116"/>
      <c r="AH276" s="116"/>
      <c r="AI276" s="116"/>
      <c r="AJ276" s="116"/>
      <c r="AK276" s="116">
        <f>IF(ISNUMBER(AA276),AA276,0)+IF(ISNUMBER(AF276),AF276,0)</f>
        <v>0</v>
      </c>
      <c r="AL276" s="116"/>
      <c r="AM276" s="116"/>
      <c r="AN276" s="116"/>
      <c r="AO276" s="116"/>
      <c r="AP276" s="116">
        <v>520000</v>
      </c>
      <c r="AQ276" s="116"/>
      <c r="AR276" s="116"/>
      <c r="AS276" s="116"/>
      <c r="AT276" s="116"/>
      <c r="AU276" s="116">
        <v>0</v>
      </c>
      <c r="AV276" s="116"/>
      <c r="AW276" s="116"/>
      <c r="AX276" s="116"/>
      <c r="AY276" s="116"/>
      <c r="AZ276" s="116">
        <f>IF(ISNUMBER(AP276),AP276,0)+IF(ISNUMBER(AU276),AU276,0)</f>
        <v>520000</v>
      </c>
      <c r="BA276" s="116"/>
      <c r="BB276" s="116"/>
      <c r="BC276" s="116"/>
      <c r="BD276" s="116"/>
      <c r="BE276" s="116">
        <v>520000</v>
      </c>
      <c r="BF276" s="116"/>
      <c r="BG276" s="116"/>
      <c r="BH276" s="116"/>
      <c r="BI276" s="116"/>
      <c r="BJ276" s="116">
        <v>0</v>
      </c>
      <c r="BK276" s="116"/>
      <c r="BL276" s="116"/>
      <c r="BM276" s="116"/>
      <c r="BN276" s="116"/>
      <c r="BO276" s="116">
        <f>IF(ISNUMBER(BE276),BE276,0)+IF(ISNUMBER(BJ276),BJ276,0)</f>
        <v>520000</v>
      </c>
      <c r="BP276" s="116"/>
      <c r="BQ276" s="116"/>
      <c r="BR276" s="116"/>
      <c r="BS276" s="116"/>
    </row>
    <row r="277" spans="1:79" s="98" customFormat="1" ht="45" customHeight="1" x14ac:dyDescent="0.2">
      <c r="A277" s="109">
        <v>7</v>
      </c>
      <c r="B277" s="109"/>
      <c r="C277" s="109"/>
      <c r="D277" s="109"/>
      <c r="E277" s="109"/>
      <c r="F277" s="109"/>
      <c r="G277" s="91" t="s">
        <v>275</v>
      </c>
      <c r="H277" s="92"/>
      <c r="I277" s="92"/>
      <c r="J277" s="92"/>
      <c r="K277" s="92"/>
      <c r="L277" s="92"/>
      <c r="M277" s="92"/>
      <c r="N277" s="92"/>
      <c r="O277" s="92"/>
      <c r="P277" s="92"/>
      <c r="Q277" s="92"/>
      <c r="R277" s="92"/>
      <c r="S277" s="93"/>
      <c r="T277" s="117" t="s">
        <v>276</v>
      </c>
      <c r="U277" s="92"/>
      <c r="V277" s="92"/>
      <c r="W277" s="92"/>
      <c r="X277" s="92"/>
      <c r="Y277" s="92"/>
      <c r="Z277" s="93"/>
      <c r="AA277" s="116">
        <v>60208069.060000002</v>
      </c>
      <c r="AB277" s="116"/>
      <c r="AC277" s="116"/>
      <c r="AD277" s="116"/>
      <c r="AE277" s="116"/>
      <c r="AF277" s="116">
        <v>455216</v>
      </c>
      <c r="AG277" s="116"/>
      <c r="AH277" s="116"/>
      <c r="AI277" s="116"/>
      <c r="AJ277" s="116"/>
      <c r="AK277" s="116">
        <f>IF(ISNUMBER(AA277),AA277,0)+IF(ISNUMBER(AF277),AF277,0)</f>
        <v>60663285.060000002</v>
      </c>
      <c r="AL277" s="116"/>
      <c r="AM277" s="116"/>
      <c r="AN277" s="116"/>
      <c r="AO277" s="116"/>
      <c r="AP277" s="116">
        <v>0</v>
      </c>
      <c r="AQ277" s="116"/>
      <c r="AR277" s="116"/>
      <c r="AS277" s="116"/>
      <c r="AT277" s="116"/>
      <c r="AU277" s="116">
        <v>0</v>
      </c>
      <c r="AV277" s="116"/>
      <c r="AW277" s="116"/>
      <c r="AX277" s="116"/>
      <c r="AY277" s="116"/>
      <c r="AZ277" s="116">
        <f>IF(ISNUMBER(AP277),AP277,0)+IF(ISNUMBER(AU277),AU277,0)</f>
        <v>0</v>
      </c>
      <c r="BA277" s="116"/>
      <c r="BB277" s="116"/>
      <c r="BC277" s="116"/>
      <c r="BD277" s="116"/>
      <c r="BE277" s="116">
        <v>0</v>
      </c>
      <c r="BF277" s="116"/>
      <c r="BG277" s="116"/>
      <c r="BH277" s="116"/>
      <c r="BI277" s="116"/>
      <c r="BJ277" s="116">
        <v>0</v>
      </c>
      <c r="BK277" s="116"/>
      <c r="BL277" s="116"/>
      <c r="BM277" s="116"/>
      <c r="BN277" s="116"/>
      <c r="BO277" s="116">
        <f>IF(ISNUMBER(BE277),BE277,0)+IF(ISNUMBER(BJ277),BJ277,0)</f>
        <v>0</v>
      </c>
      <c r="BP277" s="116"/>
      <c r="BQ277" s="116"/>
      <c r="BR277" s="116"/>
      <c r="BS277" s="116"/>
    </row>
    <row r="278" spans="1:79" s="98" customFormat="1" ht="38.25" customHeight="1" x14ac:dyDescent="0.2">
      <c r="A278" s="109">
        <v>8</v>
      </c>
      <c r="B278" s="109"/>
      <c r="C278" s="109"/>
      <c r="D278" s="109"/>
      <c r="E278" s="109"/>
      <c r="F278" s="109"/>
      <c r="G278" s="91" t="s">
        <v>277</v>
      </c>
      <c r="H278" s="92"/>
      <c r="I278" s="92"/>
      <c r="J278" s="92"/>
      <c r="K278" s="92"/>
      <c r="L278" s="92"/>
      <c r="M278" s="92"/>
      <c r="N278" s="92"/>
      <c r="O278" s="92"/>
      <c r="P278" s="92"/>
      <c r="Q278" s="92"/>
      <c r="R278" s="92"/>
      <c r="S278" s="93"/>
      <c r="T278" s="117" t="s">
        <v>271</v>
      </c>
      <c r="U278" s="92"/>
      <c r="V278" s="92"/>
      <c r="W278" s="92"/>
      <c r="X278" s="92"/>
      <c r="Y278" s="92"/>
      <c r="Z278" s="93"/>
      <c r="AA278" s="116">
        <v>0</v>
      </c>
      <c r="AB278" s="116"/>
      <c r="AC278" s="116"/>
      <c r="AD278" s="116"/>
      <c r="AE278" s="116"/>
      <c r="AF278" s="116">
        <v>0</v>
      </c>
      <c r="AG278" s="116"/>
      <c r="AH278" s="116"/>
      <c r="AI278" s="116"/>
      <c r="AJ278" s="116"/>
      <c r="AK278" s="116">
        <f>IF(ISNUMBER(AA278),AA278,0)+IF(ISNUMBER(AF278),AF278,0)</f>
        <v>0</v>
      </c>
      <c r="AL278" s="116"/>
      <c r="AM278" s="116"/>
      <c r="AN278" s="116"/>
      <c r="AO278" s="116"/>
      <c r="AP278" s="116">
        <v>0</v>
      </c>
      <c r="AQ278" s="116"/>
      <c r="AR278" s="116"/>
      <c r="AS278" s="116"/>
      <c r="AT278" s="116"/>
      <c r="AU278" s="116">
        <v>0</v>
      </c>
      <c r="AV278" s="116"/>
      <c r="AW278" s="116"/>
      <c r="AX278" s="116"/>
      <c r="AY278" s="116"/>
      <c r="AZ278" s="116">
        <f>IF(ISNUMBER(AP278),AP278,0)+IF(ISNUMBER(AU278),AU278,0)</f>
        <v>0</v>
      </c>
      <c r="BA278" s="116"/>
      <c r="BB278" s="116"/>
      <c r="BC278" s="116"/>
      <c r="BD278" s="116"/>
      <c r="BE278" s="116">
        <v>0</v>
      </c>
      <c r="BF278" s="116"/>
      <c r="BG278" s="116"/>
      <c r="BH278" s="116"/>
      <c r="BI278" s="116"/>
      <c r="BJ278" s="116">
        <v>0</v>
      </c>
      <c r="BK278" s="116"/>
      <c r="BL278" s="116"/>
      <c r="BM278" s="116"/>
      <c r="BN278" s="116"/>
      <c r="BO278" s="116">
        <f>IF(ISNUMBER(BE278),BE278,0)+IF(ISNUMBER(BJ278),BJ278,0)</f>
        <v>0</v>
      </c>
      <c r="BP278" s="116"/>
      <c r="BQ278" s="116"/>
      <c r="BR278" s="116"/>
      <c r="BS278" s="116"/>
    </row>
    <row r="279" spans="1:79" s="6" customFormat="1" ht="12.75" customHeight="1" x14ac:dyDescent="0.2">
      <c r="A279" s="87"/>
      <c r="B279" s="87"/>
      <c r="C279" s="87"/>
      <c r="D279" s="87"/>
      <c r="E279" s="87"/>
      <c r="F279" s="87"/>
      <c r="G279" s="99" t="s">
        <v>147</v>
      </c>
      <c r="H279" s="100"/>
      <c r="I279" s="100"/>
      <c r="J279" s="100"/>
      <c r="K279" s="100"/>
      <c r="L279" s="100"/>
      <c r="M279" s="100"/>
      <c r="N279" s="100"/>
      <c r="O279" s="100"/>
      <c r="P279" s="100"/>
      <c r="Q279" s="100"/>
      <c r="R279" s="100"/>
      <c r="S279" s="101"/>
      <c r="T279" s="118"/>
      <c r="U279" s="100"/>
      <c r="V279" s="100"/>
      <c r="W279" s="100"/>
      <c r="X279" s="100"/>
      <c r="Y279" s="100"/>
      <c r="Z279" s="101"/>
      <c r="AA279" s="115">
        <v>67966089.060000002</v>
      </c>
      <c r="AB279" s="115"/>
      <c r="AC279" s="115"/>
      <c r="AD279" s="115"/>
      <c r="AE279" s="115"/>
      <c r="AF279" s="115">
        <v>455216</v>
      </c>
      <c r="AG279" s="115"/>
      <c r="AH279" s="115"/>
      <c r="AI279" s="115"/>
      <c r="AJ279" s="115"/>
      <c r="AK279" s="115">
        <f>IF(ISNUMBER(AA279),AA279,0)+IF(ISNUMBER(AF279),AF279,0)</f>
        <v>68421305.060000002</v>
      </c>
      <c r="AL279" s="115"/>
      <c r="AM279" s="115"/>
      <c r="AN279" s="115"/>
      <c r="AO279" s="115"/>
      <c r="AP279" s="115">
        <v>78512464</v>
      </c>
      <c r="AQ279" s="115"/>
      <c r="AR279" s="115"/>
      <c r="AS279" s="115"/>
      <c r="AT279" s="115"/>
      <c r="AU279" s="115">
        <v>4832365</v>
      </c>
      <c r="AV279" s="115"/>
      <c r="AW279" s="115"/>
      <c r="AX279" s="115"/>
      <c r="AY279" s="115"/>
      <c r="AZ279" s="115">
        <f>IF(ISNUMBER(AP279),AP279,0)+IF(ISNUMBER(AU279),AU279,0)</f>
        <v>83344829</v>
      </c>
      <c r="BA279" s="115"/>
      <c r="BB279" s="115"/>
      <c r="BC279" s="115"/>
      <c r="BD279" s="115"/>
      <c r="BE279" s="115">
        <v>83363700</v>
      </c>
      <c r="BF279" s="115"/>
      <c r="BG279" s="115"/>
      <c r="BH279" s="115"/>
      <c r="BI279" s="115"/>
      <c r="BJ279" s="115">
        <v>1671000</v>
      </c>
      <c r="BK279" s="115"/>
      <c r="BL279" s="115"/>
      <c r="BM279" s="115"/>
      <c r="BN279" s="115"/>
      <c r="BO279" s="115">
        <f>IF(ISNUMBER(BE279),BE279,0)+IF(ISNUMBER(BJ279),BJ279,0)</f>
        <v>85034700</v>
      </c>
      <c r="BP279" s="115"/>
      <c r="BQ279" s="115"/>
      <c r="BR279" s="115"/>
      <c r="BS279" s="115"/>
    </row>
    <row r="281" spans="1:79" ht="13.5" customHeight="1" x14ac:dyDescent="0.2">
      <c r="A281" s="42" t="s">
        <v>327</v>
      </c>
      <c r="B281" s="42"/>
      <c r="C281" s="42"/>
      <c r="D281" s="42"/>
      <c r="E281" s="42"/>
      <c r="F281" s="42"/>
      <c r="G281" s="42"/>
      <c r="H281" s="42"/>
      <c r="I281" s="42"/>
      <c r="J281" s="42"/>
      <c r="K281" s="42"/>
      <c r="L281" s="42"/>
      <c r="M281" s="42"/>
      <c r="N281" s="42"/>
      <c r="O281" s="42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2"/>
      <c r="AT281" s="42"/>
      <c r="AU281" s="42"/>
      <c r="AV281" s="42"/>
      <c r="AW281" s="42"/>
      <c r="AX281" s="42"/>
      <c r="AY281" s="42"/>
      <c r="AZ281" s="42"/>
      <c r="BA281" s="42"/>
      <c r="BB281" s="42"/>
      <c r="BC281" s="42"/>
      <c r="BD281" s="42"/>
      <c r="BE281" s="42"/>
      <c r="BF281" s="42"/>
      <c r="BG281" s="42"/>
      <c r="BH281" s="42"/>
      <c r="BI281" s="42"/>
      <c r="BJ281" s="42"/>
      <c r="BK281" s="42"/>
      <c r="BL281" s="42"/>
    </row>
    <row r="282" spans="1:79" ht="15" customHeight="1" x14ac:dyDescent="0.2">
      <c r="A282" s="53" t="s">
        <v>294</v>
      </c>
      <c r="B282" s="53"/>
      <c r="C282" s="53"/>
      <c r="D282" s="53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3"/>
      <c r="AV282" s="53"/>
      <c r="AW282" s="53"/>
      <c r="AX282" s="53"/>
      <c r="AY282" s="53"/>
      <c r="AZ282" s="53"/>
      <c r="BA282" s="53"/>
      <c r="BB282" s="53"/>
      <c r="BC282" s="53"/>
      <c r="BD282" s="53"/>
    </row>
    <row r="283" spans="1:79" ht="15" customHeight="1" x14ac:dyDescent="0.2">
      <c r="A283" s="36" t="s">
        <v>6</v>
      </c>
      <c r="B283" s="36"/>
      <c r="C283" s="36"/>
      <c r="D283" s="36"/>
      <c r="E283" s="36"/>
      <c r="F283" s="36"/>
      <c r="G283" s="36" t="s">
        <v>126</v>
      </c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 t="s">
        <v>13</v>
      </c>
      <c r="U283" s="36"/>
      <c r="V283" s="36"/>
      <c r="W283" s="36"/>
      <c r="X283" s="36"/>
      <c r="Y283" s="36"/>
      <c r="Z283" s="36"/>
      <c r="AA283" s="30" t="s">
        <v>316</v>
      </c>
      <c r="AB283" s="74"/>
      <c r="AC283" s="74"/>
      <c r="AD283" s="74"/>
      <c r="AE283" s="74"/>
      <c r="AF283" s="74"/>
      <c r="AG283" s="74"/>
      <c r="AH283" s="74"/>
      <c r="AI283" s="74"/>
      <c r="AJ283" s="74"/>
      <c r="AK283" s="74"/>
      <c r="AL283" s="74"/>
      <c r="AM283" s="74"/>
      <c r="AN283" s="74"/>
      <c r="AO283" s="75"/>
      <c r="AP283" s="30" t="s">
        <v>321</v>
      </c>
      <c r="AQ283" s="31"/>
      <c r="AR283" s="31"/>
      <c r="AS283" s="31"/>
      <c r="AT283" s="31"/>
      <c r="AU283" s="31"/>
      <c r="AV283" s="31"/>
      <c r="AW283" s="31"/>
      <c r="AX283" s="31"/>
      <c r="AY283" s="31"/>
      <c r="AZ283" s="31"/>
      <c r="BA283" s="31"/>
      <c r="BB283" s="31"/>
      <c r="BC283" s="31"/>
      <c r="BD283" s="32"/>
    </row>
    <row r="284" spans="1:79" ht="32.1" customHeight="1" x14ac:dyDescent="0.2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  <c r="AA284" s="36" t="s">
        <v>4</v>
      </c>
      <c r="AB284" s="36"/>
      <c r="AC284" s="36"/>
      <c r="AD284" s="36"/>
      <c r="AE284" s="36"/>
      <c r="AF284" s="36" t="s">
        <v>3</v>
      </c>
      <c r="AG284" s="36"/>
      <c r="AH284" s="36"/>
      <c r="AI284" s="36"/>
      <c r="AJ284" s="36"/>
      <c r="AK284" s="36" t="s">
        <v>89</v>
      </c>
      <c r="AL284" s="36"/>
      <c r="AM284" s="36"/>
      <c r="AN284" s="36"/>
      <c r="AO284" s="36"/>
      <c r="AP284" s="36" t="s">
        <v>4</v>
      </c>
      <c r="AQ284" s="36"/>
      <c r="AR284" s="36"/>
      <c r="AS284" s="36"/>
      <c r="AT284" s="36"/>
      <c r="AU284" s="36" t="s">
        <v>3</v>
      </c>
      <c r="AV284" s="36"/>
      <c r="AW284" s="36"/>
      <c r="AX284" s="36"/>
      <c r="AY284" s="36"/>
      <c r="AZ284" s="36" t="s">
        <v>96</v>
      </c>
      <c r="BA284" s="36"/>
      <c r="BB284" s="36"/>
      <c r="BC284" s="36"/>
      <c r="BD284" s="36"/>
    </row>
    <row r="285" spans="1:79" ht="15" customHeight="1" x14ac:dyDescent="0.2">
      <c r="A285" s="36">
        <v>1</v>
      </c>
      <c r="B285" s="36"/>
      <c r="C285" s="36"/>
      <c r="D285" s="36"/>
      <c r="E285" s="36"/>
      <c r="F285" s="36"/>
      <c r="G285" s="36">
        <v>2</v>
      </c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>
        <v>3</v>
      </c>
      <c r="U285" s="36"/>
      <c r="V285" s="36"/>
      <c r="W285" s="36"/>
      <c r="X285" s="36"/>
      <c r="Y285" s="36"/>
      <c r="Z285" s="36"/>
      <c r="AA285" s="36">
        <v>4</v>
      </c>
      <c r="AB285" s="36"/>
      <c r="AC285" s="36"/>
      <c r="AD285" s="36"/>
      <c r="AE285" s="36"/>
      <c r="AF285" s="36">
        <v>5</v>
      </c>
      <c r="AG285" s="36"/>
      <c r="AH285" s="36"/>
      <c r="AI285" s="36"/>
      <c r="AJ285" s="36"/>
      <c r="AK285" s="36">
        <v>6</v>
      </c>
      <c r="AL285" s="36"/>
      <c r="AM285" s="36"/>
      <c r="AN285" s="36"/>
      <c r="AO285" s="36"/>
      <c r="AP285" s="36">
        <v>7</v>
      </c>
      <c r="AQ285" s="36"/>
      <c r="AR285" s="36"/>
      <c r="AS285" s="36"/>
      <c r="AT285" s="36"/>
      <c r="AU285" s="36">
        <v>8</v>
      </c>
      <c r="AV285" s="36"/>
      <c r="AW285" s="36"/>
      <c r="AX285" s="36"/>
      <c r="AY285" s="36"/>
      <c r="AZ285" s="36">
        <v>9</v>
      </c>
      <c r="BA285" s="36"/>
      <c r="BB285" s="36"/>
      <c r="BC285" s="36"/>
      <c r="BD285" s="36"/>
    </row>
    <row r="286" spans="1:79" s="1" customFormat="1" ht="12" hidden="1" customHeight="1" x14ac:dyDescent="0.2">
      <c r="A286" s="38" t="s">
        <v>69</v>
      </c>
      <c r="B286" s="38"/>
      <c r="C286" s="38"/>
      <c r="D286" s="38"/>
      <c r="E286" s="38"/>
      <c r="F286" s="38"/>
      <c r="G286" s="72" t="s">
        <v>57</v>
      </c>
      <c r="H286" s="72"/>
      <c r="I286" s="72"/>
      <c r="J286" s="72"/>
      <c r="K286" s="72"/>
      <c r="L286" s="72"/>
      <c r="M286" s="72"/>
      <c r="N286" s="72"/>
      <c r="O286" s="72"/>
      <c r="P286" s="72"/>
      <c r="Q286" s="72"/>
      <c r="R286" s="72"/>
      <c r="S286" s="72"/>
      <c r="T286" s="72" t="s">
        <v>79</v>
      </c>
      <c r="U286" s="72"/>
      <c r="V286" s="72"/>
      <c r="W286" s="72"/>
      <c r="X286" s="72"/>
      <c r="Y286" s="72"/>
      <c r="Z286" s="72"/>
      <c r="AA286" s="37" t="s">
        <v>60</v>
      </c>
      <c r="AB286" s="37"/>
      <c r="AC286" s="37"/>
      <c r="AD286" s="37"/>
      <c r="AE286" s="37"/>
      <c r="AF286" s="37" t="s">
        <v>61</v>
      </c>
      <c r="AG286" s="37"/>
      <c r="AH286" s="37"/>
      <c r="AI286" s="37"/>
      <c r="AJ286" s="37"/>
      <c r="AK286" s="44" t="s">
        <v>122</v>
      </c>
      <c r="AL286" s="44"/>
      <c r="AM286" s="44"/>
      <c r="AN286" s="44"/>
      <c r="AO286" s="44"/>
      <c r="AP286" s="37" t="s">
        <v>62</v>
      </c>
      <c r="AQ286" s="37"/>
      <c r="AR286" s="37"/>
      <c r="AS286" s="37"/>
      <c r="AT286" s="37"/>
      <c r="AU286" s="37" t="s">
        <v>63</v>
      </c>
      <c r="AV286" s="37"/>
      <c r="AW286" s="37"/>
      <c r="AX286" s="37"/>
      <c r="AY286" s="37"/>
      <c r="AZ286" s="44" t="s">
        <v>122</v>
      </c>
      <c r="BA286" s="44"/>
      <c r="BB286" s="44"/>
      <c r="BC286" s="44"/>
      <c r="BD286" s="44"/>
      <c r="CA286" s="1" t="s">
        <v>46</v>
      </c>
    </row>
    <row r="287" spans="1:79" s="98" customFormat="1" ht="38.25" customHeight="1" x14ac:dyDescent="0.2">
      <c r="A287" s="109">
        <v>1</v>
      </c>
      <c r="B287" s="109"/>
      <c r="C287" s="109"/>
      <c r="D287" s="109"/>
      <c r="E287" s="109"/>
      <c r="F287" s="109"/>
      <c r="G287" s="91" t="s">
        <v>264</v>
      </c>
      <c r="H287" s="92"/>
      <c r="I287" s="92"/>
      <c r="J287" s="92"/>
      <c r="K287" s="92"/>
      <c r="L287" s="92"/>
      <c r="M287" s="92"/>
      <c r="N287" s="92"/>
      <c r="O287" s="92"/>
      <c r="P287" s="92"/>
      <c r="Q287" s="92"/>
      <c r="R287" s="92"/>
      <c r="S287" s="93"/>
      <c r="T287" s="117" t="s">
        <v>265</v>
      </c>
      <c r="U287" s="92"/>
      <c r="V287" s="92"/>
      <c r="W287" s="92"/>
      <c r="X287" s="92"/>
      <c r="Y287" s="92"/>
      <c r="Z287" s="93"/>
      <c r="AA287" s="116">
        <v>0</v>
      </c>
      <c r="AB287" s="116"/>
      <c r="AC287" s="116"/>
      <c r="AD287" s="116"/>
      <c r="AE287" s="116"/>
      <c r="AF287" s="116">
        <v>0</v>
      </c>
      <c r="AG287" s="116"/>
      <c r="AH287" s="116"/>
      <c r="AI287" s="116"/>
      <c r="AJ287" s="116"/>
      <c r="AK287" s="116">
        <f>IF(ISNUMBER(AA287),AA287,0)+IF(ISNUMBER(AF287),AF287,0)</f>
        <v>0</v>
      </c>
      <c r="AL287" s="116"/>
      <c r="AM287" s="116"/>
      <c r="AN287" s="116"/>
      <c r="AO287" s="116"/>
      <c r="AP287" s="116">
        <v>0</v>
      </c>
      <c r="AQ287" s="116"/>
      <c r="AR287" s="116"/>
      <c r="AS287" s="116"/>
      <c r="AT287" s="116"/>
      <c r="AU287" s="116">
        <v>0</v>
      </c>
      <c r="AV287" s="116"/>
      <c r="AW287" s="116"/>
      <c r="AX287" s="116"/>
      <c r="AY287" s="116"/>
      <c r="AZ287" s="116">
        <f>IF(ISNUMBER(AP287),AP287,0)+IF(ISNUMBER(AU287),AU287,0)</f>
        <v>0</v>
      </c>
      <c r="BA287" s="116"/>
      <c r="BB287" s="116"/>
      <c r="BC287" s="116"/>
      <c r="BD287" s="116"/>
      <c r="CA287" s="98" t="s">
        <v>47</v>
      </c>
    </row>
    <row r="288" spans="1:79" s="98" customFormat="1" ht="56.25" customHeight="1" x14ac:dyDescent="0.2">
      <c r="A288" s="109">
        <v>2</v>
      </c>
      <c r="B288" s="109"/>
      <c r="C288" s="109"/>
      <c r="D288" s="109"/>
      <c r="E288" s="109"/>
      <c r="F288" s="109"/>
      <c r="G288" s="91" t="s">
        <v>266</v>
      </c>
      <c r="H288" s="92"/>
      <c r="I288" s="92"/>
      <c r="J288" s="92"/>
      <c r="K288" s="92"/>
      <c r="L288" s="92"/>
      <c r="M288" s="92"/>
      <c r="N288" s="92"/>
      <c r="O288" s="92"/>
      <c r="P288" s="92"/>
      <c r="Q288" s="92"/>
      <c r="R288" s="92"/>
      <c r="S288" s="93"/>
      <c r="T288" s="117" t="s">
        <v>267</v>
      </c>
      <c r="U288" s="92"/>
      <c r="V288" s="92"/>
      <c r="W288" s="92"/>
      <c r="X288" s="92"/>
      <c r="Y288" s="92"/>
      <c r="Z288" s="93"/>
      <c r="AA288" s="116">
        <v>0</v>
      </c>
      <c r="AB288" s="116"/>
      <c r="AC288" s="116"/>
      <c r="AD288" s="116"/>
      <c r="AE288" s="116"/>
      <c r="AF288" s="116">
        <v>0</v>
      </c>
      <c r="AG288" s="116"/>
      <c r="AH288" s="116"/>
      <c r="AI288" s="116"/>
      <c r="AJ288" s="116"/>
      <c r="AK288" s="116">
        <f>IF(ISNUMBER(AA288),AA288,0)+IF(ISNUMBER(AF288),AF288,0)</f>
        <v>0</v>
      </c>
      <c r="AL288" s="116"/>
      <c r="AM288" s="116"/>
      <c r="AN288" s="116"/>
      <c r="AO288" s="116"/>
      <c r="AP288" s="116">
        <v>0</v>
      </c>
      <c r="AQ288" s="116"/>
      <c r="AR288" s="116"/>
      <c r="AS288" s="116"/>
      <c r="AT288" s="116"/>
      <c r="AU288" s="116">
        <v>0</v>
      </c>
      <c r="AV288" s="116"/>
      <c r="AW288" s="116"/>
      <c r="AX288" s="116"/>
      <c r="AY288" s="116"/>
      <c r="AZ288" s="116">
        <f>IF(ISNUMBER(AP288),AP288,0)+IF(ISNUMBER(AU288),AU288,0)</f>
        <v>0</v>
      </c>
      <c r="BA288" s="116"/>
      <c r="BB288" s="116"/>
      <c r="BC288" s="116"/>
      <c r="BD288" s="116"/>
    </row>
    <row r="289" spans="1:79" s="98" customFormat="1" ht="45" customHeight="1" x14ac:dyDescent="0.2">
      <c r="A289" s="109">
        <v>3</v>
      </c>
      <c r="B289" s="109"/>
      <c r="C289" s="109"/>
      <c r="D289" s="109"/>
      <c r="E289" s="109"/>
      <c r="F289" s="109"/>
      <c r="G289" s="91" t="s">
        <v>268</v>
      </c>
      <c r="H289" s="92"/>
      <c r="I289" s="92"/>
      <c r="J289" s="92"/>
      <c r="K289" s="92"/>
      <c r="L289" s="92"/>
      <c r="M289" s="92"/>
      <c r="N289" s="92"/>
      <c r="O289" s="92"/>
      <c r="P289" s="92"/>
      <c r="Q289" s="92"/>
      <c r="R289" s="92"/>
      <c r="S289" s="93"/>
      <c r="T289" s="117" t="s">
        <v>269</v>
      </c>
      <c r="U289" s="92"/>
      <c r="V289" s="92"/>
      <c r="W289" s="92"/>
      <c r="X289" s="92"/>
      <c r="Y289" s="92"/>
      <c r="Z289" s="93"/>
      <c r="AA289" s="116">
        <v>99394400</v>
      </c>
      <c r="AB289" s="116"/>
      <c r="AC289" s="116"/>
      <c r="AD289" s="116"/>
      <c r="AE289" s="116"/>
      <c r="AF289" s="116">
        <v>1671000</v>
      </c>
      <c r="AG289" s="116"/>
      <c r="AH289" s="116"/>
      <c r="AI289" s="116"/>
      <c r="AJ289" s="116"/>
      <c r="AK289" s="116">
        <f>IF(ISNUMBER(AA289),AA289,0)+IF(ISNUMBER(AF289),AF289,0)</f>
        <v>101065400</v>
      </c>
      <c r="AL289" s="116"/>
      <c r="AM289" s="116"/>
      <c r="AN289" s="116"/>
      <c r="AO289" s="116"/>
      <c r="AP289" s="116">
        <v>0</v>
      </c>
      <c r="AQ289" s="116"/>
      <c r="AR289" s="116"/>
      <c r="AS289" s="116"/>
      <c r="AT289" s="116"/>
      <c r="AU289" s="116">
        <v>0</v>
      </c>
      <c r="AV289" s="116"/>
      <c r="AW289" s="116"/>
      <c r="AX289" s="116"/>
      <c r="AY289" s="116"/>
      <c r="AZ289" s="116">
        <f>IF(ISNUMBER(AP289),AP289,0)+IF(ISNUMBER(AU289),AU289,0)</f>
        <v>0</v>
      </c>
      <c r="BA289" s="116"/>
      <c r="BB289" s="116"/>
      <c r="BC289" s="116"/>
      <c r="BD289" s="116"/>
    </row>
    <row r="290" spans="1:79" s="98" customFormat="1" ht="25.5" customHeight="1" x14ac:dyDescent="0.2">
      <c r="A290" s="109">
        <v>4</v>
      </c>
      <c r="B290" s="109"/>
      <c r="C290" s="109"/>
      <c r="D290" s="109"/>
      <c r="E290" s="109"/>
      <c r="F290" s="109"/>
      <c r="G290" s="91" t="s">
        <v>270</v>
      </c>
      <c r="H290" s="92"/>
      <c r="I290" s="92"/>
      <c r="J290" s="92"/>
      <c r="K290" s="92"/>
      <c r="L290" s="92"/>
      <c r="M290" s="92"/>
      <c r="N290" s="92"/>
      <c r="O290" s="92"/>
      <c r="P290" s="92"/>
      <c r="Q290" s="92"/>
      <c r="R290" s="92"/>
      <c r="S290" s="93"/>
      <c r="T290" s="117" t="s">
        <v>271</v>
      </c>
      <c r="U290" s="92"/>
      <c r="V290" s="92"/>
      <c r="W290" s="92"/>
      <c r="X290" s="92"/>
      <c r="Y290" s="92"/>
      <c r="Z290" s="93"/>
      <c r="AA290" s="116">
        <v>1546500</v>
      </c>
      <c r="AB290" s="116"/>
      <c r="AC290" s="116"/>
      <c r="AD290" s="116"/>
      <c r="AE290" s="116"/>
      <c r="AF290" s="116">
        <v>0</v>
      </c>
      <c r="AG290" s="116"/>
      <c r="AH290" s="116"/>
      <c r="AI290" s="116"/>
      <c r="AJ290" s="116"/>
      <c r="AK290" s="116">
        <f>IF(ISNUMBER(AA290),AA290,0)+IF(ISNUMBER(AF290),AF290,0)</f>
        <v>1546500</v>
      </c>
      <c r="AL290" s="116"/>
      <c r="AM290" s="116"/>
      <c r="AN290" s="116"/>
      <c r="AO290" s="116"/>
      <c r="AP290" s="116">
        <v>1546500</v>
      </c>
      <c r="AQ290" s="116"/>
      <c r="AR290" s="116"/>
      <c r="AS290" s="116"/>
      <c r="AT290" s="116"/>
      <c r="AU290" s="116">
        <v>0</v>
      </c>
      <c r="AV290" s="116"/>
      <c r="AW290" s="116"/>
      <c r="AX290" s="116"/>
      <c r="AY290" s="116"/>
      <c r="AZ290" s="116">
        <f>IF(ISNUMBER(AP290),AP290,0)+IF(ISNUMBER(AU290),AU290,0)</f>
        <v>1546500</v>
      </c>
      <c r="BA290" s="116"/>
      <c r="BB290" s="116"/>
      <c r="BC290" s="116"/>
      <c r="BD290" s="116"/>
    </row>
    <row r="291" spans="1:79" s="98" customFormat="1" ht="38.25" customHeight="1" x14ac:dyDescent="0.2">
      <c r="A291" s="109">
        <v>5</v>
      </c>
      <c r="B291" s="109"/>
      <c r="C291" s="109"/>
      <c r="D291" s="109"/>
      <c r="E291" s="109"/>
      <c r="F291" s="109"/>
      <c r="G291" s="91" t="s">
        <v>272</v>
      </c>
      <c r="H291" s="92"/>
      <c r="I291" s="92"/>
      <c r="J291" s="92"/>
      <c r="K291" s="92"/>
      <c r="L291" s="92"/>
      <c r="M291" s="92"/>
      <c r="N291" s="92"/>
      <c r="O291" s="92"/>
      <c r="P291" s="92"/>
      <c r="Q291" s="92"/>
      <c r="R291" s="92"/>
      <c r="S291" s="93"/>
      <c r="T291" s="117" t="s">
        <v>271</v>
      </c>
      <c r="U291" s="92"/>
      <c r="V291" s="92"/>
      <c r="W291" s="92"/>
      <c r="X291" s="92"/>
      <c r="Y291" s="92"/>
      <c r="Z291" s="93"/>
      <c r="AA291" s="116">
        <v>0</v>
      </c>
      <c r="AB291" s="116"/>
      <c r="AC291" s="116"/>
      <c r="AD291" s="116"/>
      <c r="AE291" s="116"/>
      <c r="AF291" s="116">
        <v>0</v>
      </c>
      <c r="AG291" s="116"/>
      <c r="AH291" s="116"/>
      <c r="AI291" s="116"/>
      <c r="AJ291" s="116"/>
      <c r="AK291" s="116">
        <f>IF(ISNUMBER(AA291),AA291,0)+IF(ISNUMBER(AF291),AF291,0)</f>
        <v>0</v>
      </c>
      <c r="AL291" s="116"/>
      <c r="AM291" s="116"/>
      <c r="AN291" s="116"/>
      <c r="AO291" s="116"/>
      <c r="AP291" s="116">
        <v>99394400</v>
      </c>
      <c r="AQ291" s="116"/>
      <c r="AR291" s="116"/>
      <c r="AS291" s="116"/>
      <c r="AT291" s="116"/>
      <c r="AU291" s="116">
        <v>0</v>
      </c>
      <c r="AV291" s="116"/>
      <c r="AW291" s="116"/>
      <c r="AX291" s="116"/>
      <c r="AY291" s="116"/>
      <c r="AZ291" s="116">
        <f>IF(ISNUMBER(AP291),AP291,0)+IF(ISNUMBER(AU291),AU291,0)</f>
        <v>99394400</v>
      </c>
      <c r="BA291" s="116"/>
      <c r="BB291" s="116"/>
      <c r="BC291" s="116"/>
      <c r="BD291" s="116"/>
    </row>
    <row r="292" spans="1:79" s="98" customFormat="1" ht="38.25" customHeight="1" x14ac:dyDescent="0.2">
      <c r="A292" s="109">
        <v>6</v>
      </c>
      <c r="B292" s="109"/>
      <c r="C292" s="109"/>
      <c r="D292" s="109"/>
      <c r="E292" s="109"/>
      <c r="F292" s="109"/>
      <c r="G292" s="91" t="s">
        <v>273</v>
      </c>
      <c r="H292" s="92"/>
      <c r="I292" s="92"/>
      <c r="J292" s="92"/>
      <c r="K292" s="92"/>
      <c r="L292" s="92"/>
      <c r="M292" s="92"/>
      <c r="N292" s="92"/>
      <c r="O292" s="92"/>
      <c r="P292" s="92"/>
      <c r="Q292" s="92"/>
      <c r="R292" s="92"/>
      <c r="S292" s="93"/>
      <c r="T292" s="117" t="s">
        <v>274</v>
      </c>
      <c r="U292" s="92"/>
      <c r="V292" s="92"/>
      <c r="W292" s="92"/>
      <c r="X292" s="92"/>
      <c r="Y292" s="92"/>
      <c r="Z292" s="93"/>
      <c r="AA292" s="116">
        <v>0</v>
      </c>
      <c r="AB292" s="116"/>
      <c r="AC292" s="116"/>
      <c r="AD292" s="116"/>
      <c r="AE292" s="116"/>
      <c r="AF292" s="116">
        <v>0</v>
      </c>
      <c r="AG292" s="116"/>
      <c r="AH292" s="116"/>
      <c r="AI292" s="116"/>
      <c r="AJ292" s="116"/>
      <c r="AK292" s="116">
        <f>IF(ISNUMBER(AA292),AA292,0)+IF(ISNUMBER(AF292),AF292,0)</f>
        <v>0</v>
      </c>
      <c r="AL292" s="116"/>
      <c r="AM292" s="116"/>
      <c r="AN292" s="116"/>
      <c r="AO292" s="116"/>
      <c r="AP292" s="116">
        <v>0</v>
      </c>
      <c r="AQ292" s="116"/>
      <c r="AR292" s="116"/>
      <c r="AS292" s="116"/>
      <c r="AT292" s="116"/>
      <c r="AU292" s="116">
        <v>0</v>
      </c>
      <c r="AV292" s="116"/>
      <c r="AW292" s="116"/>
      <c r="AX292" s="116"/>
      <c r="AY292" s="116"/>
      <c r="AZ292" s="116">
        <f>IF(ISNUMBER(AP292),AP292,0)+IF(ISNUMBER(AU292),AU292,0)</f>
        <v>0</v>
      </c>
      <c r="BA292" s="116"/>
      <c r="BB292" s="116"/>
      <c r="BC292" s="116"/>
      <c r="BD292" s="116"/>
    </row>
    <row r="293" spans="1:79" s="98" customFormat="1" ht="45" customHeight="1" x14ac:dyDescent="0.2">
      <c r="A293" s="109">
        <v>7</v>
      </c>
      <c r="B293" s="109"/>
      <c r="C293" s="109"/>
      <c r="D293" s="109"/>
      <c r="E293" s="109"/>
      <c r="F293" s="109"/>
      <c r="G293" s="91" t="s">
        <v>275</v>
      </c>
      <c r="H293" s="92"/>
      <c r="I293" s="92"/>
      <c r="J293" s="92"/>
      <c r="K293" s="92"/>
      <c r="L293" s="92"/>
      <c r="M293" s="92"/>
      <c r="N293" s="92"/>
      <c r="O293" s="92"/>
      <c r="P293" s="92"/>
      <c r="Q293" s="92"/>
      <c r="R293" s="92"/>
      <c r="S293" s="93"/>
      <c r="T293" s="117" t="s">
        <v>276</v>
      </c>
      <c r="U293" s="92"/>
      <c r="V293" s="92"/>
      <c r="W293" s="92"/>
      <c r="X293" s="92"/>
      <c r="Y293" s="92"/>
      <c r="Z293" s="93"/>
      <c r="AA293" s="116">
        <v>0</v>
      </c>
      <c r="AB293" s="116"/>
      <c r="AC293" s="116"/>
      <c r="AD293" s="116"/>
      <c r="AE293" s="116"/>
      <c r="AF293" s="116">
        <v>0</v>
      </c>
      <c r="AG293" s="116"/>
      <c r="AH293" s="116"/>
      <c r="AI293" s="116"/>
      <c r="AJ293" s="116"/>
      <c r="AK293" s="116">
        <f>IF(ISNUMBER(AA293),AA293,0)+IF(ISNUMBER(AF293),AF293,0)</f>
        <v>0</v>
      </c>
      <c r="AL293" s="116"/>
      <c r="AM293" s="116"/>
      <c r="AN293" s="116"/>
      <c r="AO293" s="116"/>
      <c r="AP293" s="116">
        <v>0</v>
      </c>
      <c r="AQ293" s="116"/>
      <c r="AR293" s="116"/>
      <c r="AS293" s="116"/>
      <c r="AT293" s="116"/>
      <c r="AU293" s="116">
        <v>0</v>
      </c>
      <c r="AV293" s="116"/>
      <c r="AW293" s="116"/>
      <c r="AX293" s="116"/>
      <c r="AY293" s="116"/>
      <c r="AZ293" s="116">
        <f>IF(ISNUMBER(AP293),AP293,0)+IF(ISNUMBER(AU293),AU293,0)</f>
        <v>0</v>
      </c>
      <c r="BA293" s="116"/>
      <c r="BB293" s="116"/>
      <c r="BC293" s="116"/>
      <c r="BD293" s="116"/>
    </row>
    <row r="294" spans="1:79" s="98" customFormat="1" ht="38.25" customHeight="1" x14ac:dyDescent="0.2">
      <c r="A294" s="109">
        <v>8</v>
      </c>
      <c r="B294" s="109"/>
      <c r="C294" s="109"/>
      <c r="D294" s="109"/>
      <c r="E294" s="109"/>
      <c r="F294" s="109"/>
      <c r="G294" s="91" t="s">
        <v>277</v>
      </c>
      <c r="H294" s="92"/>
      <c r="I294" s="92"/>
      <c r="J294" s="92"/>
      <c r="K294" s="92"/>
      <c r="L294" s="92"/>
      <c r="M294" s="92"/>
      <c r="N294" s="92"/>
      <c r="O294" s="92"/>
      <c r="P294" s="92"/>
      <c r="Q294" s="92"/>
      <c r="R294" s="92"/>
      <c r="S294" s="93"/>
      <c r="T294" s="117" t="s">
        <v>271</v>
      </c>
      <c r="U294" s="92"/>
      <c r="V294" s="92"/>
      <c r="W294" s="92"/>
      <c r="X294" s="92"/>
      <c r="Y294" s="92"/>
      <c r="Z294" s="93"/>
      <c r="AA294" s="116">
        <v>520000</v>
      </c>
      <c r="AB294" s="116"/>
      <c r="AC294" s="116"/>
      <c r="AD294" s="116"/>
      <c r="AE294" s="116"/>
      <c r="AF294" s="116">
        <v>0</v>
      </c>
      <c r="AG294" s="116"/>
      <c r="AH294" s="116"/>
      <c r="AI294" s="116"/>
      <c r="AJ294" s="116"/>
      <c r="AK294" s="116">
        <f>IF(ISNUMBER(AA294),AA294,0)+IF(ISNUMBER(AF294),AF294,0)</f>
        <v>520000</v>
      </c>
      <c r="AL294" s="116"/>
      <c r="AM294" s="116"/>
      <c r="AN294" s="116"/>
      <c r="AO294" s="116"/>
      <c r="AP294" s="116">
        <v>520000</v>
      </c>
      <c r="AQ294" s="116"/>
      <c r="AR294" s="116"/>
      <c r="AS294" s="116"/>
      <c r="AT294" s="116"/>
      <c r="AU294" s="116">
        <v>0</v>
      </c>
      <c r="AV294" s="116"/>
      <c r="AW294" s="116"/>
      <c r="AX294" s="116"/>
      <c r="AY294" s="116"/>
      <c r="AZ294" s="116">
        <f>IF(ISNUMBER(AP294),AP294,0)+IF(ISNUMBER(AU294),AU294,0)</f>
        <v>520000</v>
      </c>
      <c r="BA294" s="116"/>
      <c r="BB294" s="116"/>
      <c r="BC294" s="116"/>
      <c r="BD294" s="116"/>
    </row>
    <row r="295" spans="1:79" s="6" customFormat="1" x14ac:dyDescent="0.2">
      <c r="A295" s="87"/>
      <c r="B295" s="87"/>
      <c r="C295" s="87"/>
      <c r="D295" s="87"/>
      <c r="E295" s="87"/>
      <c r="F295" s="87"/>
      <c r="G295" s="99" t="s">
        <v>147</v>
      </c>
      <c r="H295" s="100"/>
      <c r="I295" s="100"/>
      <c r="J295" s="100"/>
      <c r="K295" s="100"/>
      <c r="L295" s="100"/>
      <c r="M295" s="100"/>
      <c r="N295" s="100"/>
      <c r="O295" s="100"/>
      <c r="P295" s="100"/>
      <c r="Q295" s="100"/>
      <c r="R295" s="100"/>
      <c r="S295" s="101"/>
      <c r="T295" s="118"/>
      <c r="U295" s="100"/>
      <c r="V295" s="100"/>
      <c r="W295" s="100"/>
      <c r="X295" s="100"/>
      <c r="Y295" s="100"/>
      <c r="Z295" s="101"/>
      <c r="AA295" s="115">
        <v>101460900</v>
      </c>
      <c r="AB295" s="115"/>
      <c r="AC295" s="115"/>
      <c r="AD295" s="115"/>
      <c r="AE295" s="115"/>
      <c r="AF295" s="115">
        <v>1671000</v>
      </c>
      <c r="AG295" s="115"/>
      <c r="AH295" s="115"/>
      <c r="AI295" s="115"/>
      <c r="AJ295" s="115"/>
      <c r="AK295" s="115">
        <f>IF(ISNUMBER(AA295),AA295,0)+IF(ISNUMBER(AF295),AF295,0)</f>
        <v>103131900</v>
      </c>
      <c r="AL295" s="115"/>
      <c r="AM295" s="115"/>
      <c r="AN295" s="115"/>
      <c r="AO295" s="115"/>
      <c r="AP295" s="115">
        <v>101460900</v>
      </c>
      <c r="AQ295" s="115"/>
      <c r="AR295" s="115"/>
      <c r="AS295" s="115"/>
      <c r="AT295" s="115"/>
      <c r="AU295" s="115">
        <v>0</v>
      </c>
      <c r="AV295" s="115"/>
      <c r="AW295" s="115"/>
      <c r="AX295" s="115"/>
      <c r="AY295" s="115"/>
      <c r="AZ295" s="115">
        <f>IF(ISNUMBER(AP295),AP295,0)+IF(ISNUMBER(AU295),AU295,0)</f>
        <v>101460900</v>
      </c>
      <c r="BA295" s="115"/>
      <c r="BB295" s="115"/>
      <c r="BC295" s="115"/>
      <c r="BD295" s="115"/>
    </row>
    <row r="298" spans="1:79" ht="14.25" customHeight="1" x14ac:dyDescent="0.2">
      <c r="A298" s="42" t="s">
        <v>328</v>
      </c>
      <c r="B298" s="42"/>
      <c r="C298" s="42"/>
      <c r="D298" s="42"/>
      <c r="E298" s="42"/>
      <c r="F298" s="42"/>
      <c r="G298" s="42"/>
      <c r="H298" s="42"/>
      <c r="I298" s="42"/>
      <c r="J298" s="42"/>
      <c r="K298" s="42"/>
      <c r="L298" s="42"/>
      <c r="M298" s="42"/>
      <c r="N298" s="42"/>
      <c r="O298" s="42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42"/>
      <c r="AS298" s="42"/>
      <c r="AT298" s="42"/>
      <c r="AU298" s="42"/>
      <c r="AV298" s="42"/>
      <c r="AW298" s="42"/>
      <c r="AX298" s="42"/>
      <c r="AY298" s="42"/>
      <c r="AZ298" s="42"/>
      <c r="BA298" s="42"/>
      <c r="BB298" s="42"/>
      <c r="BC298" s="42"/>
      <c r="BD298" s="42"/>
      <c r="BE298" s="42"/>
      <c r="BF298" s="42"/>
      <c r="BG298" s="42"/>
      <c r="BH298" s="42"/>
      <c r="BI298" s="42"/>
      <c r="BJ298" s="42"/>
      <c r="BK298" s="42"/>
      <c r="BL298" s="42"/>
    </row>
    <row r="299" spans="1:79" ht="15" customHeight="1" x14ac:dyDescent="0.2">
      <c r="A299" s="53" t="s">
        <v>294</v>
      </c>
      <c r="B299" s="53"/>
      <c r="C299" s="53"/>
      <c r="D299" s="53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45"/>
      <c r="AB299" s="45"/>
      <c r="AC299" s="45"/>
      <c r="AD299" s="45"/>
      <c r="AE299" s="45"/>
      <c r="AF299" s="45"/>
      <c r="AG299" s="45"/>
      <c r="AH299" s="45"/>
      <c r="AI299" s="45"/>
      <c r="AJ299" s="45"/>
      <c r="AK299" s="45"/>
      <c r="AL299" s="45"/>
      <c r="AM299" s="45"/>
      <c r="AN299" s="45"/>
      <c r="AO299" s="45"/>
      <c r="AP299" s="45"/>
      <c r="AQ299" s="45"/>
      <c r="AR299" s="45"/>
      <c r="AS299" s="45"/>
      <c r="AT299" s="45"/>
      <c r="AU299" s="45"/>
      <c r="AV299" s="45"/>
      <c r="AW299" s="45"/>
      <c r="AX299" s="45"/>
      <c r="AY299" s="45"/>
      <c r="AZ299" s="45"/>
      <c r="BA299" s="45"/>
      <c r="BB299" s="45"/>
      <c r="BC299" s="45"/>
      <c r="BD299" s="45"/>
      <c r="BE299" s="45"/>
      <c r="BF299" s="45"/>
      <c r="BG299" s="45"/>
      <c r="BH299" s="45"/>
      <c r="BI299" s="45"/>
      <c r="BJ299" s="45"/>
      <c r="BK299" s="45"/>
      <c r="BL299" s="45"/>
      <c r="BM299" s="45"/>
    </row>
    <row r="300" spans="1:79" ht="23.1" customHeight="1" x14ac:dyDescent="0.2">
      <c r="A300" s="36" t="s">
        <v>128</v>
      </c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60" t="s">
        <v>129</v>
      </c>
      <c r="O300" s="61"/>
      <c r="P300" s="61"/>
      <c r="Q300" s="61"/>
      <c r="R300" s="61"/>
      <c r="S300" s="61"/>
      <c r="T300" s="61"/>
      <c r="U300" s="62"/>
      <c r="V300" s="60" t="s">
        <v>130</v>
      </c>
      <c r="W300" s="61"/>
      <c r="X300" s="61"/>
      <c r="Y300" s="61"/>
      <c r="Z300" s="62"/>
      <c r="AA300" s="36" t="s">
        <v>295</v>
      </c>
      <c r="AB300" s="36"/>
      <c r="AC300" s="36"/>
      <c r="AD300" s="36"/>
      <c r="AE300" s="36"/>
      <c r="AF300" s="36"/>
      <c r="AG300" s="36"/>
      <c r="AH300" s="36"/>
      <c r="AI300" s="36"/>
      <c r="AJ300" s="36" t="s">
        <v>298</v>
      </c>
      <c r="AK300" s="36"/>
      <c r="AL300" s="36"/>
      <c r="AM300" s="36"/>
      <c r="AN300" s="36"/>
      <c r="AO300" s="36"/>
      <c r="AP300" s="36"/>
      <c r="AQ300" s="36"/>
      <c r="AR300" s="36"/>
      <c r="AS300" s="36" t="s">
        <v>306</v>
      </c>
      <c r="AT300" s="36"/>
      <c r="AU300" s="36"/>
      <c r="AV300" s="36"/>
      <c r="AW300" s="36"/>
      <c r="AX300" s="36"/>
      <c r="AY300" s="36"/>
      <c r="AZ300" s="36"/>
      <c r="BA300" s="36"/>
      <c r="BB300" s="36" t="s">
        <v>316</v>
      </c>
      <c r="BC300" s="36"/>
      <c r="BD300" s="36"/>
      <c r="BE300" s="36"/>
      <c r="BF300" s="36"/>
      <c r="BG300" s="36"/>
      <c r="BH300" s="36"/>
      <c r="BI300" s="36"/>
      <c r="BJ300" s="36"/>
      <c r="BK300" s="36" t="s">
        <v>321</v>
      </c>
      <c r="BL300" s="36"/>
      <c r="BM300" s="36"/>
      <c r="BN300" s="36"/>
      <c r="BO300" s="36"/>
      <c r="BP300" s="36"/>
      <c r="BQ300" s="36"/>
      <c r="BR300" s="36"/>
      <c r="BS300" s="36"/>
    </row>
    <row r="301" spans="1:79" ht="95.25" customHeight="1" x14ac:dyDescent="0.2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63"/>
      <c r="O301" s="64"/>
      <c r="P301" s="64"/>
      <c r="Q301" s="64"/>
      <c r="R301" s="64"/>
      <c r="S301" s="64"/>
      <c r="T301" s="64"/>
      <c r="U301" s="65"/>
      <c r="V301" s="63"/>
      <c r="W301" s="64"/>
      <c r="X301" s="64"/>
      <c r="Y301" s="64"/>
      <c r="Z301" s="65"/>
      <c r="AA301" s="49" t="s">
        <v>133</v>
      </c>
      <c r="AB301" s="49"/>
      <c r="AC301" s="49"/>
      <c r="AD301" s="49"/>
      <c r="AE301" s="49"/>
      <c r="AF301" s="49" t="s">
        <v>134</v>
      </c>
      <c r="AG301" s="49"/>
      <c r="AH301" s="49"/>
      <c r="AI301" s="49"/>
      <c r="AJ301" s="49" t="s">
        <v>133</v>
      </c>
      <c r="AK301" s="49"/>
      <c r="AL301" s="49"/>
      <c r="AM301" s="49"/>
      <c r="AN301" s="49"/>
      <c r="AO301" s="49" t="s">
        <v>134</v>
      </c>
      <c r="AP301" s="49"/>
      <c r="AQ301" s="49"/>
      <c r="AR301" s="49"/>
      <c r="AS301" s="49" t="s">
        <v>133</v>
      </c>
      <c r="AT301" s="49"/>
      <c r="AU301" s="49"/>
      <c r="AV301" s="49"/>
      <c r="AW301" s="49"/>
      <c r="AX301" s="49" t="s">
        <v>134</v>
      </c>
      <c r="AY301" s="49"/>
      <c r="AZ301" s="49"/>
      <c r="BA301" s="49"/>
      <c r="BB301" s="49" t="s">
        <v>133</v>
      </c>
      <c r="BC301" s="49"/>
      <c r="BD301" s="49"/>
      <c r="BE301" s="49"/>
      <c r="BF301" s="49"/>
      <c r="BG301" s="49" t="s">
        <v>134</v>
      </c>
      <c r="BH301" s="49"/>
      <c r="BI301" s="49"/>
      <c r="BJ301" s="49"/>
      <c r="BK301" s="49" t="s">
        <v>133</v>
      </c>
      <c r="BL301" s="49"/>
      <c r="BM301" s="49"/>
      <c r="BN301" s="49"/>
      <c r="BO301" s="49"/>
      <c r="BP301" s="49" t="s">
        <v>134</v>
      </c>
      <c r="BQ301" s="49"/>
      <c r="BR301" s="49"/>
      <c r="BS301" s="49"/>
    </row>
    <row r="302" spans="1:79" ht="15" customHeight="1" x14ac:dyDescent="0.2">
      <c r="A302" s="36">
        <v>1</v>
      </c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0">
        <v>2</v>
      </c>
      <c r="O302" s="31"/>
      <c r="P302" s="31"/>
      <c r="Q302" s="31"/>
      <c r="R302" s="31"/>
      <c r="S302" s="31"/>
      <c r="T302" s="31"/>
      <c r="U302" s="32"/>
      <c r="V302" s="36">
        <v>3</v>
      </c>
      <c r="W302" s="36"/>
      <c r="X302" s="36"/>
      <c r="Y302" s="36"/>
      <c r="Z302" s="36"/>
      <c r="AA302" s="36">
        <v>4</v>
      </c>
      <c r="AB302" s="36"/>
      <c r="AC302" s="36"/>
      <c r="AD302" s="36"/>
      <c r="AE302" s="36"/>
      <c r="AF302" s="36">
        <v>5</v>
      </c>
      <c r="AG302" s="36"/>
      <c r="AH302" s="36"/>
      <c r="AI302" s="36"/>
      <c r="AJ302" s="36">
        <v>6</v>
      </c>
      <c r="AK302" s="36"/>
      <c r="AL302" s="36"/>
      <c r="AM302" s="36"/>
      <c r="AN302" s="36"/>
      <c r="AO302" s="36">
        <v>7</v>
      </c>
      <c r="AP302" s="36"/>
      <c r="AQ302" s="36"/>
      <c r="AR302" s="36"/>
      <c r="AS302" s="36">
        <v>8</v>
      </c>
      <c r="AT302" s="36"/>
      <c r="AU302" s="36"/>
      <c r="AV302" s="36"/>
      <c r="AW302" s="36"/>
      <c r="AX302" s="36">
        <v>9</v>
      </c>
      <c r="AY302" s="36"/>
      <c r="AZ302" s="36"/>
      <c r="BA302" s="36"/>
      <c r="BB302" s="36">
        <v>10</v>
      </c>
      <c r="BC302" s="36"/>
      <c r="BD302" s="36"/>
      <c r="BE302" s="36"/>
      <c r="BF302" s="36"/>
      <c r="BG302" s="36">
        <v>11</v>
      </c>
      <c r="BH302" s="36"/>
      <c r="BI302" s="36"/>
      <c r="BJ302" s="36"/>
      <c r="BK302" s="36">
        <v>12</v>
      </c>
      <c r="BL302" s="36"/>
      <c r="BM302" s="36"/>
      <c r="BN302" s="36"/>
      <c r="BO302" s="36"/>
      <c r="BP302" s="36">
        <v>13</v>
      </c>
      <c r="BQ302" s="36"/>
      <c r="BR302" s="36"/>
      <c r="BS302" s="36"/>
    </row>
    <row r="303" spans="1:79" s="1" customFormat="1" ht="12" hidden="1" customHeight="1" x14ac:dyDescent="0.2">
      <c r="A303" s="72" t="s">
        <v>146</v>
      </c>
      <c r="B303" s="72"/>
      <c r="C303" s="72"/>
      <c r="D303" s="72"/>
      <c r="E303" s="72"/>
      <c r="F303" s="72"/>
      <c r="G303" s="72"/>
      <c r="H303" s="72"/>
      <c r="I303" s="72"/>
      <c r="J303" s="72"/>
      <c r="K303" s="72"/>
      <c r="L303" s="72"/>
      <c r="M303" s="72"/>
      <c r="N303" s="38" t="s">
        <v>131</v>
      </c>
      <c r="O303" s="38"/>
      <c r="P303" s="38"/>
      <c r="Q303" s="38"/>
      <c r="R303" s="38"/>
      <c r="S303" s="38"/>
      <c r="T303" s="38"/>
      <c r="U303" s="38"/>
      <c r="V303" s="38" t="s">
        <v>132</v>
      </c>
      <c r="W303" s="38"/>
      <c r="X303" s="38"/>
      <c r="Y303" s="38"/>
      <c r="Z303" s="38"/>
      <c r="AA303" s="37" t="s">
        <v>65</v>
      </c>
      <c r="AB303" s="37"/>
      <c r="AC303" s="37"/>
      <c r="AD303" s="37"/>
      <c r="AE303" s="37"/>
      <c r="AF303" s="37" t="s">
        <v>66</v>
      </c>
      <c r="AG303" s="37"/>
      <c r="AH303" s="37"/>
      <c r="AI303" s="37"/>
      <c r="AJ303" s="37" t="s">
        <v>67</v>
      </c>
      <c r="AK303" s="37"/>
      <c r="AL303" s="37"/>
      <c r="AM303" s="37"/>
      <c r="AN303" s="37"/>
      <c r="AO303" s="37" t="s">
        <v>68</v>
      </c>
      <c r="AP303" s="37"/>
      <c r="AQ303" s="37"/>
      <c r="AR303" s="37"/>
      <c r="AS303" s="37" t="s">
        <v>58</v>
      </c>
      <c r="AT303" s="37"/>
      <c r="AU303" s="37"/>
      <c r="AV303" s="37"/>
      <c r="AW303" s="37"/>
      <c r="AX303" s="37" t="s">
        <v>59</v>
      </c>
      <c r="AY303" s="37"/>
      <c r="AZ303" s="37"/>
      <c r="BA303" s="37"/>
      <c r="BB303" s="37" t="s">
        <v>60</v>
      </c>
      <c r="BC303" s="37"/>
      <c r="BD303" s="37"/>
      <c r="BE303" s="37"/>
      <c r="BF303" s="37"/>
      <c r="BG303" s="37" t="s">
        <v>61</v>
      </c>
      <c r="BH303" s="37"/>
      <c r="BI303" s="37"/>
      <c r="BJ303" s="37"/>
      <c r="BK303" s="37" t="s">
        <v>62</v>
      </c>
      <c r="BL303" s="37"/>
      <c r="BM303" s="37"/>
      <c r="BN303" s="37"/>
      <c r="BO303" s="37"/>
      <c r="BP303" s="37" t="s">
        <v>63</v>
      </c>
      <c r="BQ303" s="37"/>
      <c r="BR303" s="37"/>
      <c r="BS303" s="37"/>
      <c r="CA303" s="1" t="s">
        <v>48</v>
      </c>
    </row>
    <row r="304" spans="1:79" s="6" customFormat="1" ht="12.75" customHeight="1" x14ac:dyDescent="0.2">
      <c r="A304" s="119" t="s">
        <v>147</v>
      </c>
      <c r="B304" s="119"/>
      <c r="C304" s="119"/>
      <c r="D304" s="119"/>
      <c r="E304" s="119"/>
      <c r="F304" s="119"/>
      <c r="G304" s="119"/>
      <c r="H304" s="119"/>
      <c r="I304" s="119"/>
      <c r="J304" s="119"/>
      <c r="K304" s="119"/>
      <c r="L304" s="119"/>
      <c r="M304" s="119"/>
      <c r="N304" s="86"/>
      <c r="O304" s="84"/>
      <c r="P304" s="84"/>
      <c r="Q304" s="84"/>
      <c r="R304" s="84"/>
      <c r="S304" s="84"/>
      <c r="T304" s="84"/>
      <c r="U304" s="85"/>
      <c r="V304" s="120"/>
      <c r="W304" s="120"/>
      <c r="X304" s="120"/>
      <c r="Y304" s="120"/>
      <c r="Z304" s="120"/>
      <c r="AA304" s="120"/>
      <c r="AB304" s="120"/>
      <c r="AC304" s="120"/>
      <c r="AD304" s="120"/>
      <c r="AE304" s="120"/>
      <c r="AF304" s="120"/>
      <c r="AG304" s="120"/>
      <c r="AH304" s="120"/>
      <c r="AI304" s="120"/>
      <c r="AJ304" s="120"/>
      <c r="AK304" s="120"/>
      <c r="AL304" s="120"/>
      <c r="AM304" s="120"/>
      <c r="AN304" s="120"/>
      <c r="AO304" s="120"/>
      <c r="AP304" s="120"/>
      <c r="AQ304" s="120"/>
      <c r="AR304" s="120"/>
      <c r="AS304" s="120"/>
      <c r="AT304" s="120"/>
      <c r="AU304" s="120"/>
      <c r="AV304" s="120"/>
      <c r="AW304" s="120"/>
      <c r="AX304" s="120"/>
      <c r="AY304" s="120"/>
      <c r="AZ304" s="120"/>
      <c r="BA304" s="120"/>
      <c r="BB304" s="120"/>
      <c r="BC304" s="120"/>
      <c r="BD304" s="120"/>
      <c r="BE304" s="120"/>
      <c r="BF304" s="120"/>
      <c r="BG304" s="120"/>
      <c r="BH304" s="120"/>
      <c r="BI304" s="120"/>
      <c r="BJ304" s="120"/>
      <c r="BK304" s="120"/>
      <c r="BL304" s="120"/>
      <c r="BM304" s="120"/>
      <c r="BN304" s="120"/>
      <c r="BO304" s="120"/>
      <c r="BP304" s="121"/>
      <c r="BQ304" s="122"/>
      <c r="BR304" s="122"/>
      <c r="BS304" s="123"/>
      <c r="CA304" s="6" t="s">
        <v>49</v>
      </c>
    </row>
    <row r="307" spans="1:79" ht="35.25" customHeight="1" x14ac:dyDescent="0.2">
      <c r="A307" s="42" t="s">
        <v>329</v>
      </c>
      <c r="B307" s="42"/>
      <c r="C307" s="42"/>
      <c r="D307" s="42"/>
      <c r="E307" s="42"/>
      <c r="F307" s="42"/>
      <c r="G307" s="42"/>
      <c r="H307" s="42"/>
      <c r="I307" s="42"/>
      <c r="J307" s="42"/>
      <c r="K307" s="42"/>
      <c r="L307" s="42"/>
      <c r="M307" s="42"/>
      <c r="N307" s="42"/>
      <c r="O307" s="42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42"/>
      <c r="AF307" s="42"/>
      <c r="AG307" s="42"/>
      <c r="AH307" s="42"/>
      <c r="AI307" s="42"/>
      <c r="AJ307" s="42"/>
      <c r="AK307" s="42"/>
      <c r="AL307" s="42"/>
      <c r="AM307" s="42"/>
      <c r="AN307" s="42"/>
      <c r="AO307" s="42"/>
      <c r="AP307" s="42"/>
      <c r="AQ307" s="42"/>
      <c r="AR307" s="42"/>
      <c r="AS307" s="42"/>
      <c r="AT307" s="42"/>
      <c r="AU307" s="42"/>
      <c r="AV307" s="42"/>
      <c r="AW307" s="42"/>
      <c r="AX307" s="42"/>
      <c r="AY307" s="42"/>
      <c r="AZ307" s="42"/>
      <c r="BA307" s="42"/>
      <c r="BB307" s="42"/>
      <c r="BC307" s="42"/>
      <c r="BD307" s="42"/>
      <c r="BE307" s="42"/>
      <c r="BF307" s="42"/>
      <c r="BG307" s="42"/>
      <c r="BH307" s="42"/>
      <c r="BI307" s="42"/>
      <c r="BJ307" s="42"/>
      <c r="BK307" s="42"/>
      <c r="BL307" s="42"/>
    </row>
    <row r="308" spans="1:79" ht="120" customHeight="1" x14ac:dyDescent="0.2">
      <c r="A308" s="124" t="s">
        <v>281</v>
      </c>
      <c r="B308" s="125"/>
      <c r="C308" s="125"/>
      <c r="D308" s="125"/>
      <c r="E308" s="125"/>
      <c r="F308" s="125"/>
      <c r="G308" s="125"/>
      <c r="H308" s="125"/>
      <c r="I308" s="125"/>
      <c r="J308" s="125"/>
      <c r="K308" s="125"/>
      <c r="L308" s="125"/>
      <c r="M308" s="125"/>
      <c r="N308" s="125"/>
      <c r="O308" s="125"/>
      <c r="P308" s="125"/>
      <c r="Q308" s="125"/>
      <c r="R308" s="125"/>
      <c r="S308" s="125"/>
      <c r="T308" s="125"/>
      <c r="U308" s="125"/>
      <c r="V308" s="125"/>
      <c r="W308" s="125"/>
      <c r="X308" s="125"/>
      <c r="Y308" s="125"/>
      <c r="Z308" s="125"/>
      <c r="AA308" s="125"/>
      <c r="AB308" s="125"/>
      <c r="AC308" s="125"/>
      <c r="AD308" s="125"/>
      <c r="AE308" s="125"/>
      <c r="AF308" s="125"/>
      <c r="AG308" s="125"/>
      <c r="AH308" s="125"/>
      <c r="AI308" s="125"/>
      <c r="AJ308" s="125"/>
      <c r="AK308" s="125"/>
      <c r="AL308" s="125"/>
      <c r="AM308" s="125"/>
      <c r="AN308" s="125"/>
      <c r="AO308" s="125"/>
      <c r="AP308" s="125"/>
      <c r="AQ308" s="125"/>
      <c r="AR308" s="125"/>
      <c r="AS308" s="125"/>
      <c r="AT308" s="125"/>
      <c r="AU308" s="125"/>
      <c r="AV308" s="125"/>
      <c r="AW308" s="125"/>
      <c r="AX308" s="125"/>
      <c r="AY308" s="125"/>
      <c r="AZ308" s="125"/>
      <c r="BA308" s="125"/>
      <c r="BB308" s="125"/>
      <c r="BC308" s="125"/>
      <c r="BD308" s="125"/>
      <c r="BE308" s="125"/>
      <c r="BF308" s="125"/>
      <c r="BG308" s="125"/>
      <c r="BH308" s="125"/>
      <c r="BI308" s="125"/>
      <c r="BJ308" s="125"/>
      <c r="BK308" s="125"/>
      <c r="BL308" s="125"/>
    </row>
    <row r="309" spans="1:79" ht="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</row>
    <row r="311" spans="1:79" ht="28.5" customHeight="1" x14ac:dyDescent="0.2">
      <c r="A311" s="39" t="s">
        <v>313</v>
      </c>
      <c r="B311" s="39"/>
      <c r="C311" s="39"/>
      <c r="D311" s="39"/>
      <c r="E311" s="39"/>
      <c r="F311" s="39"/>
      <c r="G311" s="39"/>
      <c r="H311" s="39"/>
      <c r="I311" s="39"/>
      <c r="J311" s="39"/>
      <c r="K311" s="39"/>
      <c r="L311" s="39"/>
      <c r="M311" s="39"/>
      <c r="N311" s="39"/>
      <c r="O311" s="39"/>
      <c r="P311" s="39"/>
      <c r="Q311" s="39"/>
      <c r="R311" s="39"/>
      <c r="S311" s="39"/>
      <c r="T311" s="39"/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F311" s="39"/>
      <c r="AG311" s="39"/>
      <c r="AH311" s="39"/>
      <c r="AI311" s="39"/>
      <c r="AJ311" s="39"/>
      <c r="AK311" s="39"/>
      <c r="AL311" s="39"/>
      <c r="AM311" s="39"/>
      <c r="AN311" s="39"/>
      <c r="AO311" s="39"/>
      <c r="AP311" s="39"/>
      <c r="AQ311" s="39"/>
      <c r="AR311" s="39"/>
      <c r="AS311" s="39"/>
      <c r="AT311" s="39"/>
      <c r="AU311" s="39"/>
      <c r="AV311" s="39"/>
      <c r="AW311" s="39"/>
      <c r="AX311" s="39"/>
      <c r="AY311" s="39"/>
      <c r="AZ311" s="39"/>
      <c r="BA311" s="39"/>
      <c r="BB311" s="39"/>
      <c r="BC311" s="39"/>
      <c r="BD311" s="39"/>
      <c r="BE311" s="39"/>
      <c r="BF311" s="39"/>
      <c r="BG311" s="39"/>
      <c r="BH311" s="39"/>
      <c r="BI311" s="39"/>
      <c r="BJ311" s="39"/>
      <c r="BK311" s="39"/>
      <c r="BL311" s="39"/>
    </row>
    <row r="312" spans="1:79" ht="14.25" customHeight="1" x14ac:dyDescent="0.2">
      <c r="A312" s="42" t="s">
        <v>296</v>
      </c>
      <c r="B312" s="42"/>
      <c r="C312" s="42"/>
      <c r="D312" s="42"/>
      <c r="E312" s="42"/>
      <c r="F312" s="42"/>
      <c r="G312" s="42"/>
      <c r="H312" s="42"/>
      <c r="I312" s="42"/>
      <c r="J312" s="42"/>
      <c r="K312" s="42"/>
      <c r="L312" s="42"/>
      <c r="M312" s="42"/>
      <c r="N312" s="42"/>
      <c r="O312" s="42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F312" s="42"/>
      <c r="AG312" s="42"/>
      <c r="AH312" s="42"/>
      <c r="AI312" s="42"/>
      <c r="AJ312" s="42"/>
      <c r="AK312" s="42"/>
      <c r="AL312" s="42"/>
      <c r="AM312" s="42"/>
      <c r="AN312" s="42"/>
      <c r="AO312" s="42"/>
      <c r="AP312" s="42"/>
      <c r="AQ312" s="42"/>
      <c r="AR312" s="42"/>
      <c r="AS312" s="42"/>
      <c r="AT312" s="42"/>
      <c r="AU312" s="42"/>
      <c r="AV312" s="42"/>
      <c r="AW312" s="42"/>
      <c r="AX312" s="42"/>
      <c r="AY312" s="42"/>
      <c r="AZ312" s="42"/>
      <c r="BA312" s="42"/>
      <c r="BB312" s="42"/>
      <c r="BC312" s="42"/>
      <c r="BD312" s="42"/>
      <c r="BE312" s="42"/>
      <c r="BF312" s="42"/>
      <c r="BG312" s="42"/>
      <c r="BH312" s="42"/>
      <c r="BI312" s="42"/>
      <c r="BJ312" s="42"/>
      <c r="BK312" s="42"/>
      <c r="BL312" s="42"/>
    </row>
    <row r="313" spans="1:79" ht="15" customHeight="1" x14ac:dyDescent="0.2">
      <c r="A313" s="40" t="s">
        <v>294</v>
      </c>
      <c r="B313" s="40"/>
      <c r="C313" s="40"/>
      <c r="D313" s="40"/>
      <c r="E313" s="40"/>
      <c r="F313" s="40"/>
      <c r="G313" s="40"/>
      <c r="H313" s="40"/>
      <c r="I313" s="40"/>
      <c r="J313" s="40"/>
      <c r="K313" s="40"/>
      <c r="L313" s="40"/>
      <c r="M313" s="40"/>
      <c r="N313" s="40"/>
      <c r="O313" s="40"/>
      <c r="P313" s="40"/>
      <c r="Q313" s="40"/>
      <c r="R313" s="40"/>
      <c r="S313" s="40"/>
      <c r="T313" s="40"/>
      <c r="U313" s="40"/>
      <c r="V313" s="40"/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  <c r="AG313" s="40"/>
      <c r="AH313" s="40"/>
      <c r="AI313" s="40"/>
      <c r="AJ313" s="40"/>
      <c r="AK313" s="40"/>
      <c r="AL313" s="40"/>
      <c r="AM313" s="40"/>
      <c r="AN313" s="40"/>
      <c r="AO313" s="40"/>
      <c r="AP313" s="40"/>
      <c r="AQ313" s="40"/>
      <c r="AR313" s="40"/>
      <c r="AS313" s="40"/>
      <c r="AT313" s="40"/>
      <c r="AU313" s="40"/>
      <c r="AV313" s="40"/>
      <c r="AW313" s="40"/>
      <c r="AX313" s="40"/>
      <c r="AY313" s="40"/>
      <c r="AZ313" s="40"/>
      <c r="BA313" s="40"/>
      <c r="BB313" s="40"/>
      <c r="BC313" s="40"/>
      <c r="BD313" s="40"/>
      <c r="BE313" s="40"/>
      <c r="BF313" s="40"/>
      <c r="BG313" s="40"/>
      <c r="BH313" s="40"/>
      <c r="BI313" s="40"/>
      <c r="BJ313" s="40"/>
      <c r="BK313" s="40"/>
      <c r="BL313" s="40"/>
    </row>
    <row r="314" spans="1:79" ht="42.95" customHeight="1" x14ac:dyDescent="0.2">
      <c r="A314" s="49" t="s">
        <v>135</v>
      </c>
      <c r="B314" s="49"/>
      <c r="C314" s="49"/>
      <c r="D314" s="49"/>
      <c r="E314" s="49"/>
      <c r="F314" s="49"/>
      <c r="G314" s="36" t="s">
        <v>19</v>
      </c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 t="s">
        <v>15</v>
      </c>
      <c r="U314" s="36"/>
      <c r="V314" s="36"/>
      <c r="W314" s="36"/>
      <c r="X314" s="36"/>
      <c r="Y314" s="36"/>
      <c r="Z314" s="36" t="s">
        <v>14</v>
      </c>
      <c r="AA314" s="36"/>
      <c r="AB314" s="36"/>
      <c r="AC314" s="36"/>
      <c r="AD314" s="36"/>
      <c r="AE314" s="36" t="s">
        <v>136</v>
      </c>
      <c r="AF314" s="36"/>
      <c r="AG314" s="36"/>
      <c r="AH314" s="36"/>
      <c r="AI314" s="36"/>
      <c r="AJ314" s="36"/>
      <c r="AK314" s="36" t="s">
        <v>137</v>
      </c>
      <c r="AL314" s="36"/>
      <c r="AM314" s="36"/>
      <c r="AN314" s="36"/>
      <c r="AO314" s="36"/>
      <c r="AP314" s="36"/>
      <c r="AQ314" s="36" t="s">
        <v>138</v>
      </c>
      <c r="AR314" s="36"/>
      <c r="AS314" s="36"/>
      <c r="AT314" s="36"/>
      <c r="AU314" s="36"/>
      <c r="AV314" s="36"/>
      <c r="AW314" s="36" t="s">
        <v>98</v>
      </c>
      <c r="AX314" s="36"/>
      <c r="AY314" s="36"/>
      <c r="AZ314" s="36"/>
      <c r="BA314" s="36"/>
      <c r="BB314" s="36"/>
      <c r="BC314" s="36"/>
      <c r="BD314" s="36"/>
      <c r="BE314" s="36"/>
      <c r="BF314" s="36"/>
      <c r="BG314" s="36" t="s">
        <v>139</v>
      </c>
      <c r="BH314" s="36"/>
      <c r="BI314" s="36"/>
      <c r="BJ314" s="36"/>
      <c r="BK314" s="36"/>
      <c r="BL314" s="36"/>
    </row>
    <row r="315" spans="1:79" ht="39.950000000000003" customHeight="1" x14ac:dyDescent="0.2">
      <c r="A315" s="49"/>
      <c r="B315" s="49"/>
      <c r="C315" s="49"/>
      <c r="D315" s="49"/>
      <c r="E315" s="49"/>
      <c r="F315" s="49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  <c r="AQ315" s="36"/>
      <c r="AR315" s="36"/>
      <c r="AS315" s="36"/>
      <c r="AT315" s="36"/>
      <c r="AU315" s="36"/>
      <c r="AV315" s="36"/>
      <c r="AW315" s="36" t="s">
        <v>17</v>
      </c>
      <c r="AX315" s="36"/>
      <c r="AY315" s="36"/>
      <c r="AZ315" s="36"/>
      <c r="BA315" s="36"/>
      <c r="BB315" s="36" t="s">
        <v>16</v>
      </c>
      <c r="BC315" s="36"/>
      <c r="BD315" s="36"/>
      <c r="BE315" s="36"/>
      <c r="BF315" s="36"/>
      <c r="BG315" s="36"/>
      <c r="BH315" s="36"/>
      <c r="BI315" s="36"/>
      <c r="BJ315" s="36"/>
      <c r="BK315" s="36"/>
      <c r="BL315" s="36"/>
    </row>
    <row r="316" spans="1:79" ht="15" customHeight="1" x14ac:dyDescent="0.2">
      <c r="A316" s="36">
        <v>1</v>
      </c>
      <c r="B316" s="36"/>
      <c r="C316" s="36"/>
      <c r="D316" s="36"/>
      <c r="E316" s="36"/>
      <c r="F316" s="36"/>
      <c r="G316" s="36">
        <v>2</v>
      </c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>
        <v>3</v>
      </c>
      <c r="U316" s="36"/>
      <c r="V316" s="36"/>
      <c r="W316" s="36"/>
      <c r="X316" s="36"/>
      <c r="Y316" s="36"/>
      <c r="Z316" s="36">
        <v>4</v>
      </c>
      <c r="AA316" s="36"/>
      <c r="AB316" s="36"/>
      <c r="AC316" s="36"/>
      <c r="AD316" s="36"/>
      <c r="AE316" s="36">
        <v>5</v>
      </c>
      <c r="AF316" s="36"/>
      <c r="AG316" s="36"/>
      <c r="AH316" s="36"/>
      <c r="AI316" s="36"/>
      <c r="AJ316" s="36"/>
      <c r="AK316" s="36">
        <v>6</v>
      </c>
      <c r="AL316" s="36"/>
      <c r="AM316" s="36"/>
      <c r="AN316" s="36"/>
      <c r="AO316" s="36"/>
      <c r="AP316" s="36"/>
      <c r="AQ316" s="36">
        <v>7</v>
      </c>
      <c r="AR316" s="36"/>
      <c r="AS316" s="36"/>
      <c r="AT316" s="36"/>
      <c r="AU316" s="36"/>
      <c r="AV316" s="36"/>
      <c r="AW316" s="36">
        <v>8</v>
      </c>
      <c r="AX316" s="36"/>
      <c r="AY316" s="36"/>
      <c r="AZ316" s="36"/>
      <c r="BA316" s="36"/>
      <c r="BB316" s="36">
        <v>9</v>
      </c>
      <c r="BC316" s="36"/>
      <c r="BD316" s="36"/>
      <c r="BE316" s="36"/>
      <c r="BF316" s="36"/>
      <c r="BG316" s="36">
        <v>10</v>
      </c>
      <c r="BH316" s="36"/>
      <c r="BI316" s="36"/>
      <c r="BJ316" s="36"/>
      <c r="BK316" s="36"/>
      <c r="BL316" s="36"/>
    </row>
    <row r="317" spans="1:79" s="1" customFormat="1" ht="12" hidden="1" customHeight="1" x14ac:dyDescent="0.2">
      <c r="A317" s="38" t="s">
        <v>64</v>
      </c>
      <c r="B317" s="38"/>
      <c r="C317" s="38"/>
      <c r="D317" s="38"/>
      <c r="E317" s="38"/>
      <c r="F317" s="38"/>
      <c r="G317" s="72" t="s">
        <v>57</v>
      </c>
      <c r="H317" s="72"/>
      <c r="I317" s="72"/>
      <c r="J317" s="72"/>
      <c r="K317" s="72"/>
      <c r="L317" s="72"/>
      <c r="M317" s="72"/>
      <c r="N317" s="72"/>
      <c r="O317" s="72"/>
      <c r="P317" s="72"/>
      <c r="Q317" s="72"/>
      <c r="R317" s="72"/>
      <c r="S317" s="72"/>
      <c r="T317" s="37" t="s">
        <v>80</v>
      </c>
      <c r="U317" s="37"/>
      <c r="V317" s="37"/>
      <c r="W317" s="37"/>
      <c r="X317" s="37"/>
      <c r="Y317" s="37"/>
      <c r="Z317" s="37" t="s">
        <v>81</v>
      </c>
      <c r="AA317" s="37"/>
      <c r="AB317" s="37"/>
      <c r="AC317" s="37"/>
      <c r="AD317" s="37"/>
      <c r="AE317" s="37" t="s">
        <v>82</v>
      </c>
      <c r="AF317" s="37"/>
      <c r="AG317" s="37"/>
      <c r="AH317" s="37"/>
      <c r="AI317" s="37"/>
      <c r="AJ317" s="37"/>
      <c r="AK317" s="37" t="s">
        <v>83</v>
      </c>
      <c r="AL317" s="37"/>
      <c r="AM317" s="37"/>
      <c r="AN317" s="37"/>
      <c r="AO317" s="37"/>
      <c r="AP317" s="37"/>
      <c r="AQ317" s="73" t="s">
        <v>99</v>
      </c>
      <c r="AR317" s="37"/>
      <c r="AS317" s="37"/>
      <c r="AT317" s="37"/>
      <c r="AU317" s="37"/>
      <c r="AV317" s="37"/>
      <c r="AW317" s="37" t="s">
        <v>84</v>
      </c>
      <c r="AX317" s="37"/>
      <c r="AY317" s="37"/>
      <c r="AZ317" s="37"/>
      <c r="BA317" s="37"/>
      <c r="BB317" s="37" t="s">
        <v>85</v>
      </c>
      <c r="BC317" s="37"/>
      <c r="BD317" s="37"/>
      <c r="BE317" s="37"/>
      <c r="BF317" s="37"/>
      <c r="BG317" s="73" t="s">
        <v>100</v>
      </c>
      <c r="BH317" s="37"/>
      <c r="BI317" s="37"/>
      <c r="BJ317" s="37"/>
      <c r="BK317" s="37"/>
      <c r="BL317" s="37"/>
      <c r="CA317" s="1" t="s">
        <v>50</v>
      </c>
    </row>
    <row r="318" spans="1:79" s="98" customFormat="1" ht="25.5" customHeight="1" x14ac:dyDescent="0.2">
      <c r="A318" s="109">
        <v>2210</v>
      </c>
      <c r="B318" s="109"/>
      <c r="C318" s="109"/>
      <c r="D318" s="109"/>
      <c r="E318" s="109"/>
      <c r="F318" s="109"/>
      <c r="G318" s="91" t="s">
        <v>186</v>
      </c>
      <c r="H318" s="92"/>
      <c r="I318" s="92"/>
      <c r="J318" s="92"/>
      <c r="K318" s="92"/>
      <c r="L318" s="92"/>
      <c r="M318" s="92"/>
      <c r="N318" s="92"/>
      <c r="O318" s="92"/>
      <c r="P318" s="92"/>
      <c r="Q318" s="92"/>
      <c r="R318" s="92"/>
      <c r="S318" s="93"/>
      <c r="T318" s="116">
        <v>4482000</v>
      </c>
      <c r="U318" s="116"/>
      <c r="V318" s="116"/>
      <c r="W318" s="116"/>
      <c r="X318" s="116"/>
      <c r="Y318" s="116"/>
      <c r="Z318" s="116">
        <v>4151144.1300000004</v>
      </c>
      <c r="AA318" s="116"/>
      <c r="AB318" s="116"/>
      <c r="AC318" s="116"/>
      <c r="AD318" s="116"/>
      <c r="AE318" s="116">
        <v>477874</v>
      </c>
      <c r="AF318" s="116"/>
      <c r="AG318" s="116"/>
      <c r="AH318" s="116"/>
      <c r="AI318" s="116"/>
      <c r="AJ318" s="116"/>
      <c r="AK318" s="116">
        <v>0</v>
      </c>
      <c r="AL318" s="116"/>
      <c r="AM318" s="116"/>
      <c r="AN318" s="116"/>
      <c r="AO318" s="116"/>
      <c r="AP318" s="116"/>
      <c r="AQ318" s="116">
        <f>IF(ISNUMBER(AK318),AK318,0)-IF(ISNUMBER(AE318),AE318,0)</f>
        <v>-477874</v>
      </c>
      <c r="AR318" s="116"/>
      <c r="AS318" s="116"/>
      <c r="AT318" s="116"/>
      <c r="AU318" s="116"/>
      <c r="AV318" s="116"/>
      <c r="AW318" s="116">
        <v>0</v>
      </c>
      <c r="AX318" s="116"/>
      <c r="AY318" s="116"/>
      <c r="AZ318" s="116"/>
      <c r="BA318" s="116"/>
      <c r="BB318" s="116">
        <v>0</v>
      </c>
      <c r="BC318" s="116"/>
      <c r="BD318" s="116"/>
      <c r="BE318" s="116"/>
      <c r="BF318" s="116"/>
      <c r="BG318" s="116">
        <f>IF(ISNUMBER(Z318),Z318,0)+IF(ISNUMBER(AK318),AK318,0)</f>
        <v>4151144.1300000004</v>
      </c>
      <c r="BH318" s="116"/>
      <c r="BI318" s="116"/>
      <c r="BJ318" s="116"/>
      <c r="BK318" s="116"/>
      <c r="BL318" s="116"/>
      <c r="CA318" s="98" t="s">
        <v>51</v>
      </c>
    </row>
    <row r="319" spans="1:79" s="98" customFormat="1" ht="12.75" customHeight="1" x14ac:dyDescent="0.2">
      <c r="A319" s="109">
        <v>2240</v>
      </c>
      <c r="B319" s="109"/>
      <c r="C319" s="109"/>
      <c r="D319" s="109"/>
      <c r="E319" s="109"/>
      <c r="F319" s="109"/>
      <c r="G319" s="91" t="s">
        <v>189</v>
      </c>
      <c r="H319" s="92"/>
      <c r="I319" s="92"/>
      <c r="J319" s="92"/>
      <c r="K319" s="92"/>
      <c r="L319" s="92"/>
      <c r="M319" s="92"/>
      <c r="N319" s="92"/>
      <c r="O319" s="92"/>
      <c r="P319" s="92"/>
      <c r="Q319" s="92"/>
      <c r="R319" s="92"/>
      <c r="S319" s="93"/>
      <c r="T319" s="116">
        <v>38985125</v>
      </c>
      <c r="U319" s="116"/>
      <c r="V319" s="116"/>
      <c r="W319" s="116"/>
      <c r="X319" s="116"/>
      <c r="Y319" s="116"/>
      <c r="Z319" s="116">
        <v>36006045.879999995</v>
      </c>
      <c r="AA319" s="116"/>
      <c r="AB319" s="116"/>
      <c r="AC319" s="116"/>
      <c r="AD319" s="116"/>
      <c r="AE319" s="116">
        <v>397492</v>
      </c>
      <c r="AF319" s="116"/>
      <c r="AG319" s="116"/>
      <c r="AH319" s="116"/>
      <c r="AI319" s="116"/>
      <c r="AJ319" s="116"/>
      <c r="AK319" s="116">
        <v>0</v>
      </c>
      <c r="AL319" s="116"/>
      <c r="AM319" s="116"/>
      <c r="AN319" s="116"/>
      <c r="AO319" s="116"/>
      <c r="AP319" s="116"/>
      <c r="AQ319" s="116">
        <f>IF(ISNUMBER(AK319),AK319,0)-IF(ISNUMBER(AE319),AE319,0)</f>
        <v>-397492</v>
      </c>
      <c r="AR319" s="116"/>
      <c r="AS319" s="116"/>
      <c r="AT319" s="116"/>
      <c r="AU319" s="116"/>
      <c r="AV319" s="116"/>
      <c r="AW319" s="116">
        <v>0</v>
      </c>
      <c r="AX319" s="116"/>
      <c r="AY319" s="116"/>
      <c r="AZ319" s="116"/>
      <c r="BA319" s="116"/>
      <c r="BB319" s="116">
        <v>0</v>
      </c>
      <c r="BC319" s="116"/>
      <c r="BD319" s="116"/>
      <c r="BE319" s="116"/>
      <c r="BF319" s="116"/>
      <c r="BG319" s="116">
        <f>IF(ISNUMBER(Z319),Z319,0)+IF(ISNUMBER(AK319),AK319,0)</f>
        <v>36006045.879999995</v>
      </c>
      <c r="BH319" s="116"/>
      <c r="BI319" s="116"/>
      <c r="BJ319" s="116"/>
      <c r="BK319" s="116"/>
      <c r="BL319" s="116"/>
    </row>
    <row r="320" spans="1:79" s="98" customFormat="1" ht="12.75" customHeight="1" x14ac:dyDescent="0.2">
      <c r="A320" s="109">
        <v>2274</v>
      </c>
      <c r="B320" s="109"/>
      <c r="C320" s="109"/>
      <c r="D320" s="109"/>
      <c r="E320" s="109"/>
      <c r="F320" s="109"/>
      <c r="G320" s="91" t="s">
        <v>194</v>
      </c>
      <c r="H320" s="92"/>
      <c r="I320" s="92"/>
      <c r="J320" s="92"/>
      <c r="K320" s="92"/>
      <c r="L320" s="92"/>
      <c r="M320" s="92"/>
      <c r="N320" s="92"/>
      <c r="O320" s="92"/>
      <c r="P320" s="92"/>
      <c r="Q320" s="92"/>
      <c r="R320" s="92"/>
      <c r="S320" s="93"/>
      <c r="T320" s="116">
        <v>1401600</v>
      </c>
      <c r="U320" s="116"/>
      <c r="V320" s="116"/>
      <c r="W320" s="116"/>
      <c r="X320" s="116"/>
      <c r="Y320" s="116"/>
      <c r="Z320" s="116">
        <v>577115.81000000006</v>
      </c>
      <c r="AA320" s="116"/>
      <c r="AB320" s="116"/>
      <c r="AC320" s="116"/>
      <c r="AD320" s="116"/>
      <c r="AE320" s="116">
        <v>1590</v>
      </c>
      <c r="AF320" s="116"/>
      <c r="AG320" s="116"/>
      <c r="AH320" s="116"/>
      <c r="AI320" s="116"/>
      <c r="AJ320" s="116"/>
      <c r="AK320" s="116">
        <v>0</v>
      </c>
      <c r="AL320" s="116"/>
      <c r="AM320" s="116"/>
      <c r="AN320" s="116"/>
      <c r="AO320" s="116"/>
      <c r="AP320" s="116"/>
      <c r="AQ320" s="116">
        <f>IF(ISNUMBER(AK320),AK320,0)-IF(ISNUMBER(AE320),AE320,0)</f>
        <v>-1590</v>
      </c>
      <c r="AR320" s="116"/>
      <c r="AS320" s="116"/>
      <c r="AT320" s="116"/>
      <c r="AU320" s="116"/>
      <c r="AV320" s="116"/>
      <c r="AW320" s="116">
        <v>0</v>
      </c>
      <c r="AX320" s="116"/>
      <c r="AY320" s="116"/>
      <c r="AZ320" s="116"/>
      <c r="BA320" s="116"/>
      <c r="BB320" s="116">
        <v>0</v>
      </c>
      <c r="BC320" s="116"/>
      <c r="BD320" s="116"/>
      <c r="BE320" s="116"/>
      <c r="BF320" s="116"/>
      <c r="BG320" s="116">
        <f>IF(ISNUMBER(Z320),Z320,0)+IF(ISNUMBER(AK320),AK320,0)</f>
        <v>577115.81000000006</v>
      </c>
      <c r="BH320" s="116"/>
      <c r="BI320" s="116"/>
      <c r="BJ320" s="116"/>
      <c r="BK320" s="116"/>
      <c r="BL320" s="116"/>
    </row>
    <row r="321" spans="1:79" s="98" customFormat="1" ht="38.25" customHeight="1" x14ac:dyDescent="0.2">
      <c r="A321" s="109">
        <v>2282</v>
      </c>
      <c r="B321" s="109"/>
      <c r="C321" s="109"/>
      <c r="D321" s="109"/>
      <c r="E321" s="109"/>
      <c r="F321" s="109"/>
      <c r="G321" s="91" t="s">
        <v>196</v>
      </c>
      <c r="H321" s="92"/>
      <c r="I321" s="92"/>
      <c r="J321" s="92"/>
      <c r="K321" s="92"/>
      <c r="L321" s="92"/>
      <c r="M321" s="92"/>
      <c r="N321" s="92"/>
      <c r="O321" s="92"/>
      <c r="P321" s="92"/>
      <c r="Q321" s="92"/>
      <c r="R321" s="92"/>
      <c r="S321" s="93"/>
      <c r="T321" s="116">
        <v>105000</v>
      </c>
      <c r="U321" s="116"/>
      <c r="V321" s="116"/>
      <c r="W321" s="116"/>
      <c r="X321" s="116"/>
      <c r="Y321" s="116"/>
      <c r="Z321" s="116">
        <v>73451</v>
      </c>
      <c r="AA321" s="116"/>
      <c r="AB321" s="116"/>
      <c r="AC321" s="116"/>
      <c r="AD321" s="116"/>
      <c r="AE321" s="116">
        <v>5556</v>
      </c>
      <c r="AF321" s="116"/>
      <c r="AG321" s="116"/>
      <c r="AH321" s="116"/>
      <c r="AI321" s="116"/>
      <c r="AJ321" s="116"/>
      <c r="AK321" s="116">
        <v>0</v>
      </c>
      <c r="AL321" s="116"/>
      <c r="AM321" s="116"/>
      <c r="AN321" s="116"/>
      <c r="AO321" s="116"/>
      <c r="AP321" s="116"/>
      <c r="AQ321" s="116">
        <f>IF(ISNUMBER(AK321),AK321,0)-IF(ISNUMBER(AE321),AE321,0)</f>
        <v>-5556</v>
      </c>
      <c r="AR321" s="116"/>
      <c r="AS321" s="116"/>
      <c r="AT321" s="116"/>
      <c r="AU321" s="116"/>
      <c r="AV321" s="116"/>
      <c r="AW321" s="116">
        <v>0</v>
      </c>
      <c r="AX321" s="116"/>
      <c r="AY321" s="116"/>
      <c r="AZ321" s="116"/>
      <c r="BA321" s="116"/>
      <c r="BB321" s="116">
        <v>0</v>
      </c>
      <c r="BC321" s="116"/>
      <c r="BD321" s="116"/>
      <c r="BE321" s="116"/>
      <c r="BF321" s="116"/>
      <c r="BG321" s="116">
        <f>IF(ISNUMBER(Z321),Z321,0)+IF(ISNUMBER(AK321),AK321,0)</f>
        <v>73451</v>
      </c>
      <c r="BH321" s="116"/>
      <c r="BI321" s="116"/>
      <c r="BJ321" s="116"/>
      <c r="BK321" s="116"/>
      <c r="BL321" s="116"/>
    </row>
    <row r="322" spans="1:79" s="6" customFormat="1" ht="12.75" customHeight="1" x14ac:dyDescent="0.2">
      <c r="A322" s="87"/>
      <c r="B322" s="87"/>
      <c r="C322" s="87"/>
      <c r="D322" s="87"/>
      <c r="E322" s="87"/>
      <c r="F322" s="87"/>
      <c r="G322" s="99" t="s">
        <v>147</v>
      </c>
      <c r="H322" s="100"/>
      <c r="I322" s="100"/>
      <c r="J322" s="100"/>
      <c r="K322" s="100"/>
      <c r="L322" s="100"/>
      <c r="M322" s="100"/>
      <c r="N322" s="100"/>
      <c r="O322" s="100"/>
      <c r="P322" s="100"/>
      <c r="Q322" s="100"/>
      <c r="R322" s="100"/>
      <c r="S322" s="101"/>
      <c r="T322" s="115">
        <v>44973725</v>
      </c>
      <c r="U322" s="115"/>
      <c r="V322" s="115"/>
      <c r="W322" s="115"/>
      <c r="X322" s="115"/>
      <c r="Y322" s="115"/>
      <c r="Z322" s="115">
        <v>40807756.82</v>
      </c>
      <c r="AA322" s="115"/>
      <c r="AB322" s="115"/>
      <c r="AC322" s="115"/>
      <c r="AD322" s="115"/>
      <c r="AE322" s="115">
        <v>882512</v>
      </c>
      <c r="AF322" s="115"/>
      <c r="AG322" s="115"/>
      <c r="AH322" s="115"/>
      <c r="AI322" s="115"/>
      <c r="AJ322" s="115"/>
      <c r="AK322" s="115">
        <v>0</v>
      </c>
      <c r="AL322" s="115"/>
      <c r="AM322" s="115"/>
      <c r="AN322" s="115"/>
      <c r="AO322" s="115"/>
      <c r="AP322" s="115"/>
      <c r="AQ322" s="115">
        <f>IF(ISNUMBER(AK322),AK322,0)-IF(ISNUMBER(AE322),AE322,0)</f>
        <v>-882512</v>
      </c>
      <c r="AR322" s="115"/>
      <c r="AS322" s="115"/>
      <c r="AT322" s="115"/>
      <c r="AU322" s="115"/>
      <c r="AV322" s="115"/>
      <c r="AW322" s="115">
        <v>0</v>
      </c>
      <c r="AX322" s="115"/>
      <c r="AY322" s="115"/>
      <c r="AZ322" s="115"/>
      <c r="BA322" s="115"/>
      <c r="BB322" s="115">
        <v>0</v>
      </c>
      <c r="BC322" s="115"/>
      <c r="BD322" s="115"/>
      <c r="BE322" s="115"/>
      <c r="BF322" s="115"/>
      <c r="BG322" s="115">
        <f>IF(ISNUMBER(Z322),Z322,0)+IF(ISNUMBER(AK322),AK322,0)</f>
        <v>40807756.82</v>
      </c>
      <c r="BH322" s="115"/>
      <c r="BI322" s="115"/>
      <c r="BJ322" s="115"/>
      <c r="BK322" s="115"/>
      <c r="BL322" s="115"/>
    </row>
    <row r="324" spans="1:79" ht="14.25" customHeight="1" x14ac:dyDescent="0.2">
      <c r="A324" s="42" t="s">
        <v>314</v>
      </c>
      <c r="B324" s="42"/>
      <c r="C324" s="42"/>
      <c r="D324" s="42"/>
      <c r="E324" s="42"/>
      <c r="F324" s="42"/>
      <c r="G324" s="42"/>
      <c r="H324" s="42"/>
      <c r="I324" s="42"/>
      <c r="J324" s="42"/>
      <c r="K324" s="42"/>
      <c r="L324" s="42"/>
      <c r="M324" s="42"/>
      <c r="N324" s="42"/>
      <c r="O324" s="42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F324" s="42"/>
      <c r="AG324" s="42"/>
      <c r="AH324" s="42"/>
      <c r="AI324" s="42"/>
      <c r="AJ324" s="42"/>
      <c r="AK324" s="42"/>
      <c r="AL324" s="42"/>
      <c r="AM324" s="42"/>
      <c r="AN324" s="42"/>
      <c r="AO324" s="42"/>
      <c r="AP324" s="42"/>
      <c r="AQ324" s="42"/>
      <c r="AR324" s="42"/>
      <c r="AS324" s="42"/>
      <c r="AT324" s="42"/>
      <c r="AU324" s="42"/>
      <c r="AV324" s="42"/>
      <c r="AW324" s="42"/>
      <c r="AX324" s="42"/>
      <c r="AY324" s="42"/>
      <c r="AZ324" s="42"/>
      <c r="BA324" s="42"/>
      <c r="BB324" s="42"/>
      <c r="BC324" s="42"/>
      <c r="BD324" s="42"/>
      <c r="BE324" s="42"/>
      <c r="BF324" s="42"/>
      <c r="BG324" s="42"/>
      <c r="BH324" s="42"/>
      <c r="BI324" s="42"/>
      <c r="BJ324" s="42"/>
      <c r="BK324" s="42"/>
      <c r="BL324" s="42"/>
    </row>
    <row r="325" spans="1:79" ht="15" customHeight="1" x14ac:dyDescent="0.2">
      <c r="A325" s="40" t="s">
        <v>294</v>
      </c>
      <c r="B325" s="40"/>
      <c r="C325" s="40"/>
      <c r="D325" s="40"/>
      <c r="E325" s="40"/>
      <c r="F325" s="40"/>
      <c r="G325" s="40"/>
      <c r="H325" s="40"/>
      <c r="I325" s="40"/>
      <c r="J325" s="40"/>
      <c r="K325" s="40"/>
      <c r="L325" s="40"/>
      <c r="M325" s="40"/>
      <c r="N325" s="40"/>
      <c r="O325" s="40"/>
      <c r="P325" s="40"/>
      <c r="Q325" s="40"/>
      <c r="R325" s="40"/>
      <c r="S325" s="40"/>
      <c r="T325" s="40"/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F325" s="40"/>
      <c r="AG325" s="40"/>
      <c r="AH325" s="40"/>
      <c r="AI325" s="40"/>
      <c r="AJ325" s="40"/>
      <c r="AK325" s="40"/>
      <c r="AL325" s="40"/>
      <c r="AM325" s="40"/>
      <c r="AN325" s="40"/>
      <c r="AO325" s="40"/>
      <c r="AP325" s="40"/>
      <c r="AQ325" s="40"/>
      <c r="AR325" s="40"/>
      <c r="AS325" s="40"/>
      <c r="AT325" s="40"/>
      <c r="AU325" s="40"/>
      <c r="AV325" s="40"/>
      <c r="AW325" s="40"/>
      <c r="AX325" s="40"/>
      <c r="AY325" s="40"/>
      <c r="AZ325" s="40"/>
      <c r="BA325" s="40"/>
      <c r="BB325" s="40"/>
      <c r="BC325" s="40"/>
      <c r="BD325" s="40"/>
      <c r="BE325" s="40"/>
      <c r="BF325" s="40"/>
      <c r="BG325" s="40"/>
      <c r="BH325" s="40"/>
      <c r="BI325" s="40"/>
      <c r="BJ325" s="40"/>
      <c r="BK325" s="40"/>
      <c r="BL325" s="40"/>
    </row>
    <row r="326" spans="1:79" ht="18" customHeight="1" x14ac:dyDescent="0.2">
      <c r="A326" s="36" t="s">
        <v>135</v>
      </c>
      <c r="B326" s="36"/>
      <c r="C326" s="36"/>
      <c r="D326" s="36"/>
      <c r="E326" s="36"/>
      <c r="F326" s="36"/>
      <c r="G326" s="36" t="s">
        <v>19</v>
      </c>
      <c r="H326" s="36"/>
      <c r="I326" s="36"/>
      <c r="J326" s="36"/>
      <c r="K326" s="36"/>
      <c r="L326" s="36"/>
      <c r="M326" s="36"/>
      <c r="N326" s="36"/>
      <c r="O326" s="36"/>
      <c r="P326" s="36"/>
      <c r="Q326" s="36" t="s">
        <v>300</v>
      </c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 t="s">
        <v>311</v>
      </c>
      <c r="AP326" s="36"/>
      <c r="AQ326" s="36"/>
      <c r="AR326" s="36"/>
      <c r="AS326" s="36"/>
      <c r="AT326" s="36"/>
      <c r="AU326" s="36"/>
      <c r="AV326" s="36"/>
      <c r="AW326" s="36"/>
      <c r="AX326" s="36"/>
      <c r="AY326" s="36"/>
      <c r="AZ326" s="36"/>
      <c r="BA326" s="36"/>
      <c r="BB326" s="36"/>
      <c r="BC326" s="36"/>
      <c r="BD326" s="36"/>
      <c r="BE326" s="36"/>
      <c r="BF326" s="36"/>
      <c r="BG326" s="36"/>
      <c r="BH326" s="36"/>
      <c r="BI326" s="36"/>
      <c r="BJ326" s="36"/>
      <c r="BK326" s="36"/>
      <c r="BL326" s="36"/>
    </row>
    <row r="327" spans="1:79" ht="42.95" customHeight="1" x14ac:dyDescent="0.2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 t="s">
        <v>140</v>
      </c>
      <c r="R327" s="36"/>
      <c r="S327" s="36"/>
      <c r="T327" s="36"/>
      <c r="U327" s="36"/>
      <c r="V327" s="49" t="s">
        <v>141</v>
      </c>
      <c r="W327" s="49"/>
      <c r="X327" s="49"/>
      <c r="Y327" s="49"/>
      <c r="Z327" s="36" t="s">
        <v>142</v>
      </c>
      <c r="AA327" s="36"/>
      <c r="AB327" s="36"/>
      <c r="AC327" s="36"/>
      <c r="AD327" s="36"/>
      <c r="AE327" s="36"/>
      <c r="AF327" s="36"/>
      <c r="AG327" s="36"/>
      <c r="AH327" s="36"/>
      <c r="AI327" s="36"/>
      <c r="AJ327" s="36" t="s">
        <v>143</v>
      </c>
      <c r="AK327" s="36"/>
      <c r="AL327" s="36"/>
      <c r="AM327" s="36"/>
      <c r="AN327" s="36"/>
      <c r="AO327" s="36" t="s">
        <v>20</v>
      </c>
      <c r="AP327" s="36"/>
      <c r="AQ327" s="36"/>
      <c r="AR327" s="36"/>
      <c r="AS327" s="36"/>
      <c r="AT327" s="49" t="s">
        <v>144</v>
      </c>
      <c r="AU327" s="49"/>
      <c r="AV327" s="49"/>
      <c r="AW327" s="49"/>
      <c r="AX327" s="36" t="s">
        <v>142</v>
      </c>
      <c r="AY327" s="36"/>
      <c r="AZ327" s="36"/>
      <c r="BA327" s="36"/>
      <c r="BB327" s="36"/>
      <c r="BC327" s="36"/>
      <c r="BD327" s="36"/>
      <c r="BE327" s="36"/>
      <c r="BF327" s="36"/>
      <c r="BG327" s="36"/>
      <c r="BH327" s="36" t="s">
        <v>145</v>
      </c>
      <c r="BI327" s="36"/>
      <c r="BJ327" s="36"/>
      <c r="BK327" s="36"/>
      <c r="BL327" s="36"/>
    </row>
    <row r="328" spans="1:79" ht="63" customHeight="1" x14ac:dyDescent="0.2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49"/>
      <c r="W328" s="49"/>
      <c r="X328" s="49"/>
      <c r="Y328" s="49"/>
      <c r="Z328" s="36" t="s">
        <v>17</v>
      </c>
      <c r="AA328" s="36"/>
      <c r="AB328" s="36"/>
      <c r="AC328" s="36"/>
      <c r="AD328" s="36"/>
      <c r="AE328" s="36" t="s">
        <v>16</v>
      </c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  <c r="AQ328" s="36"/>
      <c r="AR328" s="36"/>
      <c r="AS328" s="36"/>
      <c r="AT328" s="49"/>
      <c r="AU328" s="49"/>
      <c r="AV328" s="49"/>
      <c r="AW328" s="49"/>
      <c r="AX328" s="36" t="s">
        <v>17</v>
      </c>
      <c r="AY328" s="36"/>
      <c r="AZ328" s="36"/>
      <c r="BA328" s="36"/>
      <c r="BB328" s="36"/>
      <c r="BC328" s="36" t="s">
        <v>16</v>
      </c>
      <c r="BD328" s="36"/>
      <c r="BE328" s="36"/>
      <c r="BF328" s="36"/>
      <c r="BG328" s="36"/>
      <c r="BH328" s="36"/>
      <c r="BI328" s="36"/>
      <c r="BJ328" s="36"/>
      <c r="BK328" s="36"/>
      <c r="BL328" s="36"/>
    </row>
    <row r="329" spans="1:79" ht="15" customHeight="1" x14ac:dyDescent="0.2">
      <c r="A329" s="36">
        <v>1</v>
      </c>
      <c r="B329" s="36"/>
      <c r="C329" s="36"/>
      <c r="D329" s="36"/>
      <c r="E329" s="36"/>
      <c r="F329" s="36"/>
      <c r="G329" s="36">
        <v>2</v>
      </c>
      <c r="H329" s="36"/>
      <c r="I329" s="36"/>
      <c r="J329" s="36"/>
      <c r="K329" s="36"/>
      <c r="L329" s="36"/>
      <c r="M329" s="36"/>
      <c r="N329" s="36"/>
      <c r="O329" s="36"/>
      <c r="P329" s="36"/>
      <c r="Q329" s="36">
        <v>3</v>
      </c>
      <c r="R329" s="36"/>
      <c r="S329" s="36"/>
      <c r="T329" s="36"/>
      <c r="U329" s="36"/>
      <c r="V329" s="36">
        <v>4</v>
      </c>
      <c r="W329" s="36"/>
      <c r="X329" s="36"/>
      <c r="Y329" s="36"/>
      <c r="Z329" s="36">
        <v>5</v>
      </c>
      <c r="AA329" s="36"/>
      <c r="AB329" s="36"/>
      <c r="AC329" s="36"/>
      <c r="AD329" s="36"/>
      <c r="AE329" s="36">
        <v>6</v>
      </c>
      <c r="AF329" s="36"/>
      <c r="AG329" s="36"/>
      <c r="AH329" s="36"/>
      <c r="AI329" s="36"/>
      <c r="AJ329" s="36">
        <v>7</v>
      </c>
      <c r="AK329" s="36"/>
      <c r="AL329" s="36"/>
      <c r="AM329" s="36"/>
      <c r="AN329" s="36"/>
      <c r="AO329" s="36">
        <v>8</v>
      </c>
      <c r="AP329" s="36"/>
      <c r="AQ329" s="36"/>
      <c r="AR329" s="36"/>
      <c r="AS329" s="36"/>
      <c r="AT329" s="36">
        <v>9</v>
      </c>
      <c r="AU329" s="36"/>
      <c r="AV329" s="36"/>
      <c r="AW329" s="36"/>
      <c r="AX329" s="36">
        <v>10</v>
      </c>
      <c r="AY329" s="36"/>
      <c r="AZ329" s="36"/>
      <c r="BA329" s="36"/>
      <c r="BB329" s="36"/>
      <c r="BC329" s="36">
        <v>11</v>
      </c>
      <c r="BD329" s="36"/>
      <c r="BE329" s="36"/>
      <c r="BF329" s="36"/>
      <c r="BG329" s="36"/>
      <c r="BH329" s="36">
        <v>12</v>
      </c>
      <c r="BI329" s="36"/>
      <c r="BJ329" s="36"/>
      <c r="BK329" s="36"/>
      <c r="BL329" s="36"/>
    </row>
    <row r="330" spans="1:79" s="1" customFormat="1" ht="12" hidden="1" customHeight="1" x14ac:dyDescent="0.2">
      <c r="A330" s="38" t="s">
        <v>64</v>
      </c>
      <c r="B330" s="38"/>
      <c r="C330" s="38"/>
      <c r="D330" s="38"/>
      <c r="E330" s="38"/>
      <c r="F330" s="38"/>
      <c r="G330" s="72" t="s">
        <v>57</v>
      </c>
      <c r="H330" s="72"/>
      <c r="I330" s="72"/>
      <c r="J330" s="72"/>
      <c r="K330" s="72"/>
      <c r="L330" s="72"/>
      <c r="M330" s="72"/>
      <c r="N330" s="72"/>
      <c r="O330" s="72"/>
      <c r="P330" s="72"/>
      <c r="Q330" s="37" t="s">
        <v>80</v>
      </c>
      <c r="R330" s="37"/>
      <c r="S330" s="37"/>
      <c r="T330" s="37"/>
      <c r="U330" s="37"/>
      <c r="V330" s="37" t="s">
        <v>81</v>
      </c>
      <c r="W330" s="37"/>
      <c r="X330" s="37"/>
      <c r="Y330" s="37"/>
      <c r="Z330" s="37" t="s">
        <v>82</v>
      </c>
      <c r="AA330" s="37"/>
      <c r="AB330" s="37"/>
      <c r="AC330" s="37"/>
      <c r="AD330" s="37"/>
      <c r="AE330" s="37" t="s">
        <v>83</v>
      </c>
      <c r="AF330" s="37"/>
      <c r="AG330" s="37"/>
      <c r="AH330" s="37"/>
      <c r="AI330" s="37"/>
      <c r="AJ330" s="73" t="s">
        <v>101</v>
      </c>
      <c r="AK330" s="37"/>
      <c r="AL330" s="37"/>
      <c r="AM330" s="37"/>
      <c r="AN330" s="37"/>
      <c r="AO330" s="37" t="s">
        <v>84</v>
      </c>
      <c r="AP330" s="37"/>
      <c r="AQ330" s="37"/>
      <c r="AR330" s="37"/>
      <c r="AS330" s="37"/>
      <c r="AT330" s="73" t="s">
        <v>102</v>
      </c>
      <c r="AU330" s="37"/>
      <c r="AV330" s="37"/>
      <c r="AW330" s="37"/>
      <c r="AX330" s="37" t="s">
        <v>85</v>
      </c>
      <c r="AY330" s="37"/>
      <c r="AZ330" s="37"/>
      <c r="BA330" s="37"/>
      <c r="BB330" s="37"/>
      <c r="BC330" s="37" t="s">
        <v>86</v>
      </c>
      <c r="BD330" s="37"/>
      <c r="BE330" s="37"/>
      <c r="BF330" s="37"/>
      <c r="BG330" s="37"/>
      <c r="BH330" s="73" t="s">
        <v>101</v>
      </c>
      <c r="BI330" s="37"/>
      <c r="BJ330" s="37"/>
      <c r="BK330" s="37"/>
      <c r="BL330" s="37"/>
      <c r="CA330" s="1" t="s">
        <v>52</v>
      </c>
    </row>
    <row r="331" spans="1:79" s="98" customFormat="1" ht="25.5" customHeight="1" x14ac:dyDescent="0.2">
      <c r="A331" s="109">
        <v>2210</v>
      </c>
      <c r="B331" s="109"/>
      <c r="C331" s="109"/>
      <c r="D331" s="109"/>
      <c r="E331" s="109"/>
      <c r="F331" s="109"/>
      <c r="G331" s="91" t="s">
        <v>186</v>
      </c>
      <c r="H331" s="92"/>
      <c r="I331" s="92"/>
      <c r="J331" s="92"/>
      <c r="K331" s="92"/>
      <c r="L331" s="92"/>
      <c r="M331" s="92"/>
      <c r="N331" s="92"/>
      <c r="O331" s="92"/>
      <c r="P331" s="93"/>
      <c r="Q331" s="116">
        <v>4249700</v>
      </c>
      <c r="R331" s="116"/>
      <c r="S331" s="116"/>
      <c r="T331" s="116"/>
      <c r="U331" s="116"/>
      <c r="V331" s="116">
        <v>0</v>
      </c>
      <c r="W331" s="116"/>
      <c r="X331" s="116"/>
      <c r="Y331" s="116"/>
      <c r="Z331" s="116">
        <v>0</v>
      </c>
      <c r="AA331" s="116"/>
      <c r="AB331" s="116"/>
      <c r="AC331" s="116"/>
      <c r="AD331" s="116"/>
      <c r="AE331" s="116">
        <v>0</v>
      </c>
      <c r="AF331" s="116"/>
      <c r="AG331" s="116"/>
      <c r="AH331" s="116"/>
      <c r="AI331" s="116"/>
      <c r="AJ331" s="116">
        <f>IF(ISNUMBER(Q331),Q331,0)-IF(ISNUMBER(Z331),Z331,0)</f>
        <v>4249700</v>
      </c>
      <c r="AK331" s="116"/>
      <c r="AL331" s="116"/>
      <c r="AM331" s="116"/>
      <c r="AN331" s="116"/>
      <c r="AO331" s="116">
        <v>5255000</v>
      </c>
      <c r="AP331" s="116"/>
      <c r="AQ331" s="116"/>
      <c r="AR331" s="116"/>
      <c r="AS331" s="116"/>
      <c r="AT331" s="116">
        <f>IF(ISNUMBER(V331),V331,0)-IF(ISNUMBER(Z331),Z331,0)-IF(ISNUMBER(AE331),AE331,0)</f>
        <v>0</v>
      </c>
      <c r="AU331" s="116"/>
      <c r="AV331" s="116"/>
      <c r="AW331" s="116"/>
      <c r="AX331" s="116">
        <v>0</v>
      </c>
      <c r="AY331" s="116"/>
      <c r="AZ331" s="116"/>
      <c r="BA331" s="116"/>
      <c r="BB331" s="116"/>
      <c r="BC331" s="116">
        <v>0</v>
      </c>
      <c r="BD331" s="116"/>
      <c r="BE331" s="116"/>
      <c r="BF331" s="116"/>
      <c r="BG331" s="116"/>
      <c r="BH331" s="116">
        <f>IF(ISNUMBER(AO331),AO331,0)-IF(ISNUMBER(AX331),AX331,0)</f>
        <v>5255000</v>
      </c>
      <c r="BI331" s="116"/>
      <c r="BJ331" s="116"/>
      <c r="BK331" s="116"/>
      <c r="BL331" s="116"/>
      <c r="CA331" s="98" t="s">
        <v>53</v>
      </c>
    </row>
    <row r="332" spans="1:79" s="98" customFormat="1" ht="25.5" customHeight="1" x14ac:dyDescent="0.2">
      <c r="A332" s="109">
        <v>2240</v>
      </c>
      <c r="B332" s="109"/>
      <c r="C332" s="109"/>
      <c r="D332" s="109"/>
      <c r="E332" s="109"/>
      <c r="F332" s="109"/>
      <c r="G332" s="91" t="s">
        <v>189</v>
      </c>
      <c r="H332" s="92"/>
      <c r="I332" s="92"/>
      <c r="J332" s="92"/>
      <c r="K332" s="92"/>
      <c r="L332" s="92"/>
      <c r="M332" s="92"/>
      <c r="N332" s="92"/>
      <c r="O332" s="92"/>
      <c r="P332" s="93"/>
      <c r="Q332" s="116">
        <v>29246100</v>
      </c>
      <c r="R332" s="116"/>
      <c r="S332" s="116"/>
      <c r="T332" s="116"/>
      <c r="U332" s="116"/>
      <c r="V332" s="116">
        <v>0</v>
      </c>
      <c r="W332" s="116"/>
      <c r="X332" s="116"/>
      <c r="Y332" s="116"/>
      <c r="Z332" s="116">
        <v>0</v>
      </c>
      <c r="AA332" s="116"/>
      <c r="AB332" s="116"/>
      <c r="AC332" s="116"/>
      <c r="AD332" s="116"/>
      <c r="AE332" s="116">
        <v>0</v>
      </c>
      <c r="AF332" s="116"/>
      <c r="AG332" s="116"/>
      <c r="AH332" s="116"/>
      <c r="AI332" s="116"/>
      <c r="AJ332" s="116">
        <f>IF(ISNUMBER(Q332),Q332,0)-IF(ISNUMBER(Z332),Z332,0)</f>
        <v>29246100</v>
      </c>
      <c r="AK332" s="116"/>
      <c r="AL332" s="116"/>
      <c r="AM332" s="116"/>
      <c r="AN332" s="116"/>
      <c r="AO332" s="116">
        <v>33042300</v>
      </c>
      <c r="AP332" s="116"/>
      <c r="AQ332" s="116"/>
      <c r="AR332" s="116"/>
      <c r="AS332" s="116"/>
      <c r="AT332" s="116">
        <f>IF(ISNUMBER(V332),V332,0)-IF(ISNUMBER(Z332),Z332,0)-IF(ISNUMBER(AE332),AE332,0)</f>
        <v>0</v>
      </c>
      <c r="AU332" s="116"/>
      <c r="AV332" s="116"/>
      <c r="AW332" s="116"/>
      <c r="AX332" s="116">
        <v>0</v>
      </c>
      <c r="AY332" s="116"/>
      <c r="AZ332" s="116"/>
      <c r="BA332" s="116"/>
      <c r="BB332" s="116"/>
      <c r="BC332" s="116">
        <v>0</v>
      </c>
      <c r="BD332" s="116"/>
      <c r="BE332" s="116"/>
      <c r="BF332" s="116"/>
      <c r="BG332" s="116"/>
      <c r="BH332" s="116">
        <f>IF(ISNUMBER(AO332),AO332,0)-IF(ISNUMBER(AX332),AX332,0)</f>
        <v>33042300</v>
      </c>
      <c r="BI332" s="116"/>
      <c r="BJ332" s="116"/>
      <c r="BK332" s="116"/>
      <c r="BL332" s="116"/>
    </row>
    <row r="333" spans="1:79" s="98" customFormat="1" ht="12.75" customHeight="1" x14ac:dyDescent="0.2">
      <c r="A333" s="109">
        <v>2274</v>
      </c>
      <c r="B333" s="109"/>
      <c r="C333" s="109"/>
      <c r="D333" s="109"/>
      <c r="E333" s="109"/>
      <c r="F333" s="109"/>
      <c r="G333" s="91" t="s">
        <v>194</v>
      </c>
      <c r="H333" s="92"/>
      <c r="I333" s="92"/>
      <c r="J333" s="92"/>
      <c r="K333" s="92"/>
      <c r="L333" s="92"/>
      <c r="M333" s="92"/>
      <c r="N333" s="92"/>
      <c r="O333" s="92"/>
      <c r="P333" s="93"/>
      <c r="Q333" s="116">
        <v>900600</v>
      </c>
      <c r="R333" s="116"/>
      <c r="S333" s="116"/>
      <c r="T333" s="116"/>
      <c r="U333" s="116"/>
      <c r="V333" s="116">
        <v>0</v>
      </c>
      <c r="W333" s="116"/>
      <c r="X333" s="116"/>
      <c r="Y333" s="116"/>
      <c r="Z333" s="116">
        <v>0</v>
      </c>
      <c r="AA333" s="116"/>
      <c r="AB333" s="116"/>
      <c r="AC333" s="116"/>
      <c r="AD333" s="116"/>
      <c r="AE333" s="116">
        <v>0</v>
      </c>
      <c r="AF333" s="116"/>
      <c r="AG333" s="116"/>
      <c r="AH333" s="116"/>
      <c r="AI333" s="116"/>
      <c r="AJ333" s="116">
        <f>IF(ISNUMBER(Q333),Q333,0)-IF(ISNUMBER(Z333),Z333,0)</f>
        <v>900600</v>
      </c>
      <c r="AK333" s="116"/>
      <c r="AL333" s="116"/>
      <c r="AM333" s="116"/>
      <c r="AN333" s="116"/>
      <c r="AO333" s="116">
        <v>873900</v>
      </c>
      <c r="AP333" s="116"/>
      <c r="AQ333" s="116"/>
      <c r="AR333" s="116"/>
      <c r="AS333" s="116"/>
      <c r="AT333" s="116">
        <f>IF(ISNUMBER(V333),V333,0)-IF(ISNUMBER(Z333),Z333,0)-IF(ISNUMBER(AE333),AE333,0)</f>
        <v>0</v>
      </c>
      <c r="AU333" s="116"/>
      <c r="AV333" s="116"/>
      <c r="AW333" s="116"/>
      <c r="AX333" s="116">
        <v>0</v>
      </c>
      <c r="AY333" s="116"/>
      <c r="AZ333" s="116"/>
      <c r="BA333" s="116"/>
      <c r="BB333" s="116"/>
      <c r="BC333" s="116">
        <v>0</v>
      </c>
      <c r="BD333" s="116"/>
      <c r="BE333" s="116"/>
      <c r="BF333" s="116"/>
      <c r="BG333" s="116"/>
      <c r="BH333" s="116">
        <f>IF(ISNUMBER(AO333),AO333,0)-IF(ISNUMBER(AX333),AX333,0)</f>
        <v>873900</v>
      </c>
      <c r="BI333" s="116"/>
      <c r="BJ333" s="116"/>
      <c r="BK333" s="116"/>
      <c r="BL333" s="116"/>
    </row>
    <row r="334" spans="1:79" s="98" customFormat="1" ht="51" customHeight="1" x14ac:dyDescent="0.2">
      <c r="A334" s="109">
        <v>2282</v>
      </c>
      <c r="B334" s="109"/>
      <c r="C334" s="109"/>
      <c r="D334" s="109"/>
      <c r="E334" s="109"/>
      <c r="F334" s="109"/>
      <c r="G334" s="91" t="s">
        <v>196</v>
      </c>
      <c r="H334" s="92"/>
      <c r="I334" s="92"/>
      <c r="J334" s="92"/>
      <c r="K334" s="92"/>
      <c r="L334" s="92"/>
      <c r="M334" s="92"/>
      <c r="N334" s="92"/>
      <c r="O334" s="92"/>
      <c r="P334" s="93"/>
      <c r="Q334" s="116">
        <v>237400</v>
      </c>
      <c r="R334" s="116"/>
      <c r="S334" s="116"/>
      <c r="T334" s="116"/>
      <c r="U334" s="116"/>
      <c r="V334" s="116">
        <v>0</v>
      </c>
      <c r="W334" s="116"/>
      <c r="X334" s="116"/>
      <c r="Y334" s="116"/>
      <c r="Z334" s="116">
        <v>0</v>
      </c>
      <c r="AA334" s="116"/>
      <c r="AB334" s="116"/>
      <c r="AC334" s="116"/>
      <c r="AD334" s="116"/>
      <c r="AE334" s="116">
        <v>0</v>
      </c>
      <c r="AF334" s="116"/>
      <c r="AG334" s="116"/>
      <c r="AH334" s="116"/>
      <c r="AI334" s="116"/>
      <c r="AJ334" s="116">
        <f>IF(ISNUMBER(Q334),Q334,0)-IF(ISNUMBER(Z334),Z334,0)</f>
        <v>237400</v>
      </c>
      <c r="AK334" s="116"/>
      <c r="AL334" s="116"/>
      <c r="AM334" s="116"/>
      <c r="AN334" s="116"/>
      <c r="AO334" s="116">
        <v>160400</v>
      </c>
      <c r="AP334" s="116"/>
      <c r="AQ334" s="116"/>
      <c r="AR334" s="116"/>
      <c r="AS334" s="116"/>
      <c r="AT334" s="116">
        <f>IF(ISNUMBER(V334),V334,0)-IF(ISNUMBER(Z334),Z334,0)-IF(ISNUMBER(AE334),AE334,0)</f>
        <v>0</v>
      </c>
      <c r="AU334" s="116"/>
      <c r="AV334" s="116"/>
      <c r="AW334" s="116"/>
      <c r="AX334" s="116">
        <v>0</v>
      </c>
      <c r="AY334" s="116"/>
      <c r="AZ334" s="116"/>
      <c r="BA334" s="116"/>
      <c r="BB334" s="116"/>
      <c r="BC334" s="116">
        <v>0</v>
      </c>
      <c r="BD334" s="116"/>
      <c r="BE334" s="116"/>
      <c r="BF334" s="116"/>
      <c r="BG334" s="116"/>
      <c r="BH334" s="116">
        <f>IF(ISNUMBER(AO334),AO334,0)-IF(ISNUMBER(AX334),AX334,0)</f>
        <v>160400</v>
      </c>
      <c r="BI334" s="116"/>
      <c r="BJ334" s="116"/>
      <c r="BK334" s="116"/>
      <c r="BL334" s="116"/>
    </row>
    <row r="335" spans="1:79" s="6" customFormat="1" ht="12.75" customHeight="1" x14ac:dyDescent="0.2">
      <c r="A335" s="87"/>
      <c r="B335" s="87"/>
      <c r="C335" s="87"/>
      <c r="D335" s="87"/>
      <c r="E335" s="87"/>
      <c r="F335" s="87"/>
      <c r="G335" s="99" t="s">
        <v>147</v>
      </c>
      <c r="H335" s="100"/>
      <c r="I335" s="100"/>
      <c r="J335" s="100"/>
      <c r="K335" s="100"/>
      <c r="L335" s="100"/>
      <c r="M335" s="100"/>
      <c r="N335" s="100"/>
      <c r="O335" s="100"/>
      <c r="P335" s="101"/>
      <c r="Q335" s="115">
        <v>34633800</v>
      </c>
      <c r="R335" s="115"/>
      <c r="S335" s="115"/>
      <c r="T335" s="115"/>
      <c r="U335" s="115"/>
      <c r="V335" s="115">
        <v>0</v>
      </c>
      <c r="W335" s="115"/>
      <c r="X335" s="115"/>
      <c r="Y335" s="115"/>
      <c r="Z335" s="115">
        <v>0</v>
      </c>
      <c r="AA335" s="115"/>
      <c r="AB335" s="115"/>
      <c r="AC335" s="115"/>
      <c r="AD335" s="115"/>
      <c r="AE335" s="115">
        <v>0</v>
      </c>
      <c r="AF335" s="115"/>
      <c r="AG335" s="115"/>
      <c r="AH335" s="115"/>
      <c r="AI335" s="115"/>
      <c r="AJ335" s="115">
        <f>IF(ISNUMBER(Q335),Q335,0)-IF(ISNUMBER(Z335),Z335,0)</f>
        <v>34633800</v>
      </c>
      <c r="AK335" s="115"/>
      <c r="AL335" s="115"/>
      <c r="AM335" s="115"/>
      <c r="AN335" s="115"/>
      <c r="AO335" s="115">
        <v>39331600</v>
      </c>
      <c r="AP335" s="115"/>
      <c r="AQ335" s="115"/>
      <c r="AR335" s="115"/>
      <c r="AS335" s="115"/>
      <c r="AT335" s="115">
        <f>IF(ISNUMBER(V335),V335,0)-IF(ISNUMBER(Z335),Z335,0)-IF(ISNUMBER(AE335),AE335,0)</f>
        <v>0</v>
      </c>
      <c r="AU335" s="115"/>
      <c r="AV335" s="115"/>
      <c r="AW335" s="115"/>
      <c r="AX335" s="115">
        <v>0</v>
      </c>
      <c r="AY335" s="115"/>
      <c r="AZ335" s="115"/>
      <c r="BA335" s="115"/>
      <c r="BB335" s="115"/>
      <c r="BC335" s="115">
        <v>0</v>
      </c>
      <c r="BD335" s="115"/>
      <c r="BE335" s="115"/>
      <c r="BF335" s="115"/>
      <c r="BG335" s="115"/>
      <c r="BH335" s="115">
        <f>IF(ISNUMBER(AO335),AO335,0)-IF(ISNUMBER(AX335),AX335,0)</f>
        <v>39331600</v>
      </c>
      <c r="BI335" s="115"/>
      <c r="BJ335" s="115"/>
      <c r="BK335" s="115"/>
      <c r="BL335" s="115"/>
    </row>
    <row r="337" spans="1:79" ht="14.25" customHeight="1" x14ac:dyDescent="0.2">
      <c r="A337" s="42" t="s">
        <v>301</v>
      </c>
      <c r="B337" s="42"/>
      <c r="C337" s="42"/>
      <c r="D337" s="42"/>
      <c r="E337" s="42"/>
      <c r="F337" s="42"/>
      <c r="G337" s="42"/>
      <c r="H337" s="42"/>
      <c r="I337" s="42"/>
      <c r="J337" s="42"/>
      <c r="K337" s="42"/>
      <c r="L337" s="42"/>
      <c r="M337" s="42"/>
      <c r="N337" s="42"/>
      <c r="O337" s="42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F337" s="42"/>
      <c r="AG337" s="42"/>
      <c r="AH337" s="42"/>
      <c r="AI337" s="42"/>
      <c r="AJ337" s="42"/>
      <c r="AK337" s="42"/>
      <c r="AL337" s="42"/>
      <c r="AM337" s="42"/>
      <c r="AN337" s="42"/>
      <c r="AO337" s="42"/>
      <c r="AP337" s="42"/>
      <c r="AQ337" s="42"/>
      <c r="AR337" s="42"/>
      <c r="AS337" s="42"/>
      <c r="AT337" s="42"/>
      <c r="AU337" s="42"/>
      <c r="AV337" s="42"/>
      <c r="AW337" s="42"/>
      <c r="AX337" s="42"/>
      <c r="AY337" s="42"/>
      <c r="AZ337" s="42"/>
      <c r="BA337" s="42"/>
      <c r="BB337" s="42"/>
      <c r="BC337" s="42"/>
      <c r="BD337" s="42"/>
      <c r="BE337" s="42"/>
      <c r="BF337" s="42"/>
      <c r="BG337" s="42"/>
      <c r="BH337" s="42"/>
      <c r="BI337" s="42"/>
      <c r="BJ337" s="42"/>
      <c r="BK337" s="42"/>
      <c r="BL337" s="42"/>
    </row>
    <row r="338" spans="1:79" ht="15" customHeight="1" x14ac:dyDescent="0.2">
      <c r="A338" s="40" t="s">
        <v>294</v>
      </c>
      <c r="B338" s="40"/>
      <c r="C338" s="40"/>
      <c r="D338" s="40"/>
      <c r="E338" s="40"/>
      <c r="F338" s="40"/>
      <c r="G338" s="40"/>
      <c r="H338" s="40"/>
      <c r="I338" s="40"/>
      <c r="J338" s="40"/>
      <c r="K338" s="40"/>
      <c r="L338" s="40"/>
      <c r="M338" s="40"/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F338" s="40"/>
      <c r="AG338" s="40"/>
      <c r="AH338" s="40"/>
      <c r="AI338" s="40"/>
      <c r="AJ338" s="40"/>
      <c r="AK338" s="40"/>
      <c r="AL338" s="40"/>
      <c r="AM338" s="40"/>
      <c r="AN338" s="40"/>
      <c r="AO338" s="40"/>
      <c r="AP338" s="40"/>
      <c r="AQ338" s="40"/>
      <c r="AR338" s="40"/>
      <c r="AS338" s="40"/>
      <c r="AT338" s="40"/>
      <c r="AU338" s="40"/>
      <c r="AV338" s="40"/>
      <c r="AW338" s="40"/>
      <c r="AX338" s="40"/>
      <c r="AY338" s="40"/>
      <c r="AZ338" s="40"/>
      <c r="BA338" s="40"/>
      <c r="BB338" s="40"/>
      <c r="BC338" s="40"/>
      <c r="BD338" s="40"/>
      <c r="BE338" s="40"/>
      <c r="BF338" s="40"/>
      <c r="BG338" s="40"/>
      <c r="BH338" s="40"/>
      <c r="BI338" s="40"/>
      <c r="BJ338" s="40"/>
      <c r="BK338" s="40"/>
      <c r="BL338" s="40"/>
    </row>
    <row r="339" spans="1:79" ht="42.95" customHeight="1" x14ac:dyDescent="0.2">
      <c r="A339" s="49" t="s">
        <v>135</v>
      </c>
      <c r="B339" s="49"/>
      <c r="C339" s="49"/>
      <c r="D339" s="49"/>
      <c r="E339" s="49"/>
      <c r="F339" s="49"/>
      <c r="G339" s="36" t="s">
        <v>19</v>
      </c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 t="s">
        <v>15</v>
      </c>
      <c r="U339" s="36"/>
      <c r="V339" s="36"/>
      <c r="W339" s="36"/>
      <c r="X339" s="36"/>
      <c r="Y339" s="36"/>
      <c r="Z339" s="36" t="s">
        <v>14</v>
      </c>
      <c r="AA339" s="36"/>
      <c r="AB339" s="36"/>
      <c r="AC339" s="36"/>
      <c r="AD339" s="36"/>
      <c r="AE339" s="36" t="s">
        <v>297</v>
      </c>
      <c r="AF339" s="36"/>
      <c r="AG339" s="36"/>
      <c r="AH339" s="36"/>
      <c r="AI339" s="36"/>
      <c r="AJ339" s="36"/>
      <c r="AK339" s="36" t="s">
        <v>302</v>
      </c>
      <c r="AL339" s="36"/>
      <c r="AM339" s="36"/>
      <c r="AN339" s="36"/>
      <c r="AO339" s="36"/>
      <c r="AP339" s="36"/>
      <c r="AQ339" s="36" t="s">
        <v>315</v>
      </c>
      <c r="AR339" s="36"/>
      <c r="AS339" s="36"/>
      <c r="AT339" s="36"/>
      <c r="AU339" s="36"/>
      <c r="AV339" s="36"/>
      <c r="AW339" s="36" t="s">
        <v>18</v>
      </c>
      <c r="AX339" s="36"/>
      <c r="AY339" s="36"/>
      <c r="AZ339" s="36"/>
      <c r="BA339" s="36"/>
      <c r="BB339" s="36"/>
      <c r="BC339" s="36"/>
      <c r="BD339" s="36"/>
      <c r="BE339" s="36" t="s">
        <v>156</v>
      </c>
      <c r="BF339" s="36"/>
      <c r="BG339" s="36"/>
      <c r="BH339" s="36"/>
      <c r="BI339" s="36"/>
      <c r="BJ339" s="36"/>
      <c r="BK339" s="36"/>
      <c r="BL339" s="36"/>
    </row>
    <row r="340" spans="1:79" ht="21.75" customHeight="1" x14ac:dyDescent="0.2">
      <c r="A340" s="49"/>
      <c r="B340" s="49"/>
      <c r="C340" s="49"/>
      <c r="D340" s="49"/>
      <c r="E340" s="49"/>
      <c r="F340" s="49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  <c r="AQ340" s="36"/>
      <c r="AR340" s="36"/>
      <c r="AS340" s="36"/>
      <c r="AT340" s="36"/>
      <c r="AU340" s="36"/>
      <c r="AV340" s="36"/>
      <c r="AW340" s="36"/>
      <c r="AX340" s="36"/>
      <c r="AY340" s="36"/>
      <c r="AZ340" s="36"/>
      <c r="BA340" s="36"/>
      <c r="BB340" s="36"/>
      <c r="BC340" s="36"/>
      <c r="BD340" s="36"/>
      <c r="BE340" s="36"/>
      <c r="BF340" s="36"/>
      <c r="BG340" s="36"/>
      <c r="BH340" s="36"/>
      <c r="BI340" s="36"/>
      <c r="BJ340" s="36"/>
      <c r="BK340" s="36"/>
      <c r="BL340" s="36"/>
    </row>
    <row r="341" spans="1:79" ht="15" customHeight="1" x14ac:dyDescent="0.2">
      <c r="A341" s="36">
        <v>1</v>
      </c>
      <c r="B341" s="36"/>
      <c r="C341" s="36"/>
      <c r="D341" s="36"/>
      <c r="E341" s="36"/>
      <c r="F341" s="36"/>
      <c r="G341" s="36">
        <v>2</v>
      </c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>
        <v>3</v>
      </c>
      <c r="U341" s="36"/>
      <c r="V341" s="36"/>
      <c r="W341" s="36"/>
      <c r="X341" s="36"/>
      <c r="Y341" s="36"/>
      <c r="Z341" s="36">
        <v>4</v>
      </c>
      <c r="AA341" s="36"/>
      <c r="AB341" s="36"/>
      <c r="AC341" s="36"/>
      <c r="AD341" s="36"/>
      <c r="AE341" s="36">
        <v>5</v>
      </c>
      <c r="AF341" s="36"/>
      <c r="AG341" s="36"/>
      <c r="AH341" s="36"/>
      <c r="AI341" s="36"/>
      <c r="AJ341" s="36"/>
      <c r="AK341" s="36">
        <v>6</v>
      </c>
      <c r="AL341" s="36"/>
      <c r="AM341" s="36"/>
      <c r="AN341" s="36"/>
      <c r="AO341" s="36"/>
      <c r="AP341" s="36"/>
      <c r="AQ341" s="36">
        <v>7</v>
      </c>
      <c r="AR341" s="36"/>
      <c r="AS341" s="36"/>
      <c r="AT341" s="36"/>
      <c r="AU341" s="36"/>
      <c r="AV341" s="36"/>
      <c r="AW341" s="38">
        <v>8</v>
      </c>
      <c r="AX341" s="38"/>
      <c r="AY341" s="38"/>
      <c r="AZ341" s="38"/>
      <c r="BA341" s="38"/>
      <c r="BB341" s="38"/>
      <c r="BC341" s="38"/>
      <c r="BD341" s="38"/>
      <c r="BE341" s="38">
        <v>9</v>
      </c>
      <c r="BF341" s="38"/>
      <c r="BG341" s="38"/>
      <c r="BH341" s="38"/>
      <c r="BI341" s="38"/>
      <c r="BJ341" s="38"/>
      <c r="BK341" s="38"/>
      <c r="BL341" s="38"/>
    </row>
    <row r="342" spans="1:79" s="1" customFormat="1" ht="18.75" hidden="1" customHeight="1" x14ac:dyDescent="0.2">
      <c r="A342" s="38" t="s">
        <v>64</v>
      </c>
      <c r="B342" s="38"/>
      <c r="C342" s="38"/>
      <c r="D342" s="38"/>
      <c r="E342" s="38"/>
      <c r="F342" s="38"/>
      <c r="G342" s="72" t="s">
        <v>57</v>
      </c>
      <c r="H342" s="72"/>
      <c r="I342" s="72"/>
      <c r="J342" s="72"/>
      <c r="K342" s="72"/>
      <c r="L342" s="72"/>
      <c r="M342" s="72"/>
      <c r="N342" s="72"/>
      <c r="O342" s="72"/>
      <c r="P342" s="72"/>
      <c r="Q342" s="72"/>
      <c r="R342" s="72"/>
      <c r="S342" s="72"/>
      <c r="T342" s="37" t="s">
        <v>80</v>
      </c>
      <c r="U342" s="37"/>
      <c r="V342" s="37"/>
      <c r="W342" s="37"/>
      <c r="X342" s="37"/>
      <c r="Y342" s="37"/>
      <c r="Z342" s="37" t="s">
        <v>81</v>
      </c>
      <c r="AA342" s="37"/>
      <c r="AB342" s="37"/>
      <c r="AC342" s="37"/>
      <c r="AD342" s="37"/>
      <c r="AE342" s="37" t="s">
        <v>82</v>
      </c>
      <c r="AF342" s="37"/>
      <c r="AG342" s="37"/>
      <c r="AH342" s="37"/>
      <c r="AI342" s="37"/>
      <c r="AJ342" s="37"/>
      <c r="AK342" s="37" t="s">
        <v>83</v>
      </c>
      <c r="AL342" s="37"/>
      <c r="AM342" s="37"/>
      <c r="AN342" s="37"/>
      <c r="AO342" s="37"/>
      <c r="AP342" s="37"/>
      <c r="AQ342" s="37" t="s">
        <v>84</v>
      </c>
      <c r="AR342" s="37"/>
      <c r="AS342" s="37"/>
      <c r="AT342" s="37"/>
      <c r="AU342" s="37"/>
      <c r="AV342" s="37"/>
      <c r="AW342" s="72" t="s">
        <v>87</v>
      </c>
      <c r="AX342" s="72"/>
      <c r="AY342" s="72"/>
      <c r="AZ342" s="72"/>
      <c r="BA342" s="72"/>
      <c r="BB342" s="72"/>
      <c r="BC342" s="72"/>
      <c r="BD342" s="72"/>
      <c r="BE342" s="72" t="s">
        <v>88</v>
      </c>
      <c r="BF342" s="72"/>
      <c r="BG342" s="72"/>
      <c r="BH342" s="72"/>
      <c r="BI342" s="72"/>
      <c r="BJ342" s="72"/>
      <c r="BK342" s="72"/>
      <c r="BL342" s="72"/>
      <c r="CA342" s="1" t="s">
        <v>54</v>
      </c>
    </row>
    <row r="343" spans="1:79" s="98" customFormat="1" ht="114.75" customHeight="1" x14ac:dyDescent="0.2">
      <c r="A343" s="109">
        <v>2274</v>
      </c>
      <c r="B343" s="109"/>
      <c r="C343" s="109"/>
      <c r="D343" s="109"/>
      <c r="E343" s="109"/>
      <c r="F343" s="109"/>
      <c r="G343" s="91" t="s">
        <v>194</v>
      </c>
      <c r="H343" s="92"/>
      <c r="I343" s="92"/>
      <c r="J343" s="92"/>
      <c r="K343" s="92"/>
      <c r="L343" s="92"/>
      <c r="M343" s="92"/>
      <c r="N343" s="92"/>
      <c r="O343" s="92"/>
      <c r="P343" s="92"/>
      <c r="Q343" s="92"/>
      <c r="R343" s="92"/>
      <c r="S343" s="93"/>
      <c r="T343" s="116">
        <v>1401600</v>
      </c>
      <c r="U343" s="116"/>
      <c r="V343" s="116"/>
      <c r="W343" s="116"/>
      <c r="X343" s="116"/>
      <c r="Y343" s="116"/>
      <c r="Z343" s="116">
        <v>577115.81000000006</v>
      </c>
      <c r="AA343" s="116"/>
      <c r="AB343" s="116"/>
      <c r="AC343" s="116"/>
      <c r="AD343" s="116"/>
      <c r="AE343" s="116">
        <v>114172.17</v>
      </c>
      <c r="AF343" s="116"/>
      <c r="AG343" s="116"/>
      <c r="AH343" s="116"/>
      <c r="AI343" s="116"/>
      <c r="AJ343" s="116"/>
      <c r="AK343" s="116">
        <v>0</v>
      </c>
      <c r="AL343" s="116"/>
      <c r="AM343" s="116"/>
      <c r="AN343" s="116"/>
      <c r="AO343" s="116"/>
      <c r="AP343" s="116"/>
      <c r="AQ343" s="116">
        <v>0</v>
      </c>
      <c r="AR343" s="116"/>
      <c r="AS343" s="116"/>
      <c r="AT343" s="116"/>
      <c r="AU343" s="116"/>
      <c r="AV343" s="116"/>
      <c r="AW343" s="91" t="s">
        <v>278</v>
      </c>
      <c r="AX343" s="92"/>
      <c r="AY343" s="92"/>
      <c r="AZ343" s="92"/>
      <c r="BA343" s="92"/>
      <c r="BB343" s="92"/>
      <c r="BC343" s="92"/>
      <c r="BD343" s="93"/>
      <c r="BE343" s="91" t="s">
        <v>279</v>
      </c>
      <c r="BF343" s="92"/>
      <c r="BG343" s="92"/>
      <c r="BH343" s="92"/>
      <c r="BI343" s="92"/>
      <c r="BJ343" s="92"/>
      <c r="BK343" s="92"/>
      <c r="BL343" s="93"/>
      <c r="CA343" s="98" t="s">
        <v>55</v>
      </c>
    </row>
    <row r="344" spans="1:79" s="6" customFormat="1" ht="12.75" customHeight="1" x14ac:dyDescent="0.2">
      <c r="A344" s="87"/>
      <c r="B344" s="87"/>
      <c r="C344" s="87"/>
      <c r="D344" s="87"/>
      <c r="E344" s="87"/>
      <c r="F344" s="87"/>
      <c r="G344" s="99" t="s">
        <v>147</v>
      </c>
      <c r="H344" s="100"/>
      <c r="I344" s="100"/>
      <c r="J344" s="100"/>
      <c r="K344" s="100"/>
      <c r="L344" s="100"/>
      <c r="M344" s="100"/>
      <c r="N344" s="100"/>
      <c r="O344" s="100"/>
      <c r="P344" s="100"/>
      <c r="Q344" s="100"/>
      <c r="R344" s="100"/>
      <c r="S344" s="101"/>
      <c r="T344" s="115">
        <v>1401600</v>
      </c>
      <c r="U344" s="115"/>
      <c r="V344" s="115"/>
      <c r="W344" s="115"/>
      <c r="X344" s="115"/>
      <c r="Y344" s="115"/>
      <c r="Z344" s="115">
        <v>577115.81000000006</v>
      </c>
      <c r="AA344" s="115"/>
      <c r="AB344" s="115"/>
      <c r="AC344" s="115"/>
      <c r="AD344" s="115"/>
      <c r="AE344" s="115">
        <v>114172.17</v>
      </c>
      <c r="AF344" s="115"/>
      <c r="AG344" s="115"/>
      <c r="AH344" s="115"/>
      <c r="AI344" s="115"/>
      <c r="AJ344" s="115"/>
      <c r="AK344" s="115">
        <v>0</v>
      </c>
      <c r="AL344" s="115"/>
      <c r="AM344" s="115"/>
      <c r="AN344" s="115"/>
      <c r="AO344" s="115"/>
      <c r="AP344" s="115"/>
      <c r="AQ344" s="115">
        <v>0</v>
      </c>
      <c r="AR344" s="115"/>
      <c r="AS344" s="115"/>
      <c r="AT344" s="115"/>
      <c r="AU344" s="115"/>
      <c r="AV344" s="115"/>
      <c r="AW344" s="99"/>
      <c r="AX344" s="100"/>
      <c r="AY344" s="100"/>
      <c r="AZ344" s="100"/>
      <c r="BA344" s="100"/>
      <c r="BB344" s="100"/>
      <c r="BC344" s="100"/>
      <c r="BD344" s="101"/>
      <c r="BE344" s="99"/>
      <c r="BF344" s="100"/>
      <c r="BG344" s="100"/>
      <c r="BH344" s="100"/>
      <c r="BI344" s="100"/>
      <c r="BJ344" s="100"/>
      <c r="BK344" s="100"/>
      <c r="BL344" s="101"/>
    </row>
    <row r="346" spans="1:79" ht="14.25" customHeight="1" x14ac:dyDescent="0.2">
      <c r="A346" s="42" t="s">
        <v>303</v>
      </c>
      <c r="B346" s="42"/>
      <c r="C346" s="42"/>
      <c r="D346" s="42"/>
      <c r="E346" s="42"/>
      <c r="F346" s="42"/>
      <c r="G346" s="42"/>
      <c r="H346" s="42"/>
      <c r="I346" s="42"/>
      <c r="J346" s="42"/>
      <c r="K346" s="42"/>
      <c r="L346" s="42"/>
      <c r="M346" s="42"/>
      <c r="N346" s="42"/>
      <c r="O346" s="42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F346" s="42"/>
      <c r="AG346" s="42"/>
      <c r="AH346" s="42"/>
      <c r="AI346" s="42"/>
      <c r="AJ346" s="42"/>
      <c r="AK346" s="42"/>
      <c r="AL346" s="42"/>
      <c r="AM346" s="42"/>
      <c r="AN346" s="42"/>
      <c r="AO346" s="42"/>
      <c r="AP346" s="42"/>
      <c r="AQ346" s="42"/>
      <c r="AR346" s="42"/>
      <c r="AS346" s="42"/>
      <c r="AT346" s="42"/>
      <c r="AU346" s="42"/>
      <c r="AV346" s="42"/>
      <c r="AW346" s="42"/>
      <c r="AX346" s="42"/>
      <c r="AY346" s="42"/>
      <c r="AZ346" s="42"/>
      <c r="BA346" s="42"/>
      <c r="BB346" s="42"/>
      <c r="BC346" s="42"/>
      <c r="BD346" s="42"/>
      <c r="BE346" s="42"/>
      <c r="BF346" s="42"/>
      <c r="BG346" s="42"/>
      <c r="BH346" s="42"/>
      <c r="BI346" s="42"/>
      <c r="BJ346" s="42"/>
      <c r="BK346" s="42"/>
      <c r="BL346" s="42"/>
    </row>
    <row r="347" spans="1:79" ht="30" customHeight="1" x14ac:dyDescent="0.2">
      <c r="A347" s="124" t="s">
        <v>280</v>
      </c>
      <c r="B347" s="125"/>
      <c r="C347" s="125"/>
      <c r="D347" s="125"/>
      <c r="E347" s="125"/>
      <c r="F347" s="125"/>
      <c r="G347" s="125"/>
      <c r="H347" s="125"/>
      <c r="I347" s="125"/>
      <c r="J347" s="125"/>
      <c r="K347" s="125"/>
      <c r="L347" s="125"/>
      <c r="M347" s="125"/>
      <c r="N347" s="125"/>
      <c r="O347" s="125"/>
      <c r="P347" s="125"/>
      <c r="Q347" s="125"/>
      <c r="R347" s="125"/>
      <c r="S347" s="125"/>
      <c r="T347" s="125"/>
      <c r="U347" s="125"/>
      <c r="V347" s="125"/>
      <c r="W347" s="125"/>
      <c r="X347" s="125"/>
      <c r="Y347" s="125"/>
      <c r="Z347" s="125"/>
      <c r="AA347" s="125"/>
      <c r="AB347" s="125"/>
      <c r="AC347" s="125"/>
      <c r="AD347" s="125"/>
      <c r="AE347" s="125"/>
      <c r="AF347" s="125"/>
      <c r="AG347" s="125"/>
      <c r="AH347" s="125"/>
      <c r="AI347" s="125"/>
      <c r="AJ347" s="125"/>
      <c r="AK347" s="125"/>
      <c r="AL347" s="125"/>
      <c r="AM347" s="125"/>
      <c r="AN347" s="125"/>
      <c r="AO347" s="125"/>
      <c r="AP347" s="125"/>
      <c r="AQ347" s="125"/>
      <c r="AR347" s="125"/>
      <c r="AS347" s="125"/>
      <c r="AT347" s="125"/>
      <c r="AU347" s="125"/>
      <c r="AV347" s="125"/>
      <c r="AW347" s="125"/>
      <c r="AX347" s="125"/>
      <c r="AY347" s="125"/>
      <c r="AZ347" s="125"/>
      <c r="BA347" s="125"/>
      <c r="BB347" s="125"/>
      <c r="BC347" s="125"/>
      <c r="BD347" s="125"/>
      <c r="BE347" s="125"/>
      <c r="BF347" s="125"/>
      <c r="BG347" s="125"/>
      <c r="BH347" s="125"/>
      <c r="BI347" s="125"/>
      <c r="BJ347" s="125"/>
      <c r="BK347" s="125"/>
      <c r="BL347" s="125"/>
    </row>
    <row r="348" spans="1:79" ht="1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</row>
    <row r="350" spans="1:79" ht="14.25" x14ac:dyDescent="0.2">
      <c r="A350" s="42" t="s">
        <v>330</v>
      </c>
      <c r="B350" s="42"/>
      <c r="C350" s="42"/>
      <c r="D350" s="42"/>
      <c r="E350" s="42"/>
      <c r="F350" s="42"/>
      <c r="G350" s="42"/>
      <c r="H350" s="42"/>
      <c r="I350" s="42"/>
      <c r="J350" s="42"/>
      <c r="K350" s="42"/>
      <c r="L350" s="42"/>
      <c r="M350" s="42"/>
      <c r="N350" s="42"/>
      <c r="O350" s="42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F350" s="42"/>
      <c r="AG350" s="42"/>
      <c r="AH350" s="42"/>
      <c r="AI350" s="42"/>
      <c r="AJ350" s="42"/>
      <c r="AK350" s="42"/>
      <c r="AL350" s="42"/>
      <c r="AM350" s="42"/>
      <c r="AN350" s="42"/>
      <c r="AO350" s="42"/>
      <c r="AP350" s="42"/>
      <c r="AQ350" s="42"/>
      <c r="AR350" s="42"/>
      <c r="AS350" s="42"/>
      <c r="AT350" s="42"/>
      <c r="AU350" s="42"/>
      <c r="AV350" s="42"/>
      <c r="AW350" s="42"/>
      <c r="AX350" s="42"/>
      <c r="AY350" s="42"/>
      <c r="AZ350" s="42"/>
      <c r="BA350" s="42"/>
      <c r="BB350" s="42"/>
      <c r="BC350" s="42"/>
      <c r="BD350" s="42"/>
      <c r="BE350" s="42"/>
      <c r="BF350" s="42"/>
      <c r="BG350" s="42"/>
      <c r="BH350" s="42"/>
      <c r="BI350" s="42"/>
      <c r="BJ350" s="42"/>
      <c r="BK350" s="42"/>
      <c r="BL350" s="42"/>
    </row>
    <row r="351" spans="1:79" ht="14.25" x14ac:dyDescent="0.2">
      <c r="A351" s="42" t="s">
        <v>304</v>
      </c>
      <c r="B351" s="42"/>
      <c r="C351" s="42"/>
      <c r="D351" s="42"/>
      <c r="E351" s="42"/>
      <c r="F351" s="42"/>
      <c r="G351" s="42"/>
      <c r="H351" s="42"/>
      <c r="I351" s="42"/>
      <c r="J351" s="42"/>
      <c r="K351" s="42"/>
      <c r="L351" s="42"/>
      <c r="M351" s="42"/>
      <c r="N351" s="42"/>
      <c r="O351" s="42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F351" s="42"/>
      <c r="AG351" s="42"/>
      <c r="AH351" s="42"/>
      <c r="AI351" s="42"/>
      <c r="AJ351" s="42"/>
      <c r="AK351" s="42"/>
      <c r="AL351" s="42"/>
      <c r="AM351" s="42"/>
      <c r="AN351" s="42"/>
      <c r="AO351" s="42"/>
      <c r="AP351" s="42"/>
      <c r="AQ351" s="42"/>
      <c r="AR351" s="42"/>
      <c r="AS351" s="42"/>
      <c r="AT351" s="42"/>
      <c r="AU351" s="42"/>
      <c r="AV351" s="42"/>
      <c r="AW351" s="42"/>
      <c r="AX351" s="42"/>
      <c r="AY351" s="42"/>
      <c r="AZ351" s="42"/>
      <c r="BA351" s="42"/>
      <c r="BB351" s="42"/>
      <c r="BC351" s="42"/>
      <c r="BD351" s="42"/>
      <c r="BE351" s="42"/>
      <c r="BF351" s="42"/>
      <c r="BG351" s="42"/>
      <c r="BH351" s="42"/>
      <c r="BI351" s="42"/>
      <c r="BJ351" s="42"/>
      <c r="BK351" s="42"/>
      <c r="BL351" s="42"/>
    </row>
    <row r="352" spans="1:79" ht="135" customHeight="1" x14ac:dyDescent="0.2">
      <c r="A352" s="124" t="s">
        <v>282</v>
      </c>
      <c r="B352" s="125"/>
      <c r="C352" s="125"/>
      <c r="D352" s="125"/>
      <c r="E352" s="125"/>
      <c r="F352" s="125"/>
      <c r="G352" s="125"/>
      <c r="H352" s="125"/>
      <c r="I352" s="125"/>
      <c r="J352" s="125"/>
      <c r="K352" s="125"/>
      <c r="L352" s="125"/>
      <c r="M352" s="125"/>
      <c r="N352" s="125"/>
      <c r="O352" s="125"/>
      <c r="P352" s="125"/>
      <c r="Q352" s="125"/>
      <c r="R352" s="125"/>
      <c r="S352" s="125"/>
      <c r="T352" s="125"/>
      <c r="U352" s="125"/>
      <c r="V352" s="125"/>
      <c r="W352" s="125"/>
      <c r="X352" s="125"/>
      <c r="Y352" s="125"/>
      <c r="Z352" s="125"/>
      <c r="AA352" s="125"/>
      <c r="AB352" s="125"/>
      <c r="AC352" s="125"/>
      <c r="AD352" s="125"/>
      <c r="AE352" s="125"/>
      <c r="AF352" s="125"/>
      <c r="AG352" s="125"/>
      <c r="AH352" s="125"/>
      <c r="AI352" s="125"/>
      <c r="AJ352" s="125"/>
      <c r="AK352" s="125"/>
      <c r="AL352" s="125"/>
      <c r="AM352" s="125"/>
      <c r="AN352" s="125"/>
      <c r="AO352" s="125"/>
      <c r="AP352" s="125"/>
      <c r="AQ352" s="125"/>
      <c r="AR352" s="125"/>
      <c r="AS352" s="125"/>
      <c r="AT352" s="125"/>
      <c r="AU352" s="125"/>
      <c r="AV352" s="125"/>
      <c r="AW352" s="125"/>
      <c r="AX352" s="125"/>
      <c r="AY352" s="125"/>
      <c r="AZ352" s="125"/>
      <c r="BA352" s="125"/>
      <c r="BB352" s="125"/>
      <c r="BC352" s="125"/>
      <c r="BD352" s="125"/>
      <c r="BE352" s="125"/>
      <c r="BF352" s="125"/>
      <c r="BG352" s="125"/>
      <c r="BH352" s="125"/>
      <c r="BI352" s="125"/>
      <c r="BJ352" s="125"/>
      <c r="BK352" s="125"/>
      <c r="BL352" s="125"/>
    </row>
    <row r="353" spans="1:64" ht="1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</row>
    <row r="356" spans="1:64" ht="18.95" customHeight="1" x14ac:dyDescent="0.2">
      <c r="A356" s="128" t="s">
        <v>288</v>
      </c>
      <c r="B356" s="125"/>
      <c r="C356" s="125"/>
      <c r="D356" s="125"/>
      <c r="E356" s="125"/>
      <c r="F356" s="125"/>
      <c r="G356" s="125"/>
      <c r="H356" s="125"/>
      <c r="I356" s="125"/>
      <c r="J356" s="125"/>
      <c r="K356" s="125"/>
      <c r="L356" s="125"/>
      <c r="M356" s="125"/>
      <c r="N356" s="125"/>
      <c r="O356" s="125"/>
      <c r="P356" s="125"/>
      <c r="Q356" s="125"/>
      <c r="R356" s="125"/>
      <c r="S356" s="125"/>
      <c r="T356" s="125"/>
      <c r="U356" s="125"/>
      <c r="V356" s="125"/>
      <c r="W356" s="125"/>
      <c r="X356" s="125"/>
      <c r="Y356" s="125"/>
      <c r="Z356" s="125"/>
      <c r="AA356" s="125"/>
      <c r="AB356" s="22"/>
      <c r="AC356" s="22"/>
      <c r="AD356" s="22"/>
      <c r="AE356" s="22"/>
      <c r="AF356" s="22"/>
      <c r="AG356" s="22"/>
      <c r="AH356" s="25"/>
      <c r="AI356" s="25"/>
      <c r="AJ356" s="25"/>
      <c r="AK356" s="25"/>
      <c r="AL356" s="25"/>
      <c r="AM356" s="25"/>
      <c r="AN356" s="25"/>
      <c r="AO356" s="25"/>
      <c r="AP356" s="25"/>
      <c r="AQ356" s="22"/>
      <c r="AR356" s="22"/>
      <c r="AS356" s="22"/>
      <c r="AT356" s="22"/>
      <c r="AU356" s="129" t="s">
        <v>290</v>
      </c>
      <c r="AV356" s="127"/>
      <c r="AW356" s="127"/>
      <c r="AX356" s="127"/>
      <c r="AY356" s="127"/>
      <c r="AZ356" s="127"/>
      <c r="BA356" s="127"/>
      <c r="BB356" s="127"/>
      <c r="BC356" s="127"/>
      <c r="BD356" s="127"/>
      <c r="BE356" s="127"/>
      <c r="BF356" s="127"/>
    </row>
    <row r="357" spans="1:64" ht="12.75" customHeight="1" x14ac:dyDescent="0.2">
      <c r="AB357" s="23"/>
      <c r="AC357" s="23"/>
      <c r="AD357" s="23"/>
      <c r="AE357" s="23"/>
      <c r="AF357" s="23"/>
      <c r="AG357" s="23"/>
      <c r="AH357" s="27" t="s">
        <v>1</v>
      </c>
      <c r="AI357" s="27"/>
      <c r="AJ357" s="27"/>
      <c r="AK357" s="27"/>
      <c r="AL357" s="27"/>
      <c r="AM357" s="27"/>
      <c r="AN357" s="27"/>
      <c r="AO357" s="27"/>
      <c r="AP357" s="27"/>
      <c r="AQ357" s="23"/>
      <c r="AR357" s="23"/>
      <c r="AS357" s="23"/>
      <c r="AT357" s="23"/>
      <c r="AU357" s="27" t="s">
        <v>171</v>
      </c>
      <c r="AV357" s="27"/>
      <c r="AW357" s="27"/>
      <c r="AX357" s="27"/>
      <c r="AY357" s="27"/>
      <c r="AZ357" s="27"/>
      <c r="BA357" s="27"/>
      <c r="BB357" s="27"/>
      <c r="BC357" s="27"/>
      <c r="BD357" s="27"/>
      <c r="BE357" s="27"/>
      <c r="BF357" s="27"/>
    </row>
    <row r="358" spans="1:64" ht="15" x14ac:dyDescent="0.2">
      <c r="AB358" s="23"/>
      <c r="AC358" s="23"/>
      <c r="AD358" s="23"/>
      <c r="AE358" s="23"/>
      <c r="AF358" s="23"/>
      <c r="AG358" s="23"/>
      <c r="AH358" s="24"/>
      <c r="AI358" s="24"/>
      <c r="AJ358" s="24"/>
      <c r="AK358" s="24"/>
      <c r="AL358" s="24"/>
      <c r="AM358" s="24"/>
      <c r="AN358" s="24"/>
      <c r="AO358" s="24"/>
      <c r="AP358" s="24"/>
      <c r="AQ358" s="23"/>
      <c r="AR358" s="23"/>
      <c r="AS358" s="23"/>
      <c r="AT358" s="23"/>
      <c r="AU358" s="24"/>
      <c r="AV358" s="24"/>
      <c r="AW358" s="24"/>
      <c r="AX358" s="24"/>
      <c r="AY358" s="24"/>
      <c r="AZ358" s="24"/>
      <c r="BA358" s="24"/>
      <c r="BB358" s="24"/>
      <c r="BC358" s="24"/>
      <c r="BD358" s="24"/>
      <c r="BE358" s="24"/>
      <c r="BF358" s="24"/>
    </row>
    <row r="359" spans="1:64" ht="18" customHeight="1" x14ac:dyDescent="0.2">
      <c r="A359" s="128" t="s">
        <v>289</v>
      </c>
      <c r="B359" s="125"/>
      <c r="C359" s="125"/>
      <c r="D359" s="125"/>
      <c r="E359" s="125"/>
      <c r="F359" s="125"/>
      <c r="G359" s="125"/>
      <c r="H359" s="125"/>
      <c r="I359" s="125"/>
      <c r="J359" s="125"/>
      <c r="K359" s="125"/>
      <c r="L359" s="125"/>
      <c r="M359" s="125"/>
      <c r="N359" s="125"/>
      <c r="O359" s="125"/>
      <c r="P359" s="125"/>
      <c r="Q359" s="125"/>
      <c r="R359" s="125"/>
      <c r="S359" s="125"/>
      <c r="T359" s="125"/>
      <c r="U359" s="125"/>
      <c r="V359" s="125"/>
      <c r="W359" s="125"/>
      <c r="X359" s="125"/>
      <c r="Y359" s="125"/>
      <c r="Z359" s="125"/>
      <c r="AA359" s="125"/>
      <c r="AB359" s="23"/>
      <c r="AC359" s="23"/>
      <c r="AD359" s="23"/>
      <c r="AE359" s="23"/>
      <c r="AF359" s="23"/>
      <c r="AG359" s="23"/>
      <c r="AH359" s="26"/>
      <c r="AI359" s="26"/>
      <c r="AJ359" s="26"/>
      <c r="AK359" s="26"/>
      <c r="AL359" s="26"/>
      <c r="AM359" s="26"/>
      <c r="AN359" s="26"/>
      <c r="AO359" s="26"/>
      <c r="AP359" s="26"/>
      <c r="AQ359" s="23"/>
      <c r="AR359" s="23"/>
      <c r="AS359" s="23"/>
      <c r="AT359" s="23"/>
      <c r="AU359" s="130" t="s">
        <v>291</v>
      </c>
      <c r="AV359" s="127"/>
      <c r="AW359" s="127"/>
      <c r="AX359" s="127"/>
      <c r="AY359" s="127"/>
      <c r="AZ359" s="127"/>
      <c r="BA359" s="127"/>
      <c r="BB359" s="127"/>
      <c r="BC359" s="127"/>
      <c r="BD359" s="127"/>
      <c r="BE359" s="127"/>
      <c r="BF359" s="127"/>
    </row>
    <row r="360" spans="1:64" ht="12" customHeight="1" x14ac:dyDescent="0.2">
      <c r="AB360" s="23"/>
      <c r="AC360" s="23"/>
      <c r="AD360" s="23"/>
      <c r="AE360" s="23"/>
      <c r="AF360" s="23"/>
      <c r="AG360" s="23"/>
      <c r="AH360" s="27" t="s">
        <v>1</v>
      </c>
      <c r="AI360" s="27"/>
      <c r="AJ360" s="27"/>
      <c r="AK360" s="27"/>
      <c r="AL360" s="27"/>
      <c r="AM360" s="27"/>
      <c r="AN360" s="27"/>
      <c r="AO360" s="27"/>
      <c r="AP360" s="27"/>
      <c r="AQ360" s="23"/>
      <c r="AR360" s="23"/>
      <c r="AS360" s="23"/>
      <c r="AT360" s="23"/>
      <c r="AU360" s="27" t="s">
        <v>171</v>
      </c>
      <c r="AV360" s="27"/>
      <c r="AW360" s="27"/>
      <c r="AX360" s="27"/>
      <c r="AY360" s="27"/>
      <c r="AZ360" s="27"/>
      <c r="BA360" s="27"/>
      <c r="BB360" s="27"/>
      <c r="BC360" s="27"/>
      <c r="BD360" s="27"/>
      <c r="BE360" s="27"/>
      <c r="BF360" s="27"/>
    </row>
  </sheetData>
  <mergeCells count="2885">
    <mergeCell ref="AE344:AJ344"/>
    <mergeCell ref="AK344:AP344"/>
    <mergeCell ref="AQ344:AV344"/>
    <mergeCell ref="AW344:BD344"/>
    <mergeCell ref="BE344:BL344"/>
    <mergeCell ref="AJ335:AN335"/>
    <mergeCell ref="AO335:AS335"/>
    <mergeCell ref="AT335:AW335"/>
    <mergeCell ref="AX335:BB335"/>
    <mergeCell ref="BC335:BG335"/>
    <mergeCell ref="BH335:BL335"/>
    <mergeCell ref="A335:F335"/>
    <mergeCell ref="G335:P335"/>
    <mergeCell ref="Q335:U335"/>
    <mergeCell ref="V335:Y335"/>
    <mergeCell ref="Z335:AD335"/>
    <mergeCell ref="AE335:AI335"/>
    <mergeCell ref="AJ334:AN334"/>
    <mergeCell ref="AO334:AS334"/>
    <mergeCell ref="AT334:AW334"/>
    <mergeCell ref="AX334:BB334"/>
    <mergeCell ref="BC334:BG334"/>
    <mergeCell ref="BH334:BL334"/>
    <mergeCell ref="A334:F334"/>
    <mergeCell ref="G334:P334"/>
    <mergeCell ref="Q334:U334"/>
    <mergeCell ref="V334:Y334"/>
    <mergeCell ref="Z334:AD334"/>
    <mergeCell ref="AE334:AI334"/>
    <mergeCell ref="AJ333:AN333"/>
    <mergeCell ref="AO333:AS333"/>
    <mergeCell ref="AT333:AW333"/>
    <mergeCell ref="AX333:BB333"/>
    <mergeCell ref="BC333:BG333"/>
    <mergeCell ref="BH333:BL333"/>
    <mergeCell ref="AT332:AW332"/>
    <mergeCell ref="AX332:BB332"/>
    <mergeCell ref="BC332:BG332"/>
    <mergeCell ref="BH332:BL332"/>
    <mergeCell ref="A333:F333"/>
    <mergeCell ref="G333:P333"/>
    <mergeCell ref="Q333:U333"/>
    <mergeCell ref="V333:Y333"/>
    <mergeCell ref="Z333:AD333"/>
    <mergeCell ref="AE333:AI333"/>
    <mergeCell ref="A332:F332"/>
    <mergeCell ref="G332:P332"/>
    <mergeCell ref="Q332:U332"/>
    <mergeCell ref="V332:Y332"/>
    <mergeCell ref="Z332:AD332"/>
    <mergeCell ref="AE332:AI332"/>
    <mergeCell ref="AJ332:AN332"/>
    <mergeCell ref="AO332:AS332"/>
    <mergeCell ref="BB322:BF322"/>
    <mergeCell ref="BG322:BL322"/>
    <mergeCell ref="BB321:BF321"/>
    <mergeCell ref="BG321:BL321"/>
    <mergeCell ref="A322:F322"/>
    <mergeCell ref="G322:S322"/>
    <mergeCell ref="T322:Y322"/>
    <mergeCell ref="Z322:AD322"/>
    <mergeCell ref="AE322:AJ322"/>
    <mergeCell ref="AK322:AP322"/>
    <mergeCell ref="AQ322:AV322"/>
    <mergeCell ref="AW322:BA322"/>
    <mergeCell ref="BB320:BF320"/>
    <mergeCell ref="BG320:BL320"/>
    <mergeCell ref="A321:F321"/>
    <mergeCell ref="G321:S321"/>
    <mergeCell ref="T321:Y321"/>
    <mergeCell ref="Z321:AD321"/>
    <mergeCell ref="AE321:AJ321"/>
    <mergeCell ref="AK321:AP321"/>
    <mergeCell ref="AQ321:AV321"/>
    <mergeCell ref="AW321:BA321"/>
    <mergeCell ref="T320:Y320"/>
    <mergeCell ref="Z320:AD320"/>
    <mergeCell ref="AE320:AJ320"/>
    <mergeCell ref="AK320:AP320"/>
    <mergeCell ref="AQ320:AV320"/>
    <mergeCell ref="AW320:BA320"/>
    <mergeCell ref="A319:F319"/>
    <mergeCell ref="G319:S319"/>
    <mergeCell ref="T319:Y319"/>
    <mergeCell ref="Z319:AD319"/>
    <mergeCell ref="AE319:AJ319"/>
    <mergeCell ref="AK319:AP319"/>
    <mergeCell ref="AQ319:AV319"/>
    <mergeCell ref="AW319:BA319"/>
    <mergeCell ref="AZ294:BD294"/>
    <mergeCell ref="A295:F295"/>
    <mergeCell ref="G295:S295"/>
    <mergeCell ref="T295:Z295"/>
    <mergeCell ref="AA295:AE295"/>
    <mergeCell ref="AF295:AJ295"/>
    <mergeCell ref="AK295:AO295"/>
    <mergeCell ref="AP295:AT295"/>
    <mergeCell ref="AU295:AY295"/>
    <mergeCell ref="AZ295:BD295"/>
    <mergeCell ref="AU293:AY293"/>
    <mergeCell ref="AZ293:BD293"/>
    <mergeCell ref="A294:F294"/>
    <mergeCell ref="G294:S294"/>
    <mergeCell ref="T294:Z294"/>
    <mergeCell ref="AA294:AE294"/>
    <mergeCell ref="AF294:AJ294"/>
    <mergeCell ref="AK294:AO294"/>
    <mergeCell ref="AP294:AT294"/>
    <mergeCell ref="AU294:AY294"/>
    <mergeCell ref="AP292:AT292"/>
    <mergeCell ref="AU292:AY292"/>
    <mergeCell ref="AZ292:BD292"/>
    <mergeCell ref="A293:F293"/>
    <mergeCell ref="G293:S293"/>
    <mergeCell ref="T293:Z293"/>
    <mergeCell ref="AA293:AE293"/>
    <mergeCell ref="AF293:AJ293"/>
    <mergeCell ref="AK293:AO293"/>
    <mergeCell ref="AP293:AT293"/>
    <mergeCell ref="A292:F292"/>
    <mergeCell ref="G292:S292"/>
    <mergeCell ref="T292:Z292"/>
    <mergeCell ref="AA292:AE292"/>
    <mergeCell ref="AF292:AJ292"/>
    <mergeCell ref="AK292:AO292"/>
    <mergeCell ref="AZ290:BD290"/>
    <mergeCell ref="A291:F291"/>
    <mergeCell ref="G291:S291"/>
    <mergeCell ref="T291:Z291"/>
    <mergeCell ref="AA291:AE291"/>
    <mergeCell ref="AF291:AJ291"/>
    <mergeCell ref="AK291:AO291"/>
    <mergeCell ref="AP291:AT291"/>
    <mergeCell ref="AU291:AY291"/>
    <mergeCell ref="AZ291:BD291"/>
    <mergeCell ref="AU289:AY289"/>
    <mergeCell ref="AZ289:BD289"/>
    <mergeCell ref="A290:F290"/>
    <mergeCell ref="G290:S290"/>
    <mergeCell ref="T290:Z290"/>
    <mergeCell ref="AA290:AE290"/>
    <mergeCell ref="AF290:AJ290"/>
    <mergeCell ref="AK290:AO290"/>
    <mergeCell ref="AP290:AT290"/>
    <mergeCell ref="AU290:AY290"/>
    <mergeCell ref="AP288:AT288"/>
    <mergeCell ref="AU288:AY288"/>
    <mergeCell ref="AZ288:BD288"/>
    <mergeCell ref="A289:F289"/>
    <mergeCell ref="G289:S289"/>
    <mergeCell ref="T289:Z289"/>
    <mergeCell ref="AA289:AE289"/>
    <mergeCell ref="AF289:AJ289"/>
    <mergeCell ref="AK289:AO289"/>
    <mergeCell ref="AP289:AT289"/>
    <mergeCell ref="A288:F288"/>
    <mergeCell ref="G288:S288"/>
    <mergeCell ref="T288:Z288"/>
    <mergeCell ref="AA288:AE288"/>
    <mergeCell ref="AF288:AJ288"/>
    <mergeCell ref="AK288:AO288"/>
    <mergeCell ref="AP279:AT279"/>
    <mergeCell ref="AU279:AY279"/>
    <mergeCell ref="AZ279:BD279"/>
    <mergeCell ref="BE279:BI279"/>
    <mergeCell ref="BJ279:BN279"/>
    <mergeCell ref="BO279:BS279"/>
    <mergeCell ref="A279:F279"/>
    <mergeCell ref="G279:S279"/>
    <mergeCell ref="T279:Z279"/>
    <mergeCell ref="AA279:AE279"/>
    <mergeCell ref="AF279:AJ279"/>
    <mergeCell ref="AK279:AO279"/>
    <mergeCell ref="AP278:AT278"/>
    <mergeCell ref="AU278:AY278"/>
    <mergeCell ref="AZ278:BD278"/>
    <mergeCell ref="BE278:BI278"/>
    <mergeCell ref="BJ278:BN278"/>
    <mergeCell ref="BO278:BS278"/>
    <mergeCell ref="A278:F278"/>
    <mergeCell ref="G278:S278"/>
    <mergeCell ref="T278:Z278"/>
    <mergeCell ref="AA278:AE278"/>
    <mergeCell ref="AF278:AJ278"/>
    <mergeCell ref="AK278:AO278"/>
    <mergeCell ref="AP277:AT277"/>
    <mergeCell ref="AU277:AY277"/>
    <mergeCell ref="AZ277:BD277"/>
    <mergeCell ref="BE277:BI277"/>
    <mergeCell ref="BJ277:BN277"/>
    <mergeCell ref="BO277:BS277"/>
    <mergeCell ref="A277:F277"/>
    <mergeCell ref="G277:S277"/>
    <mergeCell ref="T277:Z277"/>
    <mergeCell ref="AA277:AE277"/>
    <mergeCell ref="AF277:AJ277"/>
    <mergeCell ref="AK277:AO277"/>
    <mergeCell ref="AP276:AT276"/>
    <mergeCell ref="AU276:AY276"/>
    <mergeCell ref="AZ276:BD276"/>
    <mergeCell ref="BE276:BI276"/>
    <mergeCell ref="BJ276:BN276"/>
    <mergeCell ref="BO276:BS276"/>
    <mergeCell ref="A276:F276"/>
    <mergeCell ref="G276:S276"/>
    <mergeCell ref="T276:Z276"/>
    <mergeCell ref="AA276:AE276"/>
    <mergeCell ref="AF276:AJ276"/>
    <mergeCell ref="AK276:AO276"/>
    <mergeCell ref="AP275:AT275"/>
    <mergeCell ref="AU275:AY275"/>
    <mergeCell ref="AZ275:BD275"/>
    <mergeCell ref="BE275:BI275"/>
    <mergeCell ref="BJ275:BN275"/>
    <mergeCell ref="BO275:BS275"/>
    <mergeCell ref="A275:F275"/>
    <mergeCell ref="G275:S275"/>
    <mergeCell ref="T275:Z275"/>
    <mergeCell ref="AA275:AE275"/>
    <mergeCell ref="AF275:AJ275"/>
    <mergeCell ref="AK275:AO275"/>
    <mergeCell ref="AP274:AT274"/>
    <mergeCell ref="AU274:AY274"/>
    <mergeCell ref="AZ274:BD274"/>
    <mergeCell ref="BE274:BI274"/>
    <mergeCell ref="BJ274:BN274"/>
    <mergeCell ref="BO274:BS274"/>
    <mergeCell ref="A274:F274"/>
    <mergeCell ref="G274:S274"/>
    <mergeCell ref="T274:Z274"/>
    <mergeCell ref="AA274:AE274"/>
    <mergeCell ref="AF274:AJ274"/>
    <mergeCell ref="AK274:AO274"/>
    <mergeCell ref="AP273:AT273"/>
    <mergeCell ref="AU273:AY273"/>
    <mergeCell ref="AZ273:BD273"/>
    <mergeCell ref="BE273:BI273"/>
    <mergeCell ref="BJ273:BN273"/>
    <mergeCell ref="BO273:BS273"/>
    <mergeCell ref="A273:F273"/>
    <mergeCell ref="G273:S273"/>
    <mergeCell ref="T273:Z273"/>
    <mergeCell ref="AA273:AE273"/>
    <mergeCell ref="AF273:AJ273"/>
    <mergeCell ref="AK273:AO273"/>
    <mergeCell ref="AP272:AT272"/>
    <mergeCell ref="AU272:AY272"/>
    <mergeCell ref="AZ272:BD272"/>
    <mergeCell ref="BE272:BI272"/>
    <mergeCell ref="BJ272:BN272"/>
    <mergeCell ref="BO272:BS272"/>
    <mergeCell ref="A272:F272"/>
    <mergeCell ref="G272:S272"/>
    <mergeCell ref="T272:Z272"/>
    <mergeCell ref="AA272:AE272"/>
    <mergeCell ref="AF272:AJ272"/>
    <mergeCell ref="AK272:AO272"/>
    <mergeCell ref="BA261:BC261"/>
    <mergeCell ref="BD261:BF261"/>
    <mergeCell ref="BG261:BI261"/>
    <mergeCell ref="BJ261:BL261"/>
    <mergeCell ref="AI261:AK261"/>
    <mergeCell ref="AL261:AN261"/>
    <mergeCell ref="AO261:AQ261"/>
    <mergeCell ref="AR261:AT261"/>
    <mergeCell ref="AU261:AW261"/>
    <mergeCell ref="AX261:AZ261"/>
    <mergeCell ref="BA260:BC260"/>
    <mergeCell ref="BD260:BF260"/>
    <mergeCell ref="BG260:BI260"/>
    <mergeCell ref="BJ260:BL260"/>
    <mergeCell ref="A261:C261"/>
    <mergeCell ref="D261:V261"/>
    <mergeCell ref="W261:Y261"/>
    <mergeCell ref="Z261:AB261"/>
    <mergeCell ref="AC261:AE261"/>
    <mergeCell ref="AF261:AH261"/>
    <mergeCell ref="AI260:AK260"/>
    <mergeCell ref="AL260:AN260"/>
    <mergeCell ref="AO260:AQ260"/>
    <mergeCell ref="AR260:AT260"/>
    <mergeCell ref="AU260:AW260"/>
    <mergeCell ref="AX260:AZ260"/>
    <mergeCell ref="BA259:BC259"/>
    <mergeCell ref="BD259:BF259"/>
    <mergeCell ref="BG259:BI259"/>
    <mergeCell ref="BJ259:BL259"/>
    <mergeCell ref="A260:C260"/>
    <mergeCell ref="D260:V260"/>
    <mergeCell ref="W260:Y260"/>
    <mergeCell ref="Z260:AB260"/>
    <mergeCell ref="AC260:AE260"/>
    <mergeCell ref="AF260:AH260"/>
    <mergeCell ref="AI259:AK259"/>
    <mergeCell ref="AL259:AN259"/>
    <mergeCell ref="AO259:AQ259"/>
    <mergeCell ref="AR259:AT259"/>
    <mergeCell ref="AU259:AW259"/>
    <mergeCell ref="AX259:AZ259"/>
    <mergeCell ref="BA258:BC258"/>
    <mergeCell ref="BD258:BF258"/>
    <mergeCell ref="BG258:BI258"/>
    <mergeCell ref="BJ258:BL258"/>
    <mergeCell ref="A259:C259"/>
    <mergeCell ref="D259:V259"/>
    <mergeCell ref="W259:Y259"/>
    <mergeCell ref="Z259:AB259"/>
    <mergeCell ref="AC259:AE259"/>
    <mergeCell ref="AF259:AH259"/>
    <mergeCell ref="AI258:AK258"/>
    <mergeCell ref="AL258:AN258"/>
    <mergeCell ref="AO258:AQ258"/>
    <mergeCell ref="AR258:AT258"/>
    <mergeCell ref="AU258:AW258"/>
    <mergeCell ref="AX258:AZ258"/>
    <mergeCell ref="A258:C258"/>
    <mergeCell ref="D258:V258"/>
    <mergeCell ref="W258:Y258"/>
    <mergeCell ref="Z258:AB258"/>
    <mergeCell ref="AC258:AE258"/>
    <mergeCell ref="AF258:AH258"/>
    <mergeCell ref="AU257:AW257"/>
    <mergeCell ref="AX257:AZ257"/>
    <mergeCell ref="BA257:BC257"/>
    <mergeCell ref="BD257:BF257"/>
    <mergeCell ref="BG257:BI257"/>
    <mergeCell ref="BJ257:BL257"/>
    <mergeCell ref="AC257:AE257"/>
    <mergeCell ref="AF257:AH257"/>
    <mergeCell ref="AI257:AK257"/>
    <mergeCell ref="AL257:AN257"/>
    <mergeCell ref="AO257:AQ257"/>
    <mergeCell ref="AR257:AT257"/>
    <mergeCell ref="AT247:AX247"/>
    <mergeCell ref="AY247:BC247"/>
    <mergeCell ref="BD247:BH247"/>
    <mergeCell ref="BI247:BM247"/>
    <mergeCell ref="BN247:BR247"/>
    <mergeCell ref="A247:T247"/>
    <mergeCell ref="U247:Y247"/>
    <mergeCell ref="Z247:AD247"/>
    <mergeCell ref="AE247:AI247"/>
    <mergeCell ref="AJ247:AN247"/>
    <mergeCell ref="AO247:AS247"/>
    <mergeCell ref="AO246:AS246"/>
    <mergeCell ref="AT246:AX246"/>
    <mergeCell ref="AY246:BC246"/>
    <mergeCell ref="BD246:BH246"/>
    <mergeCell ref="BI246:BM246"/>
    <mergeCell ref="BN246:BR246"/>
    <mergeCell ref="AT245:AX245"/>
    <mergeCell ref="AY245:BC245"/>
    <mergeCell ref="BD245:BH245"/>
    <mergeCell ref="BI245:BM245"/>
    <mergeCell ref="BN245:BR245"/>
    <mergeCell ref="A246:T246"/>
    <mergeCell ref="U246:Y246"/>
    <mergeCell ref="Z246:AD246"/>
    <mergeCell ref="AE246:AI246"/>
    <mergeCell ref="AJ246:AN246"/>
    <mergeCell ref="A245:T245"/>
    <mergeCell ref="U245:Y245"/>
    <mergeCell ref="Z245:AD245"/>
    <mergeCell ref="AE245:AI245"/>
    <mergeCell ref="AJ245:AN245"/>
    <mergeCell ref="AO245:AS245"/>
    <mergeCell ref="AO244:AS244"/>
    <mergeCell ref="AT244:AX244"/>
    <mergeCell ref="AY244:BC244"/>
    <mergeCell ref="BD244:BH244"/>
    <mergeCell ref="BI244:BM244"/>
    <mergeCell ref="BN244:BR244"/>
    <mergeCell ref="AT243:AX243"/>
    <mergeCell ref="AY243:BC243"/>
    <mergeCell ref="BD243:BH243"/>
    <mergeCell ref="BI243:BM243"/>
    <mergeCell ref="BN243:BR243"/>
    <mergeCell ref="A244:T244"/>
    <mergeCell ref="U244:Y244"/>
    <mergeCell ref="Z244:AD244"/>
    <mergeCell ref="AE244:AI244"/>
    <mergeCell ref="AJ244:AN244"/>
    <mergeCell ref="A243:T243"/>
    <mergeCell ref="U243:Y243"/>
    <mergeCell ref="Z243:AD243"/>
    <mergeCell ref="AE243:AI243"/>
    <mergeCell ref="AJ243:AN243"/>
    <mergeCell ref="AO243:AS243"/>
    <mergeCell ref="AO242:AS242"/>
    <mergeCell ref="AT242:AX242"/>
    <mergeCell ref="AY242:BC242"/>
    <mergeCell ref="BD242:BH242"/>
    <mergeCell ref="BI242:BM242"/>
    <mergeCell ref="BN242:BR242"/>
    <mergeCell ref="AT241:AX241"/>
    <mergeCell ref="AY241:BC241"/>
    <mergeCell ref="BD241:BH241"/>
    <mergeCell ref="BI241:BM241"/>
    <mergeCell ref="BN241:BR241"/>
    <mergeCell ref="A242:T242"/>
    <mergeCell ref="U242:Y242"/>
    <mergeCell ref="Z242:AD242"/>
    <mergeCell ref="AE242:AI242"/>
    <mergeCell ref="AJ242:AN242"/>
    <mergeCell ref="AY240:BC240"/>
    <mergeCell ref="BD240:BH240"/>
    <mergeCell ref="BI240:BM240"/>
    <mergeCell ref="BN240:BR240"/>
    <mergeCell ref="A241:T241"/>
    <mergeCell ref="U241:Y241"/>
    <mergeCell ref="Z241:AD241"/>
    <mergeCell ref="AE241:AI241"/>
    <mergeCell ref="AJ241:AN241"/>
    <mergeCell ref="AO241:AS241"/>
    <mergeCell ref="BD239:BH239"/>
    <mergeCell ref="BI239:BM239"/>
    <mergeCell ref="BN239:BR239"/>
    <mergeCell ref="A240:T240"/>
    <mergeCell ref="U240:Y240"/>
    <mergeCell ref="Z240:AD240"/>
    <mergeCell ref="AE240:AI240"/>
    <mergeCell ref="AJ240:AN240"/>
    <mergeCell ref="AO240:AS240"/>
    <mergeCell ref="AT240:AX240"/>
    <mergeCell ref="BI238:BM238"/>
    <mergeCell ref="BN238:BR238"/>
    <mergeCell ref="A239:T239"/>
    <mergeCell ref="U239:Y239"/>
    <mergeCell ref="Z239:AD239"/>
    <mergeCell ref="AE239:AI239"/>
    <mergeCell ref="AJ239:AN239"/>
    <mergeCell ref="AO239:AS239"/>
    <mergeCell ref="AT239:AX239"/>
    <mergeCell ref="AY239:BC239"/>
    <mergeCell ref="BN237:BR237"/>
    <mergeCell ref="A238:T238"/>
    <mergeCell ref="U238:Y238"/>
    <mergeCell ref="Z238:AD238"/>
    <mergeCell ref="AE238:AI238"/>
    <mergeCell ref="AJ238:AN238"/>
    <mergeCell ref="AO238:AS238"/>
    <mergeCell ref="AT238:AX238"/>
    <mergeCell ref="AY238:BC238"/>
    <mergeCell ref="BD238:BH238"/>
    <mergeCell ref="A237:T237"/>
    <mergeCell ref="U237:Y237"/>
    <mergeCell ref="Z237:AD237"/>
    <mergeCell ref="AE237:AI237"/>
    <mergeCell ref="AJ237:AN237"/>
    <mergeCell ref="AO237:AS237"/>
    <mergeCell ref="AP228:AT228"/>
    <mergeCell ref="AU228:AY228"/>
    <mergeCell ref="AZ228:BD228"/>
    <mergeCell ref="BE228:BI228"/>
    <mergeCell ref="AP227:AT227"/>
    <mergeCell ref="AU227:AY227"/>
    <mergeCell ref="AZ227:BD227"/>
    <mergeCell ref="BE227:BI227"/>
    <mergeCell ref="A228:C228"/>
    <mergeCell ref="D228:P228"/>
    <mergeCell ref="Q228:U228"/>
    <mergeCell ref="V228:AE228"/>
    <mergeCell ref="AF228:AJ228"/>
    <mergeCell ref="AK228:AO228"/>
    <mergeCell ref="AP226:AT226"/>
    <mergeCell ref="AU226:AY226"/>
    <mergeCell ref="AZ226:BD226"/>
    <mergeCell ref="BE226:BI226"/>
    <mergeCell ref="A227:C227"/>
    <mergeCell ref="D227:P227"/>
    <mergeCell ref="Q227:U227"/>
    <mergeCell ref="V227:AE227"/>
    <mergeCell ref="AF227:AJ227"/>
    <mergeCell ref="AK227:AO227"/>
    <mergeCell ref="AP225:AT225"/>
    <mergeCell ref="AU225:AY225"/>
    <mergeCell ref="AZ225:BD225"/>
    <mergeCell ref="BE225:BI225"/>
    <mergeCell ref="A226:C226"/>
    <mergeCell ref="D226:P226"/>
    <mergeCell ref="Q226:U226"/>
    <mergeCell ref="V226:AE226"/>
    <mergeCell ref="AF226:AJ226"/>
    <mergeCell ref="AK226:AO226"/>
    <mergeCell ref="AP224:AT224"/>
    <mergeCell ref="AU224:AY224"/>
    <mergeCell ref="AZ224:BD224"/>
    <mergeCell ref="BE224:BI224"/>
    <mergeCell ref="A225:C225"/>
    <mergeCell ref="D225:P225"/>
    <mergeCell ref="Q225:U225"/>
    <mergeCell ref="V225:AE225"/>
    <mergeCell ref="AF225:AJ225"/>
    <mergeCell ref="AK225:AO225"/>
    <mergeCell ref="AP223:AT223"/>
    <mergeCell ref="AU223:AY223"/>
    <mergeCell ref="AZ223:BD223"/>
    <mergeCell ref="BE223:BI223"/>
    <mergeCell ref="A224:C224"/>
    <mergeCell ref="D224:P224"/>
    <mergeCell ref="Q224:U224"/>
    <mergeCell ref="V224:AE224"/>
    <mergeCell ref="AF224:AJ224"/>
    <mergeCell ref="AK224:AO224"/>
    <mergeCell ref="AP222:AT222"/>
    <mergeCell ref="AU222:AY222"/>
    <mergeCell ref="AZ222:BD222"/>
    <mergeCell ref="BE222:BI222"/>
    <mergeCell ref="A223:C223"/>
    <mergeCell ref="D223:P223"/>
    <mergeCell ref="Q223:U223"/>
    <mergeCell ref="V223:AE223"/>
    <mergeCell ref="AF223:AJ223"/>
    <mergeCell ref="AK223:AO223"/>
    <mergeCell ref="AP221:AT221"/>
    <mergeCell ref="AU221:AY221"/>
    <mergeCell ref="AZ221:BD221"/>
    <mergeCell ref="BE221:BI221"/>
    <mergeCell ref="A222:C222"/>
    <mergeCell ref="D222:P222"/>
    <mergeCell ref="Q222:U222"/>
    <mergeCell ref="V222:AE222"/>
    <mergeCell ref="AF222:AJ222"/>
    <mergeCell ref="AK222:AO222"/>
    <mergeCell ref="AP220:AT220"/>
    <mergeCell ref="AU220:AY220"/>
    <mergeCell ref="AZ220:BD220"/>
    <mergeCell ref="BE220:BI220"/>
    <mergeCell ref="A221:C221"/>
    <mergeCell ref="D221:P221"/>
    <mergeCell ref="Q221:U221"/>
    <mergeCell ref="V221:AE221"/>
    <mergeCell ref="AF221:AJ221"/>
    <mergeCell ref="AK221:AO221"/>
    <mergeCell ref="AP219:AT219"/>
    <mergeCell ref="AU219:AY219"/>
    <mergeCell ref="AZ219:BD219"/>
    <mergeCell ref="BE219:BI219"/>
    <mergeCell ref="A220:C220"/>
    <mergeCell ref="D220:P220"/>
    <mergeCell ref="Q220:U220"/>
    <mergeCell ref="V220:AE220"/>
    <mergeCell ref="AF220:AJ220"/>
    <mergeCell ref="AK220:AO220"/>
    <mergeCell ref="AP218:AT218"/>
    <mergeCell ref="AU218:AY218"/>
    <mergeCell ref="AZ218:BD218"/>
    <mergeCell ref="BE218:BI218"/>
    <mergeCell ref="A219:C219"/>
    <mergeCell ref="D219:P219"/>
    <mergeCell ref="Q219:U219"/>
    <mergeCell ref="V219:AE219"/>
    <mergeCell ref="AF219:AJ219"/>
    <mergeCell ref="AK219:AO219"/>
    <mergeCell ref="AP217:AT217"/>
    <mergeCell ref="AU217:AY217"/>
    <mergeCell ref="AZ217:BD217"/>
    <mergeCell ref="BE217:BI217"/>
    <mergeCell ref="A218:C218"/>
    <mergeCell ref="D218:P218"/>
    <mergeCell ref="Q218:U218"/>
    <mergeCell ref="V218:AE218"/>
    <mergeCell ref="AF218:AJ218"/>
    <mergeCell ref="AK218:AO218"/>
    <mergeCell ref="AP216:AT216"/>
    <mergeCell ref="AU216:AY216"/>
    <mergeCell ref="AZ216:BD216"/>
    <mergeCell ref="BE216:BI216"/>
    <mergeCell ref="A217:C217"/>
    <mergeCell ref="D217:P217"/>
    <mergeCell ref="Q217:U217"/>
    <mergeCell ref="V217:AE217"/>
    <mergeCell ref="AF217:AJ217"/>
    <mergeCell ref="AK217:AO217"/>
    <mergeCell ref="AP215:AT215"/>
    <mergeCell ref="AU215:AY215"/>
    <mergeCell ref="AZ215:BD215"/>
    <mergeCell ref="BE215:BI215"/>
    <mergeCell ref="A216:C216"/>
    <mergeCell ref="D216:P216"/>
    <mergeCell ref="Q216:U216"/>
    <mergeCell ref="V216:AE216"/>
    <mergeCell ref="AF216:AJ216"/>
    <mergeCell ref="AK216:AO216"/>
    <mergeCell ref="AP214:AT214"/>
    <mergeCell ref="AU214:AY214"/>
    <mergeCell ref="AZ214:BD214"/>
    <mergeCell ref="BE214:BI214"/>
    <mergeCell ref="A215:C215"/>
    <mergeCell ref="D215:P215"/>
    <mergeCell ref="Q215:U215"/>
    <mergeCell ref="V215:AE215"/>
    <mergeCell ref="AF215:AJ215"/>
    <mergeCell ref="AK215:AO215"/>
    <mergeCell ref="AP213:AT213"/>
    <mergeCell ref="AU213:AY213"/>
    <mergeCell ref="AZ213:BD213"/>
    <mergeCell ref="BE213:BI213"/>
    <mergeCell ref="A214:C214"/>
    <mergeCell ref="D214:P214"/>
    <mergeCell ref="Q214:U214"/>
    <mergeCell ref="V214:AE214"/>
    <mergeCell ref="AF214:AJ214"/>
    <mergeCell ref="AK214:AO214"/>
    <mergeCell ref="AP212:AT212"/>
    <mergeCell ref="AU212:AY212"/>
    <mergeCell ref="AZ212:BD212"/>
    <mergeCell ref="BE212:BI212"/>
    <mergeCell ref="A213:C213"/>
    <mergeCell ref="D213:P213"/>
    <mergeCell ref="Q213:U213"/>
    <mergeCell ref="V213:AE213"/>
    <mergeCell ref="AF213:AJ213"/>
    <mergeCell ref="AK213:AO213"/>
    <mergeCell ref="AP211:AT211"/>
    <mergeCell ref="AU211:AY211"/>
    <mergeCell ref="AZ211:BD211"/>
    <mergeCell ref="BE211:BI211"/>
    <mergeCell ref="A212:C212"/>
    <mergeCell ref="D212:P212"/>
    <mergeCell ref="Q212:U212"/>
    <mergeCell ref="V212:AE212"/>
    <mergeCell ref="AF212:AJ212"/>
    <mergeCell ref="AK212:AO212"/>
    <mergeCell ref="AP210:AT210"/>
    <mergeCell ref="AU210:AY210"/>
    <mergeCell ref="AZ210:BD210"/>
    <mergeCell ref="BE210:BI210"/>
    <mergeCell ref="A211:C211"/>
    <mergeCell ref="D211:P211"/>
    <mergeCell ref="Q211:U211"/>
    <mergeCell ref="V211:AE211"/>
    <mergeCell ref="AF211:AJ211"/>
    <mergeCell ref="AK211:AO211"/>
    <mergeCell ref="AP209:AT209"/>
    <mergeCell ref="AU209:AY209"/>
    <mergeCell ref="AZ209:BD209"/>
    <mergeCell ref="BE209:BI209"/>
    <mergeCell ref="A210:C210"/>
    <mergeCell ref="D210:P210"/>
    <mergeCell ref="Q210:U210"/>
    <mergeCell ref="V210:AE210"/>
    <mergeCell ref="AF210:AJ210"/>
    <mergeCell ref="AK210:AO210"/>
    <mergeCell ref="AP208:AT208"/>
    <mergeCell ref="AU208:AY208"/>
    <mergeCell ref="AZ208:BD208"/>
    <mergeCell ref="BE208:BI208"/>
    <mergeCell ref="A209:C209"/>
    <mergeCell ref="D209:P209"/>
    <mergeCell ref="Q209:U209"/>
    <mergeCell ref="V209:AE209"/>
    <mergeCell ref="AF209:AJ209"/>
    <mergeCell ref="AK209:AO209"/>
    <mergeCell ref="AP207:AT207"/>
    <mergeCell ref="AU207:AY207"/>
    <mergeCell ref="AZ207:BD207"/>
    <mergeCell ref="BE207:BI207"/>
    <mergeCell ref="A208:C208"/>
    <mergeCell ref="D208:P208"/>
    <mergeCell ref="Q208:U208"/>
    <mergeCell ref="V208:AE208"/>
    <mergeCell ref="AF208:AJ208"/>
    <mergeCell ref="AK208:AO208"/>
    <mergeCell ref="AP206:AT206"/>
    <mergeCell ref="AU206:AY206"/>
    <mergeCell ref="AZ206:BD206"/>
    <mergeCell ref="BE206:BI206"/>
    <mergeCell ref="A207:C207"/>
    <mergeCell ref="D207:P207"/>
    <mergeCell ref="Q207:U207"/>
    <mergeCell ref="V207:AE207"/>
    <mergeCell ref="AF207:AJ207"/>
    <mergeCell ref="AK207:AO207"/>
    <mergeCell ref="AP205:AT205"/>
    <mergeCell ref="AU205:AY205"/>
    <mergeCell ref="AZ205:BD205"/>
    <mergeCell ref="BE205:BI205"/>
    <mergeCell ref="A206:C206"/>
    <mergeCell ref="D206:P206"/>
    <mergeCell ref="Q206:U206"/>
    <mergeCell ref="V206:AE206"/>
    <mergeCell ref="AF206:AJ206"/>
    <mergeCell ref="AK206:AO206"/>
    <mergeCell ref="AP204:AT204"/>
    <mergeCell ref="AU204:AY204"/>
    <mergeCell ref="AZ204:BD204"/>
    <mergeCell ref="BE204:BI204"/>
    <mergeCell ref="A205:C205"/>
    <mergeCell ref="D205:P205"/>
    <mergeCell ref="Q205:U205"/>
    <mergeCell ref="V205:AE205"/>
    <mergeCell ref="AF205:AJ205"/>
    <mergeCell ref="AK205:AO205"/>
    <mergeCell ref="AP203:AT203"/>
    <mergeCell ref="AU203:AY203"/>
    <mergeCell ref="AZ203:BD203"/>
    <mergeCell ref="BE203:BI203"/>
    <mergeCell ref="A204:C204"/>
    <mergeCell ref="D204:P204"/>
    <mergeCell ref="Q204:U204"/>
    <mergeCell ref="V204:AE204"/>
    <mergeCell ref="AF204:AJ204"/>
    <mergeCell ref="AK204:AO204"/>
    <mergeCell ref="AP202:AT202"/>
    <mergeCell ref="AU202:AY202"/>
    <mergeCell ref="AZ202:BD202"/>
    <mergeCell ref="BE202:BI202"/>
    <mergeCell ref="A203:C203"/>
    <mergeCell ref="D203:P203"/>
    <mergeCell ref="Q203:U203"/>
    <mergeCell ref="V203:AE203"/>
    <mergeCell ref="AF203:AJ203"/>
    <mergeCell ref="AK203:AO203"/>
    <mergeCell ref="AP201:AT201"/>
    <mergeCell ref="AU201:AY201"/>
    <mergeCell ref="AZ201:BD201"/>
    <mergeCell ref="BE201:BI201"/>
    <mergeCell ref="A202:C202"/>
    <mergeCell ref="D202:P202"/>
    <mergeCell ref="Q202:U202"/>
    <mergeCell ref="V202:AE202"/>
    <mergeCell ref="AF202:AJ202"/>
    <mergeCell ref="AK202:AO202"/>
    <mergeCell ref="AP200:AT200"/>
    <mergeCell ref="AU200:AY200"/>
    <mergeCell ref="AZ200:BD200"/>
    <mergeCell ref="BE200:BI200"/>
    <mergeCell ref="A201:C201"/>
    <mergeCell ref="D201:P201"/>
    <mergeCell ref="Q201:U201"/>
    <mergeCell ref="V201:AE201"/>
    <mergeCell ref="AF201:AJ201"/>
    <mergeCell ref="AK201:AO201"/>
    <mergeCell ref="A200:C200"/>
    <mergeCell ref="D200:P200"/>
    <mergeCell ref="Q200:U200"/>
    <mergeCell ref="V200:AE200"/>
    <mergeCell ref="AF200:AJ200"/>
    <mergeCell ref="AK200:AO200"/>
    <mergeCell ref="A199:C199"/>
    <mergeCell ref="D199:P199"/>
    <mergeCell ref="Q199:U199"/>
    <mergeCell ref="V199:AE199"/>
    <mergeCell ref="AF199:AJ199"/>
    <mergeCell ref="AK199:AO199"/>
    <mergeCell ref="BT191:BX191"/>
    <mergeCell ref="AP191:AT191"/>
    <mergeCell ref="AU191:AY191"/>
    <mergeCell ref="AZ191:BD191"/>
    <mergeCell ref="BE191:BI191"/>
    <mergeCell ref="BJ191:BN191"/>
    <mergeCell ref="BO191:BS191"/>
    <mergeCell ref="BE190:BI190"/>
    <mergeCell ref="BJ190:BN190"/>
    <mergeCell ref="BO190:BS190"/>
    <mergeCell ref="BT190:BX190"/>
    <mergeCell ref="A191:C191"/>
    <mergeCell ref="D191:P191"/>
    <mergeCell ref="Q191:U191"/>
    <mergeCell ref="V191:AE191"/>
    <mergeCell ref="AF191:AJ191"/>
    <mergeCell ref="AK191:AO191"/>
    <mergeCell ref="BT189:BX189"/>
    <mergeCell ref="A190:C190"/>
    <mergeCell ref="D190:P190"/>
    <mergeCell ref="Q190:U190"/>
    <mergeCell ref="V190:AE190"/>
    <mergeCell ref="AF190:AJ190"/>
    <mergeCell ref="AK190:AO190"/>
    <mergeCell ref="AP190:AT190"/>
    <mergeCell ref="AU190:AY190"/>
    <mergeCell ref="AZ190:BD190"/>
    <mergeCell ref="AP189:AT189"/>
    <mergeCell ref="AU189:AY189"/>
    <mergeCell ref="AZ189:BD189"/>
    <mergeCell ref="BE189:BI189"/>
    <mergeCell ref="BJ189:BN189"/>
    <mergeCell ref="BO189:BS189"/>
    <mergeCell ref="BE188:BI188"/>
    <mergeCell ref="BJ188:BN188"/>
    <mergeCell ref="BO188:BS188"/>
    <mergeCell ref="BT188:BX188"/>
    <mergeCell ref="A189:C189"/>
    <mergeCell ref="D189:P189"/>
    <mergeCell ref="Q189:U189"/>
    <mergeCell ref="V189:AE189"/>
    <mergeCell ref="AF189:AJ189"/>
    <mergeCell ref="AK189:AO189"/>
    <mergeCell ref="BT187:BX187"/>
    <mergeCell ref="A188:C188"/>
    <mergeCell ref="D188:P188"/>
    <mergeCell ref="Q188:U188"/>
    <mergeCell ref="V188:AE188"/>
    <mergeCell ref="AF188:AJ188"/>
    <mergeCell ref="AK188:AO188"/>
    <mergeCell ref="AP188:AT188"/>
    <mergeCell ref="AU188:AY188"/>
    <mergeCell ref="AZ188:BD188"/>
    <mergeCell ref="AP187:AT187"/>
    <mergeCell ref="AU187:AY187"/>
    <mergeCell ref="AZ187:BD187"/>
    <mergeCell ref="BE187:BI187"/>
    <mergeCell ref="BJ187:BN187"/>
    <mergeCell ref="BO187:BS187"/>
    <mergeCell ref="BE186:BI186"/>
    <mergeCell ref="BJ186:BN186"/>
    <mergeCell ref="BO186:BS186"/>
    <mergeCell ref="BT186:BX186"/>
    <mergeCell ref="A187:C187"/>
    <mergeCell ref="D187:P187"/>
    <mergeCell ref="Q187:U187"/>
    <mergeCell ref="V187:AE187"/>
    <mergeCell ref="AF187:AJ187"/>
    <mergeCell ref="AK187:AO187"/>
    <mergeCell ref="BT185:BX185"/>
    <mergeCell ref="A186:C186"/>
    <mergeCell ref="D186:P186"/>
    <mergeCell ref="Q186:U186"/>
    <mergeCell ref="V186:AE186"/>
    <mergeCell ref="AF186:AJ186"/>
    <mergeCell ref="AK186:AO186"/>
    <mergeCell ref="AP186:AT186"/>
    <mergeCell ref="AU186:AY186"/>
    <mergeCell ref="AZ186:BD186"/>
    <mergeCell ref="AP185:AT185"/>
    <mergeCell ref="AU185:AY185"/>
    <mergeCell ref="AZ185:BD185"/>
    <mergeCell ref="BE185:BI185"/>
    <mergeCell ref="BJ185:BN185"/>
    <mergeCell ref="BO185:BS185"/>
    <mergeCell ref="BE184:BI184"/>
    <mergeCell ref="BJ184:BN184"/>
    <mergeCell ref="BO184:BS184"/>
    <mergeCell ref="BT184:BX184"/>
    <mergeCell ref="A185:C185"/>
    <mergeCell ref="D185:P185"/>
    <mergeCell ref="Q185:U185"/>
    <mergeCell ref="V185:AE185"/>
    <mergeCell ref="AF185:AJ185"/>
    <mergeCell ref="AK185:AO185"/>
    <mergeCell ref="BT183:BX183"/>
    <mergeCell ref="A184:C184"/>
    <mergeCell ref="D184:P184"/>
    <mergeCell ref="Q184:U184"/>
    <mergeCell ref="V184:AE184"/>
    <mergeCell ref="AF184:AJ184"/>
    <mergeCell ref="AK184:AO184"/>
    <mergeCell ref="AP184:AT184"/>
    <mergeCell ref="AU184:AY184"/>
    <mergeCell ref="AZ184:BD184"/>
    <mergeCell ref="AP183:AT183"/>
    <mergeCell ref="AU183:AY183"/>
    <mergeCell ref="AZ183:BD183"/>
    <mergeCell ref="BE183:BI183"/>
    <mergeCell ref="BJ183:BN183"/>
    <mergeCell ref="BO183:BS183"/>
    <mergeCell ref="BE182:BI182"/>
    <mergeCell ref="BJ182:BN182"/>
    <mergeCell ref="BO182:BS182"/>
    <mergeCell ref="BT182:BX182"/>
    <mergeCell ref="A183:C183"/>
    <mergeCell ref="D183:P183"/>
    <mergeCell ref="Q183:U183"/>
    <mergeCell ref="V183:AE183"/>
    <mergeCell ref="AF183:AJ183"/>
    <mergeCell ref="AK183:AO183"/>
    <mergeCell ref="BT181:BX181"/>
    <mergeCell ref="A182:C182"/>
    <mergeCell ref="D182:P182"/>
    <mergeCell ref="Q182:U182"/>
    <mergeCell ref="V182:AE182"/>
    <mergeCell ref="AF182:AJ182"/>
    <mergeCell ref="AK182:AO182"/>
    <mergeCell ref="AP182:AT182"/>
    <mergeCell ref="AU182:AY182"/>
    <mergeCell ref="AZ182:BD182"/>
    <mergeCell ref="AP181:AT181"/>
    <mergeCell ref="AU181:AY181"/>
    <mergeCell ref="AZ181:BD181"/>
    <mergeCell ref="BE181:BI181"/>
    <mergeCell ref="BJ181:BN181"/>
    <mergeCell ref="BO181:BS181"/>
    <mergeCell ref="BE180:BI180"/>
    <mergeCell ref="BJ180:BN180"/>
    <mergeCell ref="BO180:BS180"/>
    <mergeCell ref="BT180:BX180"/>
    <mergeCell ref="A181:C181"/>
    <mergeCell ref="D181:P181"/>
    <mergeCell ref="Q181:U181"/>
    <mergeCell ref="V181:AE181"/>
    <mergeCell ref="AF181:AJ181"/>
    <mergeCell ref="AK181:AO181"/>
    <mergeCell ref="BT179:BX179"/>
    <mergeCell ref="A180:C180"/>
    <mergeCell ref="D180:P180"/>
    <mergeCell ref="Q180:U180"/>
    <mergeCell ref="V180:AE180"/>
    <mergeCell ref="AF180:AJ180"/>
    <mergeCell ref="AK180:AO180"/>
    <mergeCell ref="AP180:AT180"/>
    <mergeCell ref="AU180:AY180"/>
    <mergeCell ref="AZ180:BD180"/>
    <mergeCell ref="AP179:AT179"/>
    <mergeCell ref="AU179:AY179"/>
    <mergeCell ref="AZ179:BD179"/>
    <mergeCell ref="BE179:BI179"/>
    <mergeCell ref="BJ179:BN179"/>
    <mergeCell ref="BO179:BS179"/>
    <mergeCell ref="BE178:BI178"/>
    <mergeCell ref="BJ178:BN178"/>
    <mergeCell ref="BO178:BS178"/>
    <mergeCell ref="BT178:BX178"/>
    <mergeCell ref="A179:C179"/>
    <mergeCell ref="D179:P179"/>
    <mergeCell ref="Q179:U179"/>
    <mergeCell ref="V179:AE179"/>
    <mergeCell ref="AF179:AJ179"/>
    <mergeCell ref="AK179:AO179"/>
    <mergeCell ref="BT177:BX177"/>
    <mergeCell ref="A178:C178"/>
    <mergeCell ref="D178:P178"/>
    <mergeCell ref="Q178:U178"/>
    <mergeCell ref="V178:AE178"/>
    <mergeCell ref="AF178:AJ178"/>
    <mergeCell ref="AK178:AO178"/>
    <mergeCell ref="AP178:AT178"/>
    <mergeCell ref="AU178:AY178"/>
    <mergeCell ref="AZ178:BD178"/>
    <mergeCell ref="AP177:AT177"/>
    <mergeCell ref="AU177:AY177"/>
    <mergeCell ref="AZ177:BD177"/>
    <mergeCell ref="BE177:BI177"/>
    <mergeCell ref="BJ177:BN177"/>
    <mergeCell ref="BO177:BS177"/>
    <mergeCell ref="BE176:BI176"/>
    <mergeCell ref="BJ176:BN176"/>
    <mergeCell ref="BO176:BS176"/>
    <mergeCell ref="BT176:BX176"/>
    <mergeCell ref="A177:C177"/>
    <mergeCell ref="D177:P177"/>
    <mergeCell ref="Q177:U177"/>
    <mergeCell ref="V177:AE177"/>
    <mergeCell ref="AF177:AJ177"/>
    <mergeCell ref="AK177:AO177"/>
    <mergeCell ref="BT175:BX175"/>
    <mergeCell ref="A176:C176"/>
    <mergeCell ref="D176:P176"/>
    <mergeCell ref="Q176:U176"/>
    <mergeCell ref="V176:AE176"/>
    <mergeCell ref="AF176:AJ176"/>
    <mergeCell ref="AK176:AO176"/>
    <mergeCell ref="AP176:AT176"/>
    <mergeCell ref="AU176:AY176"/>
    <mergeCell ref="AZ176:BD176"/>
    <mergeCell ref="AP175:AT175"/>
    <mergeCell ref="AU175:AY175"/>
    <mergeCell ref="AZ175:BD175"/>
    <mergeCell ref="BE175:BI175"/>
    <mergeCell ref="BJ175:BN175"/>
    <mergeCell ref="BO175:BS175"/>
    <mergeCell ref="BE174:BI174"/>
    <mergeCell ref="BJ174:BN174"/>
    <mergeCell ref="BO174:BS174"/>
    <mergeCell ref="BT174:BX174"/>
    <mergeCell ref="A175:C175"/>
    <mergeCell ref="D175:P175"/>
    <mergeCell ref="Q175:U175"/>
    <mergeCell ref="V175:AE175"/>
    <mergeCell ref="AF175:AJ175"/>
    <mergeCell ref="AK175:AO175"/>
    <mergeCell ref="BT173:BX173"/>
    <mergeCell ref="A174:C174"/>
    <mergeCell ref="D174:P174"/>
    <mergeCell ref="Q174:U174"/>
    <mergeCell ref="V174:AE174"/>
    <mergeCell ref="AF174:AJ174"/>
    <mergeCell ref="AK174:AO174"/>
    <mergeCell ref="AP174:AT174"/>
    <mergeCell ref="AU174:AY174"/>
    <mergeCell ref="AZ174:BD174"/>
    <mergeCell ref="AP173:AT173"/>
    <mergeCell ref="AU173:AY173"/>
    <mergeCell ref="AZ173:BD173"/>
    <mergeCell ref="BE173:BI173"/>
    <mergeCell ref="BJ173:BN173"/>
    <mergeCell ref="BO173:BS173"/>
    <mergeCell ref="BE172:BI172"/>
    <mergeCell ref="BJ172:BN172"/>
    <mergeCell ref="BO172:BS172"/>
    <mergeCell ref="BT172:BX172"/>
    <mergeCell ref="A173:C173"/>
    <mergeCell ref="D173:P173"/>
    <mergeCell ref="Q173:U173"/>
    <mergeCell ref="V173:AE173"/>
    <mergeCell ref="AF173:AJ173"/>
    <mergeCell ref="AK173:AO173"/>
    <mergeCell ref="BT171:BX171"/>
    <mergeCell ref="A172:C172"/>
    <mergeCell ref="D172:P172"/>
    <mergeCell ref="Q172:U172"/>
    <mergeCell ref="V172:AE172"/>
    <mergeCell ref="AF172:AJ172"/>
    <mergeCell ref="AK172:AO172"/>
    <mergeCell ref="AP172:AT172"/>
    <mergeCell ref="AU172:AY172"/>
    <mergeCell ref="AZ172:BD172"/>
    <mergeCell ref="AP171:AT171"/>
    <mergeCell ref="AU171:AY171"/>
    <mergeCell ref="AZ171:BD171"/>
    <mergeCell ref="BE171:BI171"/>
    <mergeCell ref="BJ171:BN171"/>
    <mergeCell ref="BO171:BS171"/>
    <mergeCell ref="BE170:BI170"/>
    <mergeCell ref="BJ170:BN170"/>
    <mergeCell ref="BO170:BS170"/>
    <mergeCell ref="BT170:BX170"/>
    <mergeCell ref="A171:C171"/>
    <mergeCell ref="D171:P171"/>
    <mergeCell ref="Q171:U171"/>
    <mergeCell ref="V171:AE171"/>
    <mergeCell ref="AF171:AJ171"/>
    <mergeCell ref="AK171:AO171"/>
    <mergeCell ref="BT169:BX169"/>
    <mergeCell ref="A170:C170"/>
    <mergeCell ref="D170:P170"/>
    <mergeCell ref="Q170:U170"/>
    <mergeCell ref="V170:AE170"/>
    <mergeCell ref="AF170:AJ170"/>
    <mergeCell ref="AK170:AO170"/>
    <mergeCell ref="AP170:AT170"/>
    <mergeCell ref="AU170:AY170"/>
    <mergeCell ref="AZ170:BD170"/>
    <mergeCell ref="AP169:AT169"/>
    <mergeCell ref="AU169:AY169"/>
    <mergeCell ref="AZ169:BD169"/>
    <mergeCell ref="BE169:BI169"/>
    <mergeCell ref="BJ169:BN169"/>
    <mergeCell ref="BO169:BS169"/>
    <mergeCell ref="BE168:BI168"/>
    <mergeCell ref="BJ168:BN168"/>
    <mergeCell ref="BO168:BS168"/>
    <mergeCell ref="BT168:BX168"/>
    <mergeCell ref="A169:C169"/>
    <mergeCell ref="D169:P169"/>
    <mergeCell ref="Q169:U169"/>
    <mergeCell ref="V169:AE169"/>
    <mergeCell ref="AF169:AJ169"/>
    <mergeCell ref="AK169:AO169"/>
    <mergeCell ref="BT167:BX167"/>
    <mergeCell ref="A168:C168"/>
    <mergeCell ref="D168:P168"/>
    <mergeCell ref="Q168:U168"/>
    <mergeCell ref="V168:AE168"/>
    <mergeCell ref="AF168:AJ168"/>
    <mergeCell ref="AK168:AO168"/>
    <mergeCell ref="AP168:AT168"/>
    <mergeCell ref="AU168:AY168"/>
    <mergeCell ref="AZ168:BD168"/>
    <mergeCell ref="AP167:AT167"/>
    <mergeCell ref="AU167:AY167"/>
    <mergeCell ref="AZ167:BD167"/>
    <mergeCell ref="BE167:BI167"/>
    <mergeCell ref="BJ167:BN167"/>
    <mergeCell ref="BO167:BS167"/>
    <mergeCell ref="BE166:BI166"/>
    <mergeCell ref="BJ166:BN166"/>
    <mergeCell ref="BO166:BS166"/>
    <mergeCell ref="BT166:BX166"/>
    <mergeCell ref="A167:C167"/>
    <mergeCell ref="D167:P167"/>
    <mergeCell ref="Q167:U167"/>
    <mergeCell ref="V167:AE167"/>
    <mergeCell ref="AF167:AJ167"/>
    <mergeCell ref="AK167:AO167"/>
    <mergeCell ref="BT165:BX165"/>
    <mergeCell ref="A166:C166"/>
    <mergeCell ref="D166:P166"/>
    <mergeCell ref="Q166:U166"/>
    <mergeCell ref="V166:AE166"/>
    <mergeCell ref="AF166:AJ166"/>
    <mergeCell ref="AK166:AO166"/>
    <mergeCell ref="AP166:AT166"/>
    <mergeCell ref="AU166:AY166"/>
    <mergeCell ref="AZ166:BD166"/>
    <mergeCell ref="AP165:AT165"/>
    <mergeCell ref="AU165:AY165"/>
    <mergeCell ref="AZ165:BD165"/>
    <mergeCell ref="BE165:BI165"/>
    <mergeCell ref="BJ165:BN165"/>
    <mergeCell ref="BO165:BS165"/>
    <mergeCell ref="BE164:BI164"/>
    <mergeCell ref="BJ164:BN164"/>
    <mergeCell ref="BO164:BS164"/>
    <mergeCell ref="BT164:BX164"/>
    <mergeCell ref="A165:C165"/>
    <mergeCell ref="D165:P165"/>
    <mergeCell ref="Q165:U165"/>
    <mergeCell ref="V165:AE165"/>
    <mergeCell ref="AF165:AJ165"/>
    <mergeCell ref="AK165:AO165"/>
    <mergeCell ref="BT163:BX163"/>
    <mergeCell ref="A164:C164"/>
    <mergeCell ref="D164:P164"/>
    <mergeCell ref="Q164:U164"/>
    <mergeCell ref="V164:AE164"/>
    <mergeCell ref="AF164:AJ164"/>
    <mergeCell ref="AK164:AO164"/>
    <mergeCell ref="AP164:AT164"/>
    <mergeCell ref="AU164:AY164"/>
    <mergeCell ref="AZ164:BD164"/>
    <mergeCell ref="AP163:AT163"/>
    <mergeCell ref="AU163:AY163"/>
    <mergeCell ref="AZ163:BD163"/>
    <mergeCell ref="BE163:BI163"/>
    <mergeCell ref="BJ163:BN163"/>
    <mergeCell ref="BO163:BS163"/>
    <mergeCell ref="A163:C163"/>
    <mergeCell ref="D163:P163"/>
    <mergeCell ref="Q163:U163"/>
    <mergeCell ref="V163:AE163"/>
    <mergeCell ref="AF163:AJ163"/>
    <mergeCell ref="AK163:AO163"/>
    <mergeCell ref="AU162:AY162"/>
    <mergeCell ref="AZ162:BD162"/>
    <mergeCell ref="BE162:BI162"/>
    <mergeCell ref="BJ162:BN162"/>
    <mergeCell ref="BO162:BS162"/>
    <mergeCell ref="BT162:BX162"/>
    <mergeCell ref="A162:C162"/>
    <mergeCell ref="D162:P162"/>
    <mergeCell ref="Q162:U162"/>
    <mergeCell ref="V162:AE162"/>
    <mergeCell ref="AF162:AJ162"/>
    <mergeCell ref="AK162:AO162"/>
    <mergeCell ref="AP162:AT162"/>
    <mergeCell ref="AT152:AX152"/>
    <mergeCell ref="AY152:BC152"/>
    <mergeCell ref="BD152:BH152"/>
    <mergeCell ref="D152:T152"/>
    <mergeCell ref="U152:Y152"/>
    <mergeCell ref="Z152:AD152"/>
    <mergeCell ref="AE152:AI152"/>
    <mergeCell ref="AJ152:AN152"/>
    <mergeCell ref="AO152:AS152"/>
    <mergeCell ref="A151:C151"/>
    <mergeCell ref="D151:T151"/>
    <mergeCell ref="U151:Y151"/>
    <mergeCell ref="Z151:AD151"/>
    <mergeCell ref="AE151:AI151"/>
    <mergeCell ref="AJ151:AN151"/>
    <mergeCell ref="AO151:AS151"/>
    <mergeCell ref="BB142:BF142"/>
    <mergeCell ref="BG142:BK142"/>
    <mergeCell ref="BL142:BP142"/>
    <mergeCell ref="BQ142:BT142"/>
    <mergeCell ref="BU142:BY142"/>
    <mergeCell ref="BU141:BY141"/>
    <mergeCell ref="A142:C142"/>
    <mergeCell ref="D142:T142"/>
    <mergeCell ref="U142:Y142"/>
    <mergeCell ref="Z142:AD142"/>
    <mergeCell ref="AE142:AH142"/>
    <mergeCell ref="AI142:AM142"/>
    <mergeCell ref="AN142:AR142"/>
    <mergeCell ref="AS142:AW142"/>
    <mergeCell ref="AX142:BA142"/>
    <mergeCell ref="AS141:AW141"/>
    <mergeCell ref="AX141:BA141"/>
    <mergeCell ref="BB141:BF141"/>
    <mergeCell ref="BG141:BK141"/>
    <mergeCell ref="BL141:BP141"/>
    <mergeCell ref="BQ141:BT141"/>
    <mergeCell ref="A141:C141"/>
    <mergeCell ref="D141:T141"/>
    <mergeCell ref="U141:Y141"/>
    <mergeCell ref="Z141:AD141"/>
    <mergeCell ref="AE141:AH141"/>
    <mergeCell ref="AI141:AM141"/>
    <mergeCell ref="AN141:AR141"/>
    <mergeCell ref="AW122:BA122"/>
    <mergeCell ref="BB122:BF122"/>
    <mergeCell ref="BG122:BK122"/>
    <mergeCell ref="AW121:BA121"/>
    <mergeCell ref="BB121:BF121"/>
    <mergeCell ref="BG121:BK121"/>
    <mergeCell ref="A122:D122"/>
    <mergeCell ref="E122:W122"/>
    <mergeCell ref="X122:AB122"/>
    <mergeCell ref="AC122:AG122"/>
    <mergeCell ref="AH122:AL122"/>
    <mergeCell ref="AM122:AQ122"/>
    <mergeCell ref="AR122:AV122"/>
    <mergeCell ref="AW120:BA120"/>
    <mergeCell ref="BB120:BF120"/>
    <mergeCell ref="BG120:BK120"/>
    <mergeCell ref="A121:D121"/>
    <mergeCell ref="E121:W121"/>
    <mergeCell ref="X121:AB121"/>
    <mergeCell ref="AC121:AG121"/>
    <mergeCell ref="AH121:AL121"/>
    <mergeCell ref="AM121:AQ121"/>
    <mergeCell ref="AR121:AV121"/>
    <mergeCell ref="AW119:BA119"/>
    <mergeCell ref="BB119:BF119"/>
    <mergeCell ref="BG119:BK119"/>
    <mergeCell ref="A120:D120"/>
    <mergeCell ref="E120:W120"/>
    <mergeCell ref="X120:AB120"/>
    <mergeCell ref="AC120:AG120"/>
    <mergeCell ref="AH120:AL120"/>
    <mergeCell ref="AM120:AQ120"/>
    <mergeCell ref="AR120:AV120"/>
    <mergeCell ref="AW118:BA118"/>
    <mergeCell ref="BB118:BF118"/>
    <mergeCell ref="BG118:BK118"/>
    <mergeCell ref="A119:D119"/>
    <mergeCell ref="E119:W119"/>
    <mergeCell ref="X119:AB119"/>
    <mergeCell ref="AC119:AG119"/>
    <mergeCell ref="AH119:AL119"/>
    <mergeCell ref="AM119:AQ119"/>
    <mergeCell ref="AR119:AV119"/>
    <mergeCell ref="AW117:BA117"/>
    <mergeCell ref="BB117:BF117"/>
    <mergeCell ref="BG117:BK117"/>
    <mergeCell ref="A118:D118"/>
    <mergeCell ref="E118:W118"/>
    <mergeCell ref="X118:AB118"/>
    <mergeCell ref="AC118:AG118"/>
    <mergeCell ref="AH118:AL118"/>
    <mergeCell ref="AM118:AQ118"/>
    <mergeCell ref="AR118:AV118"/>
    <mergeCell ref="AW116:BA116"/>
    <mergeCell ref="BB116:BF116"/>
    <mergeCell ref="BG116:BK116"/>
    <mergeCell ref="A117:D117"/>
    <mergeCell ref="E117:W117"/>
    <mergeCell ref="X117:AB117"/>
    <mergeCell ref="AC117:AG117"/>
    <mergeCell ref="AH117:AL117"/>
    <mergeCell ref="AM117:AQ117"/>
    <mergeCell ref="AR117:AV117"/>
    <mergeCell ref="AW115:BA115"/>
    <mergeCell ref="BB115:BF115"/>
    <mergeCell ref="BG115:BK115"/>
    <mergeCell ref="A116:D116"/>
    <mergeCell ref="E116:W116"/>
    <mergeCell ref="X116:AB116"/>
    <mergeCell ref="AC116:AG116"/>
    <mergeCell ref="AH116:AL116"/>
    <mergeCell ref="AM116:AQ116"/>
    <mergeCell ref="AR116:AV116"/>
    <mergeCell ref="AW114:BA114"/>
    <mergeCell ref="BB114:BF114"/>
    <mergeCell ref="BG114:BK114"/>
    <mergeCell ref="A115:D115"/>
    <mergeCell ref="E115:W115"/>
    <mergeCell ref="X115:AB115"/>
    <mergeCell ref="AC115:AG115"/>
    <mergeCell ref="AH115:AL115"/>
    <mergeCell ref="AM115:AQ115"/>
    <mergeCell ref="AR115:AV115"/>
    <mergeCell ref="AW113:BA113"/>
    <mergeCell ref="BB113:BF113"/>
    <mergeCell ref="BG113:BK113"/>
    <mergeCell ref="A114:D114"/>
    <mergeCell ref="E114:W114"/>
    <mergeCell ref="X114:AB114"/>
    <mergeCell ref="AC114:AG114"/>
    <mergeCell ref="AH114:AL114"/>
    <mergeCell ref="AM114:AQ114"/>
    <mergeCell ref="AR114:AV114"/>
    <mergeCell ref="AW112:BA112"/>
    <mergeCell ref="BB112:BF112"/>
    <mergeCell ref="BG112:BK112"/>
    <mergeCell ref="A113:D113"/>
    <mergeCell ref="E113:W113"/>
    <mergeCell ref="X113:AB113"/>
    <mergeCell ref="AC113:AG113"/>
    <mergeCell ref="AH113:AL113"/>
    <mergeCell ref="AM113:AQ113"/>
    <mergeCell ref="AR113:AV113"/>
    <mergeCell ref="AW111:BA111"/>
    <mergeCell ref="BB111:BF111"/>
    <mergeCell ref="BG111:BK111"/>
    <mergeCell ref="A112:D112"/>
    <mergeCell ref="E112:W112"/>
    <mergeCell ref="X112:AB112"/>
    <mergeCell ref="AC112:AG112"/>
    <mergeCell ref="AH112:AL112"/>
    <mergeCell ref="AM112:AQ112"/>
    <mergeCell ref="AR112:AV112"/>
    <mergeCell ref="AW110:BA110"/>
    <mergeCell ref="BB110:BF110"/>
    <mergeCell ref="BG110:BK110"/>
    <mergeCell ref="A111:D111"/>
    <mergeCell ref="E111:W111"/>
    <mergeCell ref="X111:AB111"/>
    <mergeCell ref="AC111:AG111"/>
    <mergeCell ref="AH111:AL111"/>
    <mergeCell ref="AM111:AQ111"/>
    <mergeCell ref="AR111:AV111"/>
    <mergeCell ref="AW109:BA109"/>
    <mergeCell ref="BB109:BF109"/>
    <mergeCell ref="BG109:BK109"/>
    <mergeCell ref="A110:D110"/>
    <mergeCell ref="E110:W110"/>
    <mergeCell ref="X110:AB110"/>
    <mergeCell ref="AC110:AG110"/>
    <mergeCell ref="AH110:AL110"/>
    <mergeCell ref="AM110:AQ110"/>
    <mergeCell ref="AR110:AV110"/>
    <mergeCell ref="AW108:BA108"/>
    <mergeCell ref="BB108:BF108"/>
    <mergeCell ref="BG108:BK108"/>
    <mergeCell ref="A109:D109"/>
    <mergeCell ref="E109:W109"/>
    <mergeCell ref="X109:AB109"/>
    <mergeCell ref="AC109:AG109"/>
    <mergeCell ref="AH109:AL109"/>
    <mergeCell ref="AM109:AQ109"/>
    <mergeCell ref="AR109:AV109"/>
    <mergeCell ref="AW107:BA107"/>
    <mergeCell ref="BB107:BF107"/>
    <mergeCell ref="BG107:BK107"/>
    <mergeCell ref="A108:D108"/>
    <mergeCell ref="E108:W108"/>
    <mergeCell ref="X108:AB108"/>
    <mergeCell ref="AC108:AG108"/>
    <mergeCell ref="AH108:AL108"/>
    <mergeCell ref="AM108:AQ108"/>
    <mergeCell ref="AR108:AV108"/>
    <mergeCell ref="AW106:BA106"/>
    <mergeCell ref="BB106:BF106"/>
    <mergeCell ref="BG106:BK106"/>
    <mergeCell ref="A107:D107"/>
    <mergeCell ref="E107:W107"/>
    <mergeCell ref="X107:AB107"/>
    <mergeCell ref="AC107:AG107"/>
    <mergeCell ref="AH107:AL107"/>
    <mergeCell ref="AM107:AQ107"/>
    <mergeCell ref="AR107:AV107"/>
    <mergeCell ref="E106:W106"/>
    <mergeCell ref="X106:AB106"/>
    <mergeCell ref="AC106:AG106"/>
    <mergeCell ref="AH106:AL106"/>
    <mergeCell ref="AM106:AQ106"/>
    <mergeCell ref="AR106:AV106"/>
    <mergeCell ref="A105:D105"/>
    <mergeCell ref="E105:W105"/>
    <mergeCell ref="X105:AB105"/>
    <mergeCell ref="AC105:AG105"/>
    <mergeCell ref="AH105:AL105"/>
    <mergeCell ref="AM105:AQ105"/>
    <mergeCell ref="AR105:AV105"/>
    <mergeCell ref="BU88:BY88"/>
    <mergeCell ref="AS88:AW88"/>
    <mergeCell ref="AX88:BA88"/>
    <mergeCell ref="BB88:BF88"/>
    <mergeCell ref="BG88:BK88"/>
    <mergeCell ref="BL88:BP88"/>
    <mergeCell ref="BQ88:BT88"/>
    <mergeCell ref="BL87:BP87"/>
    <mergeCell ref="BQ87:BT87"/>
    <mergeCell ref="BU87:BY87"/>
    <mergeCell ref="A88:D88"/>
    <mergeCell ref="E88:T88"/>
    <mergeCell ref="U88:Y88"/>
    <mergeCell ref="Z88:AD88"/>
    <mergeCell ref="AE88:AH88"/>
    <mergeCell ref="AI88:AM88"/>
    <mergeCell ref="AN88:AR88"/>
    <mergeCell ref="AI87:AM87"/>
    <mergeCell ref="AN87:AR87"/>
    <mergeCell ref="AS87:AW87"/>
    <mergeCell ref="AX87:BA87"/>
    <mergeCell ref="BB87:BF87"/>
    <mergeCell ref="BG87:BK87"/>
    <mergeCell ref="BB86:BF86"/>
    <mergeCell ref="BG86:BK86"/>
    <mergeCell ref="BL86:BP86"/>
    <mergeCell ref="BQ86:BT86"/>
    <mergeCell ref="BU86:BY86"/>
    <mergeCell ref="A87:D87"/>
    <mergeCell ref="E87:T87"/>
    <mergeCell ref="U87:Y87"/>
    <mergeCell ref="Z87:AD87"/>
    <mergeCell ref="AE87:AH87"/>
    <mergeCell ref="BU85:BY85"/>
    <mergeCell ref="A86:D86"/>
    <mergeCell ref="E86:T86"/>
    <mergeCell ref="U86:Y86"/>
    <mergeCell ref="Z86:AD86"/>
    <mergeCell ref="AE86:AH86"/>
    <mergeCell ref="AI86:AM86"/>
    <mergeCell ref="AN86:AR86"/>
    <mergeCell ref="AS86:AW86"/>
    <mergeCell ref="AX86:BA86"/>
    <mergeCell ref="AS85:AW85"/>
    <mergeCell ref="AX85:BA85"/>
    <mergeCell ref="BB85:BF85"/>
    <mergeCell ref="BG85:BK85"/>
    <mergeCell ref="BL85:BP85"/>
    <mergeCell ref="BQ85:BT85"/>
    <mergeCell ref="BL84:BP84"/>
    <mergeCell ref="BQ84:BT84"/>
    <mergeCell ref="BU84:BY84"/>
    <mergeCell ref="A85:D85"/>
    <mergeCell ref="E85:T85"/>
    <mergeCell ref="U85:Y85"/>
    <mergeCell ref="Z85:AD85"/>
    <mergeCell ref="AE85:AH85"/>
    <mergeCell ref="AI85:AM85"/>
    <mergeCell ref="AN85:AR85"/>
    <mergeCell ref="AI84:AM84"/>
    <mergeCell ref="AN84:AR84"/>
    <mergeCell ref="AS84:AW84"/>
    <mergeCell ref="AX84:BA84"/>
    <mergeCell ref="BB84:BF84"/>
    <mergeCell ref="BG84:BK84"/>
    <mergeCell ref="BB83:BF83"/>
    <mergeCell ref="BG83:BK83"/>
    <mergeCell ref="BL83:BP83"/>
    <mergeCell ref="BQ83:BT83"/>
    <mergeCell ref="BU83:BY83"/>
    <mergeCell ref="A84:D84"/>
    <mergeCell ref="E84:T84"/>
    <mergeCell ref="U84:Y84"/>
    <mergeCell ref="Z84:AD84"/>
    <mergeCell ref="AE84:AH84"/>
    <mergeCell ref="BU82:BY82"/>
    <mergeCell ref="A83:D83"/>
    <mergeCell ref="E83:T83"/>
    <mergeCell ref="U83:Y83"/>
    <mergeCell ref="Z83:AD83"/>
    <mergeCell ref="AE83:AH83"/>
    <mergeCell ref="AI83:AM83"/>
    <mergeCell ref="AN83:AR83"/>
    <mergeCell ref="AS83:AW83"/>
    <mergeCell ref="AX83:BA83"/>
    <mergeCell ref="AS82:AW82"/>
    <mergeCell ref="AX82:BA82"/>
    <mergeCell ref="BB82:BF82"/>
    <mergeCell ref="BG82:BK82"/>
    <mergeCell ref="BL82:BP82"/>
    <mergeCell ref="BQ82:BT82"/>
    <mergeCell ref="BL81:BP81"/>
    <mergeCell ref="BQ81:BT81"/>
    <mergeCell ref="BU81:BY81"/>
    <mergeCell ref="A82:D82"/>
    <mergeCell ref="E82:T82"/>
    <mergeCell ref="U82:Y82"/>
    <mergeCell ref="Z82:AD82"/>
    <mergeCell ref="AE82:AH82"/>
    <mergeCell ref="AI82:AM82"/>
    <mergeCell ref="AN82:AR82"/>
    <mergeCell ref="AI81:AM81"/>
    <mergeCell ref="AN81:AR81"/>
    <mergeCell ref="AS81:AW81"/>
    <mergeCell ref="AX81:BA81"/>
    <mergeCell ref="BB81:BF81"/>
    <mergeCell ref="BG81:BK81"/>
    <mergeCell ref="BB80:BF80"/>
    <mergeCell ref="BG80:BK80"/>
    <mergeCell ref="BL80:BP80"/>
    <mergeCell ref="BQ80:BT80"/>
    <mergeCell ref="BU80:BY80"/>
    <mergeCell ref="A81:D81"/>
    <mergeCell ref="E81:T81"/>
    <mergeCell ref="U81:Y81"/>
    <mergeCell ref="Z81:AD81"/>
    <mergeCell ref="AE81:AH81"/>
    <mergeCell ref="BU79:BY79"/>
    <mergeCell ref="A80:D80"/>
    <mergeCell ref="E80:T80"/>
    <mergeCell ref="U80:Y80"/>
    <mergeCell ref="Z80:AD80"/>
    <mergeCell ref="AE80:AH80"/>
    <mergeCell ref="AI80:AM80"/>
    <mergeCell ref="AN80:AR80"/>
    <mergeCell ref="AS80:AW80"/>
    <mergeCell ref="AX80:BA80"/>
    <mergeCell ref="AS79:AW79"/>
    <mergeCell ref="AX79:BA79"/>
    <mergeCell ref="BB79:BF79"/>
    <mergeCell ref="BG79:BK79"/>
    <mergeCell ref="BL79:BP79"/>
    <mergeCell ref="BQ79:BT79"/>
    <mergeCell ref="BL78:BP78"/>
    <mergeCell ref="BQ78:BT78"/>
    <mergeCell ref="BU78:BY78"/>
    <mergeCell ref="A79:D79"/>
    <mergeCell ref="E79:T79"/>
    <mergeCell ref="U79:Y79"/>
    <mergeCell ref="Z79:AD79"/>
    <mergeCell ref="AE79:AH79"/>
    <mergeCell ref="AI79:AM79"/>
    <mergeCell ref="AN79:AR79"/>
    <mergeCell ref="AI78:AM78"/>
    <mergeCell ref="AN78:AR78"/>
    <mergeCell ref="AS78:AW78"/>
    <mergeCell ref="AX78:BA78"/>
    <mergeCell ref="BB78:BF78"/>
    <mergeCell ref="BG78:BK78"/>
    <mergeCell ref="BB77:BF77"/>
    <mergeCell ref="BG77:BK77"/>
    <mergeCell ref="BL77:BP77"/>
    <mergeCell ref="BQ77:BT77"/>
    <mergeCell ref="BU77:BY77"/>
    <mergeCell ref="A78:D78"/>
    <mergeCell ref="E78:T78"/>
    <mergeCell ref="U78:Y78"/>
    <mergeCell ref="Z78:AD78"/>
    <mergeCell ref="AE78:AH78"/>
    <mergeCell ref="BU76:BY76"/>
    <mergeCell ref="A77:D77"/>
    <mergeCell ref="E77:T77"/>
    <mergeCell ref="U77:Y77"/>
    <mergeCell ref="Z77:AD77"/>
    <mergeCell ref="AE77:AH77"/>
    <mergeCell ref="AI77:AM77"/>
    <mergeCell ref="AN77:AR77"/>
    <mergeCell ref="AS77:AW77"/>
    <mergeCell ref="AX77:BA77"/>
    <mergeCell ref="AS76:AW76"/>
    <mergeCell ref="AX76:BA76"/>
    <mergeCell ref="BB76:BF76"/>
    <mergeCell ref="BG76:BK76"/>
    <mergeCell ref="BL76:BP76"/>
    <mergeCell ref="BQ76:BT76"/>
    <mergeCell ref="BL75:BP75"/>
    <mergeCell ref="BQ75:BT75"/>
    <mergeCell ref="BU75:BY75"/>
    <mergeCell ref="A76:D76"/>
    <mergeCell ref="E76:T76"/>
    <mergeCell ref="U76:Y76"/>
    <mergeCell ref="Z76:AD76"/>
    <mergeCell ref="AE76:AH76"/>
    <mergeCell ref="AI76:AM76"/>
    <mergeCell ref="AN76:AR76"/>
    <mergeCell ref="AI75:AM75"/>
    <mergeCell ref="AN75:AR75"/>
    <mergeCell ref="AS75:AW75"/>
    <mergeCell ref="AX75:BA75"/>
    <mergeCell ref="BB75:BF75"/>
    <mergeCell ref="BG75:BK75"/>
    <mergeCell ref="BB74:BF74"/>
    <mergeCell ref="BG74:BK74"/>
    <mergeCell ref="BL74:BP74"/>
    <mergeCell ref="BQ74:BT74"/>
    <mergeCell ref="BU74:BY74"/>
    <mergeCell ref="A75:D75"/>
    <mergeCell ref="E75:T75"/>
    <mergeCell ref="U75:Y75"/>
    <mergeCell ref="Z75:AD75"/>
    <mergeCell ref="AE75:AH75"/>
    <mergeCell ref="BU73:BY73"/>
    <mergeCell ref="A74:D74"/>
    <mergeCell ref="E74:T74"/>
    <mergeCell ref="U74:Y74"/>
    <mergeCell ref="Z74:AD74"/>
    <mergeCell ref="AE74:AH74"/>
    <mergeCell ref="AI74:AM74"/>
    <mergeCell ref="AN74:AR74"/>
    <mergeCell ref="AS74:AW74"/>
    <mergeCell ref="AX74:BA74"/>
    <mergeCell ref="AS73:AW73"/>
    <mergeCell ref="AX73:BA73"/>
    <mergeCell ref="BB73:BF73"/>
    <mergeCell ref="BG73:BK73"/>
    <mergeCell ref="BL73:BP73"/>
    <mergeCell ref="BQ73:BT73"/>
    <mergeCell ref="BL72:BP72"/>
    <mergeCell ref="BQ72:BT72"/>
    <mergeCell ref="BU72:BY72"/>
    <mergeCell ref="A73:D73"/>
    <mergeCell ref="E73:T73"/>
    <mergeCell ref="U73:Y73"/>
    <mergeCell ref="Z73:AD73"/>
    <mergeCell ref="AE73:AH73"/>
    <mergeCell ref="AI73:AM73"/>
    <mergeCell ref="AN73:AR73"/>
    <mergeCell ref="AI72:AM72"/>
    <mergeCell ref="AN72:AR72"/>
    <mergeCell ref="AS72:AW72"/>
    <mergeCell ref="AX72:BA72"/>
    <mergeCell ref="BB72:BF72"/>
    <mergeCell ref="BG72:BK72"/>
    <mergeCell ref="BB71:BF71"/>
    <mergeCell ref="BG71:BK71"/>
    <mergeCell ref="BL71:BP71"/>
    <mergeCell ref="BQ71:BT71"/>
    <mergeCell ref="BU71:BY71"/>
    <mergeCell ref="A72:D72"/>
    <mergeCell ref="E72:T72"/>
    <mergeCell ref="U72:Y72"/>
    <mergeCell ref="Z72:AD72"/>
    <mergeCell ref="AE72:AH72"/>
    <mergeCell ref="A71:D71"/>
    <mergeCell ref="E71:T71"/>
    <mergeCell ref="U71:Y71"/>
    <mergeCell ref="Z71:AD71"/>
    <mergeCell ref="AE71:AH71"/>
    <mergeCell ref="AI71:AM71"/>
    <mergeCell ref="AN71:AR71"/>
    <mergeCell ref="AS71:AW71"/>
    <mergeCell ref="AX71:BA71"/>
    <mergeCell ref="BG60:BK60"/>
    <mergeCell ref="BG59:BK59"/>
    <mergeCell ref="A60:D60"/>
    <mergeCell ref="E60:W60"/>
    <mergeCell ref="X60:AB60"/>
    <mergeCell ref="AC60:AG60"/>
    <mergeCell ref="AH60:AL60"/>
    <mergeCell ref="AM60:AQ60"/>
    <mergeCell ref="AR60:AV60"/>
    <mergeCell ref="AW60:BA60"/>
    <mergeCell ref="BB60:BF60"/>
    <mergeCell ref="BG58:BK58"/>
    <mergeCell ref="A59:D59"/>
    <mergeCell ref="E59:W59"/>
    <mergeCell ref="X59:AB59"/>
    <mergeCell ref="AC59:AG59"/>
    <mergeCell ref="AH59:AL59"/>
    <mergeCell ref="AM59:AQ59"/>
    <mergeCell ref="AR59:AV59"/>
    <mergeCell ref="AW59:BA59"/>
    <mergeCell ref="BB59:BF59"/>
    <mergeCell ref="BG57:BK57"/>
    <mergeCell ref="A58:D58"/>
    <mergeCell ref="E58:W58"/>
    <mergeCell ref="X58:AB58"/>
    <mergeCell ref="AC58:AG58"/>
    <mergeCell ref="AH58:AL58"/>
    <mergeCell ref="AM58:AQ58"/>
    <mergeCell ref="AR58:AV58"/>
    <mergeCell ref="AW58:BA58"/>
    <mergeCell ref="BB58:BF58"/>
    <mergeCell ref="BG56:BK56"/>
    <mergeCell ref="A57:D57"/>
    <mergeCell ref="E57:W57"/>
    <mergeCell ref="X57:AB57"/>
    <mergeCell ref="AC57:AG57"/>
    <mergeCell ref="AH57:AL57"/>
    <mergeCell ref="AM57:AQ57"/>
    <mergeCell ref="AR57:AV57"/>
    <mergeCell ref="AW57:BA57"/>
    <mergeCell ref="BB57:BF57"/>
    <mergeCell ref="BG55:BK55"/>
    <mergeCell ref="A56:D56"/>
    <mergeCell ref="E56:W56"/>
    <mergeCell ref="X56:AB56"/>
    <mergeCell ref="AC56:AG56"/>
    <mergeCell ref="AH56:AL56"/>
    <mergeCell ref="AM56:AQ56"/>
    <mergeCell ref="AR56:AV56"/>
    <mergeCell ref="AW56:BA56"/>
    <mergeCell ref="BB56:BF56"/>
    <mergeCell ref="BG54:BK54"/>
    <mergeCell ref="A55:D55"/>
    <mergeCell ref="E55:W55"/>
    <mergeCell ref="X55:AB55"/>
    <mergeCell ref="AC55:AG55"/>
    <mergeCell ref="AH55:AL55"/>
    <mergeCell ref="AM55:AQ55"/>
    <mergeCell ref="AR55:AV55"/>
    <mergeCell ref="AW55:BA55"/>
    <mergeCell ref="BB55:BF55"/>
    <mergeCell ref="BG53:BK53"/>
    <mergeCell ref="A54:D54"/>
    <mergeCell ref="E54:W54"/>
    <mergeCell ref="X54:AB54"/>
    <mergeCell ref="AC54:AG54"/>
    <mergeCell ref="AH54:AL54"/>
    <mergeCell ref="AM54:AQ54"/>
    <mergeCell ref="AR54:AV54"/>
    <mergeCell ref="AW54:BA54"/>
    <mergeCell ref="BB54:BF54"/>
    <mergeCell ref="BG52:BK52"/>
    <mergeCell ref="A53:D53"/>
    <mergeCell ref="E53:W53"/>
    <mergeCell ref="X53:AB53"/>
    <mergeCell ref="AC53:AG53"/>
    <mergeCell ref="AH53:AL53"/>
    <mergeCell ref="AM53:AQ53"/>
    <mergeCell ref="AR53:AV53"/>
    <mergeCell ref="AW53:BA53"/>
    <mergeCell ref="BB53:BF53"/>
    <mergeCell ref="BG51:BK51"/>
    <mergeCell ref="A52:D52"/>
    <mergeCell ref="E52:W52"/>
    <mergeCell ref="X52:AB52"/>
    <mergeCell ref="AC52:AG52"/>
    <mergeCell ref="AH52:AL52"/>
    <mergeCell ref="AM52:AQ52"/>
    <mergeCell ref="AR52:AV52"/>
    <mergeCell ref="AW52:BA52"/>
    <mergeCell ref="BB52:BF52"/>
    <mergeCell ref="AC51:AG51"/>
    <mergeCell ref="AH51:AL51"/>
    <mergeCell ref="AM51:AQ51"/>
    <mergeCell ref="AR51:AV51"/>
    <mergeCell ref="AW51:BA51"/>
    <mergeCell ref="BB51:BF51"/>
    <mergeCell ref="A50:D50"/>
    <mergeCell ref="E50:W50"/>
    <mergeCell ref="X50:AB50"/>
    <mergeCell ref="AC50:AG50"/>
    <mergeCell ref="AH50:AL50"/>
    <mergeCell ref="AM50:AQ50"/>
    <mergeCell ref="AR50:AV50"/>
    <mergeCell ref="AW50:BA50"/>
    <mergeCell ref="BB50:BF50"/>
    <mergeCell ref="BL41:BP41"/>
    <mergeCell ref="BQ41:BT41"/>
    <mergeCell ref="BU41:BY41"/>
    <mergeCell ref="AI41:AM41"/>
    <mergeCell ref="AN41:AR41"/>
    <mergeCell ref="AS41:AW41"/>
    <mergeCell ref="AX41:BA41"/>
    <mergeCell ref="BB41:BF41"/>
    <mergeCell ref="BG41:BK41"/>
    <mergeCell ref="BB40:BF40"/>
    <mergeCell ref="BG40:BK40"/>
    <mergeCell ref="BL40:BP40"/>
    <mergeCell ref="BQ40:BT40"/>
    <mergeCell ref="BU40:BY40"/>
    <mergeCell ref="A41:D41"/>
    <mergeCell ref="E41:T41"/>
    <mergeCell ref="U41:Y41"/>
    <mergeCell ref="Z41:AD41"/>
    <mergeCell ref="AE41:AH41"/>
    <mergeCell ref="BU39:BY39"/>
    <mergeCell ref="A40:D40"/>
    <mergeCell ref="E40:T40"/>
    <mergeCell ref="U40:Y40"/>
    <mergeCell ref="Z40:AD40"/>
    <mergeCell ref="AE40:AH40"/>
    <mergeCell ref="AI40:AM40"/>
    <mergeCell ref="AN40:AR40"/>
    <mergeCell ref="AS40:AW40"/>
    <mergeCell ref="AX40:BA40"/>
    <mergeCell ref="AS39:AW39"/>
    <mergeCell ref="AX39:BA39"/>
    <mergeCell ref="BB39:BF39"/>
    <mergeCell ref="BG39:BK39"/>
    <mergeCell ref="BL39:BP39"/>
    <mergeCell ref="BQ39:BT39"/>
    <mergeCell ref="BL38:BP38"/>
    <mergeCell ref="BQ38:BT38"/>
    <mergeCell ref="BU38:BY38"/>
    <mergeCell ref="A39:D39"/>
    <mergeCell ref="E39:T39"/>
    <mergeCell ref="U39:Y39"/>
    <mergeCell ref="Z39:AD39"/>
    <mergeCell ref="AE39:AH39"/>
    <mergeCell ref="AI39:AM39"/>
    <mergeCell ref="AN39:AR39"/>
    <mergeCell ref="AI38:AM38"/>
    <mergeCell ref="AN38:AR38"/>
    <mergeCell ref="AS38:AW38"/>
    <mergeCell ref="AX38:BA38"/>
    <mergeCell ref="BB38:BF38"/>
    <mergeCell ref="BG38:BK38"/>
    <mergeCell ref="BB37:BF37"/>
    <mergeCell ref="BG37:BK37"/>
    <mergeCell ref="BL37:BP37"/>
    <mergeCell ref="BQ37:BT37"/>
    <mergeCell ref="BU37:BY37"/>
    <mergeCell ref="A38:D38"/>
    <mergeCell ref="E38:T38"/>
    <mergeCell ref="U38:Y38"/>
    <mergeCell ref="Z38:AD38"/>
    <mergeCell ref="AE38:AH38"/>
    <mergeCell ref="BU36:BY36"/>
    <mergeCell ref="A37:D37"/>
    <mergeCell ref="E37:T37"/>
    <mergeCell ref="U37:Y37"/>
    <mergeCell ref="Z37:AD37"/>
    <mergeCell ref="AE37:AH37"/>
    <mergeCell ref="AI37:AM37"/>
    <mergeCell ref="AN37:AR37"/>
    <mergeCell ref="AS37:AW37"/>
    <mergeCell ref="AX37:BA37"/>
    <mergeCell ref="AS36:AW36"/>
    <mergeCell ref="AX36:BA36"/>
    <mergeCell ref="BB36:BF36"/>
    <mergeCell ref="BG36:BK36"/>
    <mergeCell ref="BL36:BP36"/>
    <mergeCell ref="BQ36:BT36"/>
    <mergeCell ref="BL35:BP35"/>
    <mergeCell ref="BQ35:BT35"/>
    <mergeCell ref="BU35:BY35"/>
    <mergeCell ref="A36:D36"/>
    <mergeCell ref="E36:T36"/>
    <mergeCell ref="U36:Y36"/>
    <mergeCell ref="Z36:AD36"/>
    <mergeCell ref="AE36:AH36"/>
    <mergeCell ref="AI36:AM36"/>
    <mergeCell ref="AN36:AR36"/>
    <mergeCell ref="AI35:AM35"/>
    <mergeCell ref="AN35:AR35"/>
    <mergeCell ref="AS35:AW35"/>
    <mergeCell ref="AX35:BA35"/>
    <mergeCell ref="BB35:BF35"/>
    <mergeCell ref="BG35:BK35"/>
    <mergeCell ref="BB34:BF34"/>
    <mergeCell ref="BG34:BK34"/>
    <mergeCell ref="BL34:BP34"/>
    <mergeCell ref="BQ34:BT34"/>
    <mergeCell ref="BU34:BY34"/>
    <mergeCell ref="A35:D35"/>
    <mergeCell ref="E35:T35"/>
    <mergeCell ref="U35:Y35"/>
    <mergeCell ref="Z35:AD35"/>
    <mergeCell ref="AE35:AH35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S34:AW34"/>
    <mergeCell ref="AX34:BA34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359:AA359"/>
    <mergeCell ref="AH359:AP359"/>
    <mergeCell ref="AU359:BF359"/>
    <mergeCell ref="AH360:AP360"/>
    <mergeCell ref="AU360:BF360"/>
    <mergeCell ref="A31:D31"/>
    <mergeCell ref="E31:T31"/>
    <mergeCell ref="U31:Y31"/>
    <mergeCell ref="Z31:AD31"/>
    <mergeCell ref="AE31:AH31"/>
    <mergeCell ref="A352:BL352"/>
    <mergeCell ref="A356:AA356"/>
    <mergeCell ref="AH356:AP356"/>
    <mergeCell ref="AU356:BF356"/>
    <mergeCell ref="AH357:AP357"/>
    <mergeCell ref="AU357:BF357"/>
    <mergeCell ref="AW343:BD343"/>
    <mergeCell ref="BE343:BL343"/>
    <mergeCell ref="A346:BL346"/>
    <mergeCell ref="A347:BL347"/>
    <mergeCell ref="A350:BL350"/>
    <mergeCell ref="A351:BL351"/>
    <mergeCell ref="A344:F344"/>
    <mergeCell ref="G344:S344"/>
    <mergeCell ref="T344:Y344"/>
    <mergeCell ref="Z344:AD344"/>
    <mergeCell ref="AQ342:AV342"/>
    <mergeCell ref="AW342:BD342"/>
    <mergeCell ref="BE342:BL342"/>
    <mergeCell ref="A343:F343"/>
    <mergeCell ref="G343:S343"/>
    <mergeCell ref="T343:Y343"/>
    <mergeCell ref="Z343:AD343"/>
    <mergeCell ref="AE343:AJ343"/>
    <mergeCell ref="AK343:AP343"/>
    <mergeCell ref="AQ343:AV343"/>
    <mergeCell ref="A342:F342"/>
    <mergeCell ref="G342:S342"/>
    <mergeCell ref="T342:Y342"/>
    <mergeCell ref="Z342:AD342"/>
    <mergeCell ref="AE342:AJ342"/>
    <mergeCell ref="AK342:AP342"/>
    <mergeCell ref="BE339:BL340"/>
    <mergeCell ref="A341:F341"/>
    <mergeCell ref="G341:S341"/>
    <mergeCell ref="T341:Y341"/>
    <mergeCell ref="Z341:AD341"/>
    <mergeCell ref="AE341:AJ341"/>
    <mergeCell ref="AK341:AP341"/>
    <mergeCell ref="AQ341:AV341"/>
    <mergeCell ref="AW341:BD341"/>
    <mergeCell ref="BE341:BL341"/>
    <mergeCell ref="A337:BL337"/>
    <mergeCell ref="A338:BL338"/>
    <mergeCell ref="A339:F340"/>
    <mergeCell ref="G339:S340"/>
    <mergeCell ref="T339:Y340"/>
    <mergeCell ref="Z339:AD340"/>
    <mergeCell ref="AE339:AJ340"/>
    <mergeCell ref="AK339:AP340"/>
    <mergeCell ref="AQ339:AV340"/>
    <mergeCell ref="AW339:BD340"/>
    <mergeCell ref="AJ331:AN331"/>
    <mergeCell ref="AO331:AS331"/>
    <mergeCell ref="AT331:AW331"/>
    <mergeCell ref="AX331:BB331"/>
    <mergeCell ref="BC331:BG331"/>
    <mergeCell ref="BH331:BL331"/>
    <mergeCell ref="A331:F331"/>
    <mergeCell ref="G331:P331"/>
    <mergeCell ref="Q331:U331"/>
    <mergeCell ref="V331:Y331"/>
    <mergeCell ref="Z331:AD331"/>
    <mergeCell ref="AE331:AI331"/>
    <mergeCell ref="AJ330:AN330"/>
    <mergeCell ref="AO330:AS330"/>
    <mergeCell ref="AT330:AW330"/>
    <mergeCell ref="AX330:BB330"/>
    <mergeCell ref="BC330:BG330"/>
    <mergeCell ref="BH330:BL330"/>
    <mergeCell ref="A330:F330"/>
    <mergeCell ref="G330:P330"/>
    <mergeCell ref="Q330:U330"/>
    <mergeCell ref="V330:Y330"/>
    <mergeCell ref="Z330:AD330"/>
    <mergeCell ref="AE330:AI330"/>
    <mergeCell ref="AJ329:AN329"/>
    <mergeCell ref="AO329:AS329"/>
    <mergeCell ref="AT329:AW329"/>
    <mergeCell ref="AX329:BB329"/>
    <mergeCell ref="BC329:BG329"/>
    <mergeCell ref="BH329:BL329"/>
    <mergeCell ref="A329:F329"/>
    <mergeCell ref="G329:P329"/>
    <mergeCell ref="Q329:U329"/>
    <mergeCell ref="V329:Y329"/>
    <mergeCell ref="Z329:AD329"/>
    <mergeCell ref="AE329:AI329"/>
    <mergeCell ref="AT327:AW328"/>
    <mergeCell ref="AX327:BG327"/>
    <mergeCell ref="BH327:BL328"/>
    <mergeCell ref="Z328:AD328"/>
    <mergeCell ref="AE328:AI328"/>
    <mergeCell ref="AX328:BB328"/>
    <mergeCell ref="BC328:BG328"/>
    <mergeCell ref="A325:BL325"/>
    <mergeCell ref="A326:F328"/>
    <mergeCell ref="G326:P328"/>
    <mergeCell ref="Q326:AN326"/>
    <mergeCell ref="AO326:BL326"/>
    <mergeCell ref="Q327:U328"/>
    <mergeCell ref="V327:Y328"/>
    <mergeCell ref="Z327:AI327"/>
    <mergeCell ref="AJ327:AN328"/>
    <mergeCell ref="AO327:AS328"/>
    <mergeCell ref="AK318:AP318"/>
    <mergeCell ref="AQ318:AV318"/>
    <mergeCell ref="AW318:BA318"/>
    <mergeCell ref="BB318:BF318"/>
    <mergeCell ref="BG318:BL318"/>
    <mergeCell ref="A324:BL324"/>
    <mergeCell ref="BB319:BF319"/>
    <mergeCell ref="BG319:BL319"/>
    <mergeCell ref="A320:F320"/>
    <mergeCell ref="G320:S320"/>
    <mergeCell ref="AK317:AP317"/>
    <mergeCell ref="AQ317:AV317"/>
    <mergeCell ref="AW317:BA317"/>
    <mergeCell ref="BB317:BF317"/>
    <mergeCell ref="BG317:BL317"/>
    <mergeCell ref="A318:F318"/>
    <mergeCell ref="G318:S318"/>
    <mergeCell ref="T318:Y318"/>
    <mergeCell ref="Z318:AD318"/>
    <mergeCell ref="AE318:AJ318"/>
    <mergeCell ref="AK316:AP316"/>
    <mergeCell ref="AQ316:AV316"/>
    <mergeCell ref="AW316:BA316"/>
    <mergeCell ref="BB316:BF316"/>
    <mergeCell ref="BG316:BL316"/>
    <mergeCell ref="A317:F317"/>
    <mergeCell ref="G317:S317"/>
    <mergeCell ref="T317:Y317"/>
    <mergeCell ref="Z317:AD317"/>
    <mergeCell ref="AE317:AJ317"/>
    <mergeCell ref="AQ314:AV315"/>
    <mergeCell ref="AW314:BF314"/>
    <mergeCell ref="BG314:BL315"/>
    <mergeCell ref="AW315:BA315"/>
    <mergeCell ref="BB315:BF315"/>
    <mergeCell ref="A316:F316"/>
    <mergeCell ref="G316:S316"/>
    <mergeCell ref="T316:Y316"/>
    <mergeCell ref="Z316:AD316"/>
    <mergeCell ref="AE316:AJ316"/>
    <mergeCell ref="A314:F315"/>
    <mergeCell ref="G314:S315"/>
    <mergeCell ref="T314:Y315"/>
    <mergeCell ref="Z314:AD315"/>
    <mergeCell ref="AE314:AJ315"/>
    <mergeCell ref="AK314:AP315"/>
    <mergeCell ref="BP304:BS304"/>
    <mergeCell ref="A307:BL307"/>
    <mergeCell ref="A308:BL308"/>
    <mergeCell ref="A311:BL311"/>
    <mergeCell ref="A312:BL312"/>
    <mergeCell ref="A313:BL313"/>
    <mergeCell ref="AO304:AR304"/>
    <mergeCell ref="AS304:AW304"/>
    <mergeCell ref="AX304:BA304"/>
    <mergeCell ref="BB304:BF304"/>
    <mergeCell ref="BG304:BJ304"/>
    <mergeCell ref="BK304:BO304"/>
    <mergeCell ref="BB303:BF303"/>
    <mergeCell ref="BG303:BJ303"/>
    <mergeCell ref="BK303:BO303"/>
    <mergeCell ref="BP303:BS303"/>
    <mergeCell ref="A304:M304"/>
    <mergeCell ref="N304:U304"/>
    <mergeCell ref="V304:Z304"/>
    <mergeCell ref="AA304:AE304"/>
    <mergeCell ref="AF304:AI304"/>
    <mergeCell ref="AJ304:AN304"/>
    <mergeCell ref="BP302:BS302"/>
    <mergeCell ref="A303:M303"/>
    <mergeCell ref="N303:U303"/>
    <mergeCell ref="V303:Z303"/>
    <mergeCell ref="AA303:AE303"/>
    <mergeCell ref="AF303:AI303"/>
    <mergeCell ref="AJ303:AN303"/>
    <mergeCell ref="AO303:AR303"/>
    <mergeCell ref="AS303:AW303"/>
    <mergeCell ref="AX303:BA303"/>
    <mergeCell ref="AO302:AR302"/>
    <mergeCell ref="AS302:AW302"/>
    <mergeCell ref="AX302:BA302"/>
    <mergeCell ref="BB302:BF302"/>
    <mergeCell ref="BG302:BJ302"/>
    <mergeCell ref="BK302:BO302"/>
    <mergeCell ref="BB301:BF301"/>
    <mergeCell ref="BG301:BJ301"/>
    <mergeCell ref="BK301:BO301"/>
    <mergeCell ref="BP301:BS301"/>
    <mergeCell ref="A302:M302"/>
    <mergeCell ref="N302:U302"/>
    <mergeCell ref="V302:Z302"/>
    <mergeCell ref="AA302:AE302"/>
    <mergeCell ref="AF302:AI302"/>
    <mergeCell ref="AJ302:AN302"/>
    <mergeCell ref="AA301:AE301"/>
    <mergeCell ref="AF301:AI301"/>
    <mergeCell ref="AJ301:AN301"/>
    <mergeCell ref="AO301:AR301"/>
    <mergeCell ref="AS301:AW301"/>
    <mergeCell ref="AX301:BA301"/>
    <mergeCell ref="A298:BL298"/>
    <mergeCell ref="A299:BM299"/>
    <mergeCell ref="A300:M301"/>
    <mergeCell ref="N300:U301"/>
    <mergeCell ref="V300:Z301"/>
    <mergeCell ref="AA300:AI300"/>
    <mergeCell ref="AJ300:AR300"/>
    <mergeCell ref="AS300:BA300"/>
    <mergeCell ref="BB300:BJ300"/>
    <mergeCell ref="BK300:BS300"/>
    <mergeCell ref="AZ286:BD286"/>
    <mergeCell ref="A287:F287"/>
    <mergeCell ref="G287:S287"/>
    <mergeCell ref="T287:Z287"/>
    <mergeCell ref="AA287:AE287"/>
    <mergeCell ref="AF287:AJ287"/>
    <mergeCell ref="AK287:AO287"/>
    <mergeCell ref="AP287:AT287"/>
    <mergeCell ref="AU287:AY287"/>
    <mergeCell ref="AZ287:BD287"/>
    <mergeCell ref="AU285:AY285"/>
    <mergeCell ref="AZ285:BD285"/>
    <mergeCell ref="A286:F286"/>
    <mergeCell ref="G286:S286"/>
    <mergeCell ref="T286:Z286"/>
    <mergeCell ref="AA286:AE286"/>
    <mergeCell ref="AF286:AJ286"/>
    <mergeCell ref="AK286:AO286"/>
    <mergeCell ref="AP286:AT286"/>
    <mergeCell ref="AU286:AY286"/>
    <mergeCell ref="AP284:AT284"/>
    <mergeCell ref="AU284:AY284"/>
    <mergeCell ref="AZ284:BD284"/>
    <mergeCell ref="A285:F285"/>
    <mergeCell ref="G285:S285"/>
    <mergeCell ref="T285:Z285"/>
    <mergeCell ref="AA285:AE285"/>
    <mergeCell ref="AF285:AJ285"/>
    <mergeCell ref="AK285:AO285"/>
    <mergeCell ref="AP285:AT285"/>
    <mergeCell ref="A281:BL281"/>
    <mergeCell ref="A282:BD282"/>
    <mergeCell ref="A283:F284"/>
    <mergeCell ref="G283:S284"/>
    <mergeCell ref="T283:Z284"/>
    <mergeCell ref="AA283:AO283"/>
    <mergeCell ref="AP283:BD283"/>
    <mergeCell ref="AA284:AE284"/>
    <mergeCell ref="AF284:AJ284"/>
    <mergeCell ref="AK284:AO284"/>
    <mergeCell ref="AP271:AT271"/>
    <mergeCell ref="AU271:AY271"/>
    <mergeCell ref="AZ271:BD271"/>
    <mergeCell ref="BE271:BI271"/>
    <mergeCell ref="BJ271:BN271"/>
    <mergeCell ref="BO271:BS271"/>
    <mergeCell ref="A271:F271"/>
    <mergeCell ref="G271:S271"/>
    <mergeCell ref="T271:Z271"/>
    <mergeCell ref="AA271:AE271"/>
    <mergeCell ref="AF271:AJ271"/>
    <mergeCell ref="AK271:AO271"/>
    <mergeCell ref="AP270:AT270"/>
    <mergeCell ref="AU270:AY270"/>
    <mergeCell ref="AZ270:BD270"/>
    <mergeCell ref="BE270:BI270"/>
    <mergeCell ref="BJ270:BN270"/>
    <mergeCell ref="BO270:BS270"/>
    <mergeCell ref="A270:F270"/>
    <mergeCell ref="G270:S270"/>
    <mergeCell ref="T270:Z270"/>
    <mergeCell ref="AA270:AE270"/>
    <mergeCell ref="AF270:AJ270"/>
    <mergeCell ref="AK270:AO270"/>
    <mergeCell ref="AP269:AT269"/>
    <mergeCell ref="AU269:AY269"/>
    <mergeCell ref="AZ269:BD269"/>
    <mergeCell ref="BE269:BI269"/>
    <mergeCell ref="BJ269:BN269"/>
    <mergeCell ref="BO269:BS269"/>
    <mergeCell ref="A269:F269"/>
    <mergeCell ref="G269:S269"/>
    <mergeCell ref="T269:Z269"/>
    <mergeCell ref="AA269:AE269"/>
    <mergeCell ref="AF269:AJ269"/>
    <mergeCell ref="AK269:AO269"/>
    <mergeCell ref="AP268:AT268"/>
    <mergeCell ref="AU268:AY268"/>
    <mergeCell ref="AZ268:BD268"/>
    <mergeCell ref="BE268:BI268"/>
    <mergeCell ref="BJ268:BN268"/>
    <mergeCell ref="BO268:BS268"/>
    <mergeCell ref="A266:BS266"/>
    <mergeCell ref="A267:F268"/>
    <mergeCell ref="G267:S268"/>
    <mergeCell ref="T267:Z268"/>
    <mergeCell ref="AA267:AO267"/>
    <mergeCell ref="AP267:BD267"/>
    <mergeCell ref="BE267:BS267"/>
    <mergeCell ref="AA268:AE268"/>
    <mergeCell ref="AF268:AJ268"/>
    <mergeCell ref="AK268:AO268"/>
    <mergeCell ref="BA256:BC256"/>
    <mergeCell ref="BD256:BF256"/>
    <mergeCell ref="BG256:BI256"/>
    <mergeCell ref="BJ256:BL256"/>
    <mergeCell ref="A264:BL264"/>
    <mergeCell ref="A265:BS265"/>
    <mergeCell ref="A257:C257"/>
    <mergeCell ref="D257:V257"/>
    <mergeCell ref="W257:Y257"/>
    <mergeCell ref="Z257:AB257"/>
    <mergeCell ref="AI256:AK256"/>
    <mergeCell ref="AL256:AN256"/>
    <mergeCell ref="AO256:AQ256"/>
    <mergeCell ref="AR256:AT256"/>
    <mergeCell ref="AU256:AW256"/>
    <mergeCell ref="AX256:AZ256"/>
    <mergeCell ref="BA255:BC255"/>
    <mergeCell ref="BD255:BF255"/>
    <mergeCell ref="BG255:BI255"/>
    <mergeCell ref="BJ255:BL255"/>
    <mergeCell ref="A256:C256"/>
    <mergeCell ref="D256:V256"/>
    <mergeCell ref="W256:Y256"/>
    <mergeCell ref="Z256:AB256"/>
    <mergeCell ref="AC256:AE256"/>
    <mergeCell ref="AF256:AH256"/>
    <mergeCell ref="AI255:AK255"/>
    <mergeCell ref="AL255:AN255"/>
    <mergeCell ref="AO255:AQ255"/>
    <mergeCell ref="AR255:AT255"/>
    <mergeCell ref="AU255:AW255"/>
    <mergeCell ref="AX255:AZ255"/>
    <mergeCell ref="BA254:BC254"/>
    <mergeCell ref="BD254:BF254"/>
    <mergeCell ref="BG254:BI254"/>
    <mergeCell ref="BJ254:BL254"/>
    <mergeCell ref="A255:C255"/>
    <mergeCell ref="D255:V255"/>
    <mergeCell ref="W255:Y255"/>
    <mergeCell ref="Z255:AB255"/>
    <mergeCell ref="AC255:AE255"/>
    <mergeCell ref="AF255:AH255"/>
    <mergeCell ref="AI254:AK254"/>
    <mergeCell ref="AL254:AN254"/>
    <mergeCell ref="AO254:AQ254"/>
    <mergeCell ref="AR254:AT254"/>
    <mergeCell ref="AU254:AW254"/>
    <mergeCell ref="AX254:AZ254"/>
    <mergeCell ref="A254:C254"/>
    <mergeCell ref="D254:V254"/>
    <mergeCell ref="W254:Y254"/>
    <mergeCell ref="Z254:AB254"/>
    <mergeCell ref="AC254:AE254"/>
    <mergeCell ref="AF254:AH254"/>
    <mergeCell ref="BJ252:BL253"/>
    <mergeCell ref="W253:Y253"/>
    <mergeCell ref="Z253:AB253"/>
    <mergeCell ref="AC253:AE253"/>
    <mergeCell ref="AF253:AH253"/>
    <mergeCell ref="AI253:AK253"/>
    <mergeCell ref="AL253:AN253"/>
    <mergeCell ref="AO253:AQ253"/>
    <mergeCell ref="AR253:AT253"/>
    <mergeCell ref="BG251:BL251"/>
    <mergeCell ref="W252:AB252"/>
    <mergeCell ref="AC252:AH252"/>
    <mergeCell ref="AI252:AN252"/>
    <mergeCell ref="AO252:AT252"/>
    <mergeCell ref="AU252:AW253"/>
    <mergeCell ref="AX252:AZ253"/>
    <mergeCell ref="BA252:BC253"/>
    <mergeCell ref="BD252:BF253"/>
    <mergeCell ref="BG252:BI253"/>
    <mergeCell ref="A251:C253"/>
    <mergeCell ref="D251:V253"/>
    <mergeCell ref="W251:AH251"/>
    <mergeCell ref="AI251:AT251"/>
    <mergeCell ref="AU251:AZ251"/>
    <mergeCell ref="BA251:BF251"/>
    <mergeCell ref="AT236:AX236"/>
    <mergeCell ref="AY236:BC236"/>
    <mergeCell ref="BD236:BH236"/>
    <mergeCell ref="BI236:BM236"/>
    <mergeCell ref="BN236:BR236"/>
    <mergeCell ref="A250:BL250"/>
    <mergeCell ref="AT237:AX237"/>
    <mergeCell ref="AY237:BC237"/>
    <mergeCell ref="BD237:BH237"/>
    <mergeCell ref="BI237:BM237"/>
    <mergeCell ref="A236:T236"/>
    <mergeCell ref="U236:Y236"/>
    <mergeCell ref="Z236:AD236"/>
    <mergeCell ref="AE236:AI236"/>
    <mergeCell ref="AJ236:AN236"/>
    <mergeCell ref="AO236:AS236"/>
    <mergeCell ref="AO235:AS235"/>
    <mergeCell ref="AT235:AX235"/>
    <mergeCell ref="AY235:BC235"/>
    <mergeCell ref="BD235:BH235"/>
    <mergeCell ref="BI235:BM235"/>
    <mergeCell ref="BN235:BR235"/>
    <mergeCell ref="AT234:AX234"/>
    <mergeCell ref="AY234:BC234"/>
    <mergeCell ref="BD234:BH234"/>
    <mergeCell ref="BI234:BM234"/>
    <mergeCell ref="BN234:BR234"/>
    <mergeCell ref="A235:T235"/>
    <mergeCell ref="U235:Y235"/>
    <mergeCell ref="Z235:AD235"/>
    <mergeCell ref="AE235:AI235"/>
    <mergeCell ref="AJ235:AN235"/>
    <mergeCell ref="A234:T234"/>
    <mergeCell ref="U234:Y234"/>
    <mergeCell ref="Z234:AD234"/>
    <mergeCell ref="AE234:AI234"/>
    <mergeCell ref="AJ234:AN234"/>
    <mergeCell ref="AO234:AS234"/>
    <mergeCell ref="AO233:AS233"/>
    <mergeCell ref="AT233:AX233"/>
    <mergeCell ref="AY233:BC233"/>
    <mergeCell ref="BD233:BH233"/>
    <mergeCell ref="BI233:BM233"/>
    <mergeCell ref="BN233:BR233"/>
    <mergeCell ref="A232:T233"/>
    <mergeCell ref="U232:AD232"/>
    <mergeCell ref="AE232:AN232"/>
    <mergeCell ref="AO232:AX232"/>
    <mergeCell ref="AY232:BH232"/>
    <mergeCell ref="BI232:BR232"/>
    <mergeCell ref="U233:Y233"/>
    <mergeCell ref="Z233:AD233"/>
    <mergeCell ref="AE233:AI233"/>
    <mergeCell ref="AJ233:AN233"/>
    <mergeCell ref="AP198:AT198"/>
    <mergeCell ref="AU198:AY198"/>
    <mergeCell ref="AZ198:BD198"/>
    <mergeCell ref="BE198:BI198"/>
    <mergeCell ref="A230:BL230"/>
    <mergeCell ref="A231:BR231"/>
    <mergeCell ref="AP199:AT199"/>
    <mergeCell ref="AU199:AY199"/>
    <mergeCell ref="AZ199:BD199"/>
    <mergeCell ref="BE199:BI199"/>
    <mergeCell ref="AP197:AT197"/>
    <mergeCell ref="AU197:AY197"/>
    <mergeCell ref="AZ197:BD197"/>
    <mergeCell ref="BE197:BI197"/>
    <mergeCell ref="A198:C198"/>
    <mergeCell ref="D198:P198"/>
    <mergeCell ref="Q198:U198"/>
    <mergeCell ref="V198:AE198"/>
    <mergeCell ref="AF198:AJ198"/>
    <mergeCell ref="AK198:AO198"/>
    <mergeCell ref="AP196:AT196"/>
    <mergeCell ref="AU196:AY196"/>
    <mergeCell ref="AZ196:BD196"/>
    <mergeCell ref="BE196:BI196"/>
    <mergeCell ref="A197:C197"/>
    <mergeCell ref="D197:P197"/>
    <mergeCell ref="Q197:U197"/>
    <mergeCell ref="V197:AE197"/>
    <mergeCell ref="AF197:AJ197"/>
    <mergeCell ref="AK197:AO197"/>
    <mergeCell ref="AP195:AT195"/>
    <mergeCell ref="AU195:AY195"/>
    <mergeCell ref="AZ195:BD195"/>
    <mergeCell ref="BE195:BI195"/>
    <mergeCell ref="A196:C196"/>
    <mergeCell ref="D196:P196"/>
    <mergeCell ref="Q196:U196"/>
    <mergeCell ref="V196:AE196"/>
    <mergeCell ref="AF196:AJ196"/>
    <mergeCell ref="AK196:AO196"/>
    <mergeCell ref="BT161:BX161"/>
    <mergeCell ref="A193:BL193"/>
    <mergeCell ref="A194:C195"/>
    <mergeCell ref="D194:P195"/>
    <mergeCell ref="Q194:U195"/>
    <mergeCell ref="V194:AE195"/>
    <mergeCell ref="AF194:AT194"/>
    <mergeCell ref="AU194:BI194"/>
    <mergeCell ref="AF195:AJ195"/>
    <mergeCell ref="AK195:AO195"/>
    <mergeCell ref="AP161:AT161"/>
    <mergeCell ref="AU161:AY161"/>
    <mergeCell ref="AZ161:BD161"/>
    <mergeCell ref="BE161:BI161"/>
    <mergeCell ref="BJ161:BN161"/>
    <mergeCell ref="BO161:BS161"/>
    <mergeCell ref="BE160:BI160"/>
    <mergeCell ref="BJ160:BN160"/>
    <mergeCell ref="BO160:BS160"/>
    <mergeCell ref="BT160:BX160"/>
    <mergeCell ref="A161:C161"/>
    <mergeCell ref="D161:P161"/>
    <mergeCell ref="Q161:U161"/>
    <mergeCell ref="V161:AE161"/>
    <mergeCell ref="AF161:AJ161"/>
    <mergeCell ref="AK161:AO161"/>
    <mergeCell ref="BT159:BX159"/>
    <mergeCell ref="A160:C160"/>
    <mergeCell ref="D160:P160"/>
    <mergeCell ref="Q160:U160"/>
    <mergeCell ref="V160:AE160"/>
    <mergeCell ref="AF160:AJ160"/>
    <mergeCell ref="AK160:AO160"/>
    <mergeCell ref="AP160:AT160"/>
    <mergeCell ref="AU160:AY160"/>
    <mergeCell ref="AZ160:BD160"/>
    <mergeCell ref="AP159:AT159"/>
    <mergeCell ref="AU159:AY159"/>
    <mergeCell ref="AZ159:BD159"/>
    <mergeCell ref="BE159:BI159"/>
    <mergeCell ref="BJ159:BN159"/>
    <mergeCell ref="BO159:BS159"/>
    <mergeCell ref="A159:C159"/>
    <mergeCell ref="D159:P159"/>
    <mergeCell ref="Q159:U159"/>
    <mergeCell ref="V159:AE159"/>
    <mergeCell ref="AF159:AJ159"/>
    <mergeCell ref="AK159:AO159"/>
    <mergeCell ref="BJ157:BX157"/>
    <mergeCell ref="AF158:AJ158"/>
    <mergeCell ref="AK158:AO158"/>
    <mergeCell ref="AP158:AT158"/>
    <mergeCell ref="AU158:AY158"/>
    <mergeCell ref="AZ158:BD158"/>
    <mergeCell ref="BE158:BI158"/>
    <mergeCell ref="BJ158:BN158"/>
    <mergeCell ref="BO158:BS158"/>
    <mergeCell ref="BT158:BX158"/>
    <mergeCell ref="A157:C158"/>
    <mergeCell ref="D157:P158"/>
    <mergeCell ref="Q157:U158"/>
    <mergeCell ref="V157:AE158"/>
    <mergeCell ref="AF157:AT157"/>
    <mergeCell ref="AU157:BI157"/>
    <mergeCell ref="AO150:AS150"/>
    <mergeCell ref="AT150:AX150"/>
    <mergeCell ref="AY150:BC150"/>
    <mergeCell ref="BD150:BH150"/>
    <mergeCell ref="A155:BL155"/>
    <mergeCell ref="A156:BL156"/>
    <mergeCell ref="AT151:AX151"/>
    <mergeCell ref="AY151:BC151"/>
    <mergeCell ref="BD151:BH151"/>
    <mergeCell ref="A152:C152"/>
    <mergeCell ref="AO149:AS149"/>
    <mergeCell ref="AT149:AX149"/>
    <mergeCell ref="AY149:BC149"/>
    <mergeCell ref="BD149:BH149"/>
    <mergeCell ref="A150:C150"/>
    <mergeCell ref="D150:T150"/>
    <mergeCell ref="U150:Y150"/>
    <mergeCell ref="Z150:AD150"/>
    <mergeCell ref="AE150:AI150"/>
    <mergeCell ref="AJ150:AN150"/>
    <mergeCell ref="AO148:AS148"/>
    <mergeCell ref="AT148:AX148"/>
    <mergeCell ref="AY148:BC148"/>
    <mergeCell ref="BD148:BH148"/>
    <mergeCell ref="A149:C149"/>
    <mergeCell ref="D149:T149"/>
    <mergeCell ref="U149:Y149"/>
    <mergeCell ref="Z149:AD149"/>
    <mergeCell ref="AE149:AI149"/>
    <mergeCell ref="AJ149:AN149"/>
    <mergeCell ref="A148:C148"/>
    <mergeCell ref="D148:T148"/>
    <mergeCell ref="U148:Y148"/>
    <mergeCell ref="Z148:AD148"/>
    <mergeCell ref="AE148:AI148"/>
    <mergeCell ref="AJ148:AN148"/>
    <mergeCell ref="AE147:AI147"/>
    <mergeCell ref="AJ147:AN147"/>
    <mergeCell ref="AO147:AS147"/>
    <mergeCell ref="AT147:AX147"/>
    <mergeCell ref="AY147:BC147"/>
    <mergeCell ref="BD147:BH147"/>
    <mergeCell ref="BQ140:BT140"/>
    <mergeCell ref="BU140:BY140"/>
    <mergeCell ref="A144:BL144"/>
    <mergeCell ref="A145:BH145"/>
    <mergeCell ref="A146:C147"/>
    <mergeCell ref="D146:T147"/>
    <mergeCell ref="U146:AN146"/>
    <mergeCell ref="AO146:BH146"/>
    <mergeCell ref="U147:Y147"/>
    <mergeCell ref="Z147:AD147"/>
    <mergeCell ref="AN140:AR140"/>
    <mergeCell ref="AS140:AW140"/>
    <mergeCell ref="AX140:BA140"/>
    <mergeCell ref="BB140:BF140"/>
    <mergeCell ref="BG140:BK140"/>
    <mergeCell ref="BL140:BP140"/>
    <mergeCell ref="A140:C140"/>
    <mergeCell ref="D140:T140"/>
    <mergeCell ref="U140:Y140"/>
    <mergeCell ref="Z140:AD140"/>
    <mergeCell ref="AE140:AH140"/>
    <mergeCell ref="AI140:AM140"/>
    <mergeCell ref="AX139:BA139"/>
    <mergeCell ref="BB139:BF139"/>
    <mergeCell ref="BG139:BK139"/>
    <mergeCell ref="BL139:BP139"/>
    <mergeCell ref="BQ139:BT139"/>
    <mergeCell ref="BU139:BY139"/>
    <mergeCell ref="BQ138:BT138"/>
    <mergeCell ref="BU138:BY138"/>
    <mergeCell ref="A139:C139"/>
    <mergeCell ref="D139:T139"/>
    <mergeCell ref="U139:Y139"/>
    <mergeCell ref="Z139:AD139"/>
    <mergeCell ref="AE139:AH139"/>
    <mergeCell ref="AI139:AM139"/>
    <mergeCell ref="AN139:AR139"/>
    <mergeCell ref="AS139:AW139"/>
    <mergeCell ref="AN138:AR138"/>
    <mergeCell ref="AS138:AW138"/>
    <mergeCell ref="AX138:BA138"/>
    <mergeCell ref="BB138:BF138"/>
    <mergeCell ref="BG138:BK138"/>
    <mergeCell ref="BL138:BP138"/>
    <mergeCell ref="A138:C138"/>
    <mergeCell ref="D138:T138"/>
    <mergeCell ref="U138:Y138"/>
    <mergeCell ref="Z138:AD138"/>
    <mergeCell ref="AE138:AH138"/>
    <mergeCell ref="AI138:AM138"/>
    <mergeCell ref="AX137:BA137"/>
    <mergeCell ref="BB137:BF137"/>
    <mergeCell ref="BG137:BK137"/>
    <mergeCell ref="BL137:BP137"/>
    <mergeCell ref="BQ137:BT137"/>
    <mergeCell ref="BU137:BY137"/>
    <mergeCell ref="U137:Y137"/>
    <mergeCell ref="Z137:AD137"/>
    <mergeCell ref="AE137:AH137"/>
    <mergeCell ref="AI137:AM137"/>
    <mergeCell ref="AN137:AR137"/>
    <mergeCell ref="AS137:AW137"/>
    <mergeCell ref="BB130:BF130"/>
    <mergeCell ref="BG130:BK130"/>
    <mergeCell ref="A133:BL133"/>
    <mergeCell ref="A134:BL134"/>
    <mergeCell ref="A135:BY135"/>
    <mergeCell ref="A136:C137"/>
    <mergeCell ref="D136:T137"/>
    <mergeCell ref="U136:AM136"/>
    <mergeCell ref="AN136:BF136"/>
    <mergeCell ref="BG136:BY136"/>
    <mergeCell ref="BB129:BF129"/>
    <mergeCell ref="BG129:BK129"/>
    <mergeCell ref="A130:E130"/>
    <mergeCell ref="F130:W130"/>
    <mergeCell ref="X130:AB130"/>
    <mergeCell ref="AC130:AG130"/>
    <mergeCell ref="AH130:AL130"/>
    <mergeCell ref="AM130:AQ130"/>
    <mergeCell ref="AR130:AV130"/>
    <mergeCell ref="AW130:BA130"/>
    <mergeCell ref="BB128:BF128"/>
    <mergeCell ref="BG128:BK128"/>
    <mergeCell ref="A129:E129"/>
    <mergeCell ref="F129:W129"/>
    <mergeCell ref="X129:AB129"/>
    <mergeCell ref="AC129:AG129"/>
    <mergeCell ref="AH129:AL129"/>
    <mergeCell ref="AM129:AQ129"/>
    <mergeCell ref="AR129:AV129"/>
    <mergeCell ref="AW129:BA129"/>
    <mergeCell ref="BB127:BF127"/>
    <mergeCell ref="BG127:BK127"/>
    <mergeCell ref="A128:E128"/>
    <mergeCell ref="F128:W128"/>
    <mergeCell ref="X128:AB128"/>
    <mergeCell ref="AC128:AG128"/>
    <mergeCell ref="AH128:AL128"/>
    <mergeCell ref="AM128:AQ128"/>
    <mergeCell ref="AR128:AV128"/>
    <mergeCell ref="AW128:BA128"/>
    <mergeCell ref="A126:E127"/>
    <mergeCell ref="F126:W127"/>
    <mergeCell ref="X126:AQ126"/>
    <mergeCell ref="AR126:BK126"/>
    <mergeCell ref="X127:AB127"/>
    <mergeCell ref="AC127:AG127"/>
    <mergeCell ref="AH127:AL127"/>
    <mergeCell ref="AM127:AQ127"/>
    <mergeCell ref="AR127:AV127"/>
    <mergeCell ref="AW127:BA127"/>
    <mergeCell ref="AR104:AV104"/>
    <mergeCell ref="AW104:BA104"/>
    <mergeCell ref="BB104:BF104"/>
    <mergeCell ref="BG104:BK104"/>
    <mergeCell ref="A124:BL124"/>
    <mergeCell ref="A125:BK125"/>
    <mergeCell ref="AW105:BA105"/>
    <mergeCell ref="BB105:BF105"/>
    <mergeCell ref="BG105:BK105"/>
    <mergeCell ref="A106:D106"/>
    <mergeCell ref="AR103:AV103"/>
    <mergeCell ref="AW103:BA103"/>
    <mergeCell ref="BB103:BF103"/>
    <mergeCell ref="BG103:BK103"/>
    <mergeCell ref="A104:D104"/>
    <mergeCell ref="E104:W104"/>
    <mergeCell ref="X104:AB104"/>
    <mergeCell ref="AC104:AG104"/>
    <mergeCell ref="AH104:AL104"/>
    <mergeCell ref="AM104:AQ104"/>
    <mergeCell ref="AR102:AV102"/>
    <mergeCell ref="AW102:BA102"/>
    <mergeCell ref="BB102:BF102"/>
    <mergeCell ref="BG102:BK102"/>
    <mergeCell ref="A103:D103"/>
    <mergeCell ref="E103:W103"/>
    <mergeCell ref="X103:AB103"/>
    <mergeCell ref="AC103:AG103"/>
    <mergeCell ref="AH103:AL103"/>
    <mergeCell ref="AM103:AQ103"/>
    <mergeCell ref="A102:D102"/>
    <mergeCell ref="E102:W102"/>
    <mergeCell ref="X102:AB102"/>
    <mergeCell ref="AC102:AG102"/>
    <mergeCell ref="AH102:AL102"/>
    <mergeCell ref="AM102:AQ102"/>
    <mergeCell ref="AH101:AL101"/>
    <mergeCell ref="AM101:AQ101"/>
    <mergeCell ref="AR101:AV101"/>
    <mergeCell ref="AW101:BA101"/>
    <mergeCell ref="BB101:BF101"/>
    <mergeCell ref="BG101:BK101"/>
    <mergeCell ref="BQ96:BT96"/>
    <mergeCell ref="BU96:BY96"/>
    <mergeCell ref="A98:BL98"/>
    <mergeCell ref="A99:BK99"/>
    <mergeCell ref="A100:D101"/>
    <mergeCell ref="E100:W101"/>
    <mergeCell ref="X100:AQ100"/>
    <mergeCell ref="AR100:BK100"/>
    <mergeCell ref="X101:AB101"/>
    <mergeCell ref="AC101:AG101"/>
    <mergeCell ref="AN96:AR96"/>
    <mergeCell ref="AS96:AW96"/>
    <mergeCell ref="AX96:BA96"/>
    <mergeCell ref="BB96:BF96"/>
    <mergeCell ref="BG96:BK96"/>
    <mergeCell ref="BL96:BP96"/>
    <mergeCell ref="A96:E96"/>
    <mergeCell ref="F96:T96"/>
    <mergeCell ref="U96:Y96"/>
    <mergeCell ref="Z96:AD96"/>
    <mergeCell ref="AE96:AH96"/>
    <mergeCell ref="AI96:AM96"/>
    <mergeCell ref="AX95:BA95"/>
    <mergeCell ref="BB95:BF95"/>
    <mergeCell ref="BG95:BK95"/>
    <mergeCell ref="BL95:BP95"/>
    <mergeCell ref="BQ95:BT95"/>
    <mergeCell ref="BU95:BY95"/>
    <mergeCell ref="BQ94:BT94"/>
    <mergeCell ref="BU94:BY94"/>
    <mergeCell ref="A95:E95"/>
    <mergeCell ref="F95:T95"/>
    <mergeCell ref="U95:Y95"/>
    <mergeCell ref="Z95:AD95"/>
    <mergeCell ref="AE95:AH95"/>
    <mergeCell ref="AI95:AM95"/>
    <mergeCell ref="AN95:AR95"/>
    <mergeCell ref="AS95:AW95"/>
    <mergeCell ref="AN94:AR94"/>
    <mergeCell ref="AS94:AW94"/>
    <mergeCell ref="AX94:BA94"/>
    <mergeCell ref="BB94:BF94"/>
    <mergeCell ref="BG94:BK94"/>
    <mergeCell ref="BL94:BP94"/>
    <mergeCell ref="BG93:BK93"/>
    <mergeCell ref="BL93:BP93"/>
    <mergeCell ref="BQ93:BT93"/>
    <mergeCell ref="BU93:BY93"/>
    <mergeCell ref="A94:E94"/>
    <mergeCell ref="F94:T94"/>
    <mergeCell ref="U94:Y94"/>
    <mergeCell ref="Z94:AD94"/>
    <mergeCell ref="AE94:AH94"/>
    <mergeCell ref="AI94:AM94"/>
    <mergeCell ref="AE93:AH93"/>
    <mergeCell ref="AI93:AM93"/>
    <mergeCell ref="AN93:AR93"/>
    <mergeCell ref="AS93:AW93"/>
    <mergeCell ref="AX93:BA93"/>
    <mergeCell ref="BB93:BF93"/>
    <mergeCell ref="BU70:BY70"/>
    <mergeCell ref="A90:BL90"/>
    <mergeCell ref="A91:BY91"/>
    <mergeCell ref="A92:E93"/>
    <mergeCell ref="F92:T93"/>
    <mergeCell ref="U92:AM92"/>
    <mergeCell ref="AN92:BF92"/>
    <mergeCell ref="BG92:BY92"/>
    <mergeCell ref="U93:Y93"/>
    <mergeCell ref="Z93:AD93"/>
    <mergeCell ref="AS70:AW70"/>
    <mergeCell ref="AX70:BA70"/>
    <mergeCell ref="BB70:BF70"/>
    <mergeCell ref="BG70:BK70"/>
    <mergeCell ref="BL70:BP70"/>
    <mergeCell ref="BQ70:BT70"/>
    <mergeCell ref="BL69:BP69"/>
    <mergeCell ref="BQ69:BT69"/>
    <mergeCell ref="BU69:BY69"/>
    <mergeCell ref="A70:D70"/>
    <mergeCell ref="E70:T70"/>
    <mergeCell ref="U70:Y70"/>
    <mergeCell ref="Z70:AD70"/>
    <mergeCell ref="AE70:AH70"/>
    <mergeCell ref="AI70:AM70"/>
    <mergeCell ref="AN70:AR70"/>
    <mergeCell ref="AI69:AM69"/>
    <mergeCell ref="AN69:AR69"/>
    <mergeCell ref="AS69:AW69"/>
    <mergeCell ref="AX69:BA69"/>
    <mergeCell ref="BB69:BF69"/>
    <mergeCell ref="BG69:BK69"/>
    <mergeCell ref="BB68:BF68"/>
    <mergeCell ref="BG68:BK68"/>
    <mergeCell ref="BL68:BP68"/>
    <mergeCell ref="BQ68:BT68"/>
    <mergeCell ref="BU68:BY68"/>
    <mergeCell ref="A69:D69"/>
    <mergeCell ref="E69:T69"/>
    <mergeCell ref="U69:Y69"/>
    <mergeCell ref="Z69:AD69"/>
    <mergeCell ref="AE69:AH69"/>
    <mergeCell ref="BU67:BY67"/>
    <mergeCell ref="A68:D68"/>
    <mergeCell ref="E68:T68"/>
    <mergeCell ref="U68:Y68"/>
    <mergeCell ref="Z68:AD68"/>
    <mergeCell ref="AE68:AH68"/>
    <mergeCell ref="AI68:AM68"/>
    <mergeCell ref="AN68:AR68"/>
    <mergeCell ref="AS68:AW68"/>
    <mergeCell ref="AX68:BA68"/>
    <mergeCell ref="AS67:AW67"/>
    <mergeCell ref="AX67:BA67"/>
    <mergeCell ref="BB67:BF67"/>
    <mergeCell ref="BG67:BK67"/>
    <mergeCell ref="BL67:BP67"/>
    <mergeCell ref="BQ67:BT67"/>
    <mergeCell ref="A66:D67"/>
    <mergeCell ref="E66:T67"/>
    <mergeCell ref="U66:AM66"/>
    <mergeCell ref="AN66:BF66"/>
    <mergeCell ref="BG66:BY66"/>
    <mergeCell ref="U67:Y67"/>
    <mergeCell ref="Z67:AD67"/>
    <mergeCell ref="AE67:AH67"/>
    <mergeCell ref="AI67:AM67"/>
    <mergeCell ref="AN67:AR67"/>
    <mergeCell ref="AW49:BA49"/>
    <mergeCell ref="BB49:BF49"/>
    <mergeCell ref="BG49:BK49"/>
    <mergeCell ref="A63:BY63"/>
    <mergeCell ref="A64:BY64"/>
    <mergeCell ref="A65:BY65"/>
    <mergeCell ref="BG50:BK50"/>
    <mergeCell ref="A51:D51"/>
    <mergeCell ref="E51:W51"/>
    <mergeCell ref="X51:AB51"/>
    <mergeCell ref="AW48:BA48"/>
    <mergeCell ref="BB48:BF48"/>
    <mergeCell ref="BG48:BK48"/>
    <mergeCell ref="A49:D49"/>
    <mergeCell ref="E49:W49"/>
    <mergeCell ref="X49:AB49"/>
    <mergeCell ref="AC49:AG49"/>
    <mergeCell ref="AH49:AL49"/>
    <mergeCell ref="AM49:AQ49"/>
    <mergeCell ref="AR49:AV49"/>
    <mergeCell ref="AW47:BA47"/>
    <mergeCell ref="BB47:BF47"/>
    <mergeCell ref="BG47:BK47"/>
    <mergeCell ref="A48:D48"/>
    <mergeCell ref="E48:W48"/>
    <mergeCell ref="X48:AB48"/>
    <mergeCell ref="AC48:AG48"/>
    <mergeCell ref="AH48:AL48"/>
    <mergeCell ref="AM48:AQ48"/>
    <mergeCell ref="AR48:AV48"/>
    <mergeCell ref="AW46:BA46"/>
    <mergeCell ref="BB46:BF46"/>
    <mergeCell ref="BG46:BK46"/>
    <mergeCell ref="A47:D47"/>
    <mergeCell ref="E47:W47"/>
    <mergeCell ref="X47:AB47"/>
    <mergeCell ref="AC47:AG47"/>
    <mergeCell ref="AH47:AL47"/>
    <mergeCell ref="AM47:AQ47"/>
    <mergeCell ref="AR47:AV47"/>
    <mergeCell ref="A44:BK44"/>
    <mergeCell ref="A45:D46"/>
    <mergeCell ref="E45:W46"/>
    <mergeCell ref="X45:AQ45"/>
    <mergeCell ref="AR45:BK45"/>
    <mergeCell ref="X46:AB46"/>
    <mergeCell ref="AC46:AG46"/>
    <mergeCell ref="AH46:AL46"/>
    <mergeCell ref="AM46:AQ46"/>
    <mergeCell ref="AR46:AV46"/>
    <mergeCell ref="BB30:BF30"/>
    <mergeCell ref="BG30:BK30"/>
    <mergeCell ref="BL30:BP30"/>
    <mergeCell ref="BQ30:BT30"/>
    <mergeCell ref="BU30:BY30"/>
    <mergeCell ref="A43:BL4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140 A256 A150">
    <cfRule type="cellIs" dxfId="132" priority="137" stopIfTrue="1" operator="equal">
      <formula>A139</formula>
    </cfRule>
  </conditionalFormatting>
  <conditionalFormatting sqref="A161:C161 A198:C198">
    <cfRule type="cellIs" dxfId="131" priority="138" stopIfTrue="1" operator="equal">
      <formula>A160</formula>
    </cfRule>
    <cfRule type="cellIs" dxfId="130" priority="139" stopIfTrue="1" operator="equal">
      <formula>0</formula>
    </cfRule>
  </conditionalFormatting>
  <conditionalFormatting sqref="A141">
    <cfRule type="cellIs" dxfId="129" priority="136" stopIfTrue="1" operator="equal">
      <formula>A140</formula>
    </cfRule>
  </conditionalFormatting>
  <conditionalFormatting sqref="A142">
    <cfRule type="cellIs" dxfId="128" priority="135" stopIfTrue="1" operator="equal">
      <formula>A141</formula>
    </cfRule>
  </conditionalFormatting>
  <conditionalFormatting sqref="A153">
    <cfRule type="cellIs" dxfId="127" priority="141" stopIfTrue="1" operator="equal">
      <formula>A150</formula>
    </cfRule>
  </conditionalFormatting>
  <conditionalFormatting sqref="A151">
    <cfRule type="cellIs" dxfId="126" priority="133" stopIfTrue="1" operator="equal">
      <formula>A150</formula>
    </cfRule>
  </conditionalFormatting>
  <conditionalFormatting sqref="A152">
    <cfRule type="cellIs" dxfId="125" priority="132" stopIfTrue="1" operator="equal">
      <formula>A151</formula>
    </cfRule>
  </conditionalFormatting>
  <conditionalFormatting sqref="A257">
    <cfRule type="cellIs" dxfId="124" priority="6" stopIfTrue="1" operator="equal">
      <formula>A256</formula>
    </cfRule>
  </conditionalFormatting>
  <conditionalFormatting sqref="A162:C162">
    <cfRule type="cellIs" dxfId="123" priority="129" stopIfTrue="1" operator="equal">
      <formula>A161</formula>
    </cfRule>
    <cfRule type="cellIs" dxfId="122" priority="130" stopIfTrue="1" operator="equal">
      <formula>0</formula>
    </cfRule>
  </conditionalFormatting>
  <conditionalFormatting sqref="A163:C163">
    <cfRule type="cellIs" dxfId="121" priority="127" stopIfTrue="1" operator="equal">
      <formula>A162</formula>
    </cfRule>
    <cfRule type="cellIs" dxfId="120" priority="128" stopIfTrue="1" operator="equal">
      <formula>0</formula>
    </cfRule>
  </conditionalFormatting>
  <conditionalFormatting sqref="A164:C164">
    <cfRule type="cellIs" dxfId="119" priority="125" stopIfTrue="1" operator="equal">
      <formula>A163</formula>
    </cfRule>
    <cfRule type="cellIs" dxfId="118" priority="126" stopIfTrue="1" operator="equal">
      <formula>0</formula>
    </cfRule>
  </conditionalFormatting>
  <conditionalFormatting sqref="A165:C165">
    <cfRule type="cellIs" dxfId="117" priority="123" stopIfTrue="1" operator="equal">
      <formula>A164</formula>
    </cfRule>
    <cfRule type="cellIs" dxfId="116" priority="124" stopIfTrue="1" operator="equal">
      <formula>0</formula>
    </cfRule>
  </conditionalFormatting>
  <conditionalFormatting sqref="A166:C166">
    <cfRule type="cellIs" dxfId="115" priority="121" stopIfTrue="1" operator="equal">
      <formula>A165</formula>
    </cfRule>
    <cfRule type="cellIs" dxfId="114" priority="122" stopIfTrue="1" operator="equal">
      <formula>0</formula>
    </cfRule>
  </conditionalFormatting>
  <conditionalFormatting sqref="A167:C167">
    <cfRule type="cellIs" dxfId="113" priority="119" stopIfTrue="1" operator="equal">
      <formula>A166</formula>
    </cfRule>
    <cfRule type="cellIs" dxfId="112" priority="120" stopIfTrue="1" operator="equal">
      <formula>0</formula>
    </cfRule>
  </conditionalFormatting>
  <conditionalFormatting sqref="A168:C168">
    <cfRule type="cellIs" dxfId="111" priority="117" stopIfTrue="1" operator="equal">
      <formula>A167</formula>
    </cfRule>
    <cfRule type="cellIs" dxfId="110" priority="118" stopIfTrue="1" operator="equal">
      <formula>0</formula>
    </cfRule>
  </conditionalFormatting>
  <conditionalFormatting sqref="A169:C169">
    <cfRule type="cellIs" dxfId="109" priority="115" stopIfTrue="1" operator="equal">
      <formula>A168</formula>
    </cfRule>
    <cfRule type="cellIs" dxfId="108" priority="116" stopIfTrue="1" operator="equal">
      <formula>0</formula>
    </cfRule>
  </conditionalFormatting>
  <conditionalFormatting sqref="A170:C170">
    <cfRule type="cellIs" dxfId="107" priority="113" stopIfTrue="1" operator="equal">
      <formula>A169</formula>
    </cfRule>
    <cfRule type="cellIs" dxfId="106" priority="114" stopIfTrue="1" operator="equal">
      <formula>0</formula>
    </cfRule>
  </conditionalFormatting>
  <conditionalFormatting sqref="A171:C171">
    <cfRule type="cellIs" dxfId="105" priority="111" stopIfTrue="1" operator="equal">
      <formula>A170</formula>
    </cfRule>
    <cfRule type="cellIs" dxfId="104" priority="112" stopIfTrue="1" operator="equal">
      <formula>0</formula>
    </cfRule>
  </conditionalFormatting>
  <conditionalFormatting sqref="A172:C172">
    <cfRule type="cellIs" dxfId="103" priority="109" stopIfTrue="1" operator="equal">
      <formula>A171</formula>
    </cfRule>
    <cfRule type="cellIs" dxfId="102" priority="110" stopIfTrue="1" operator="equal">
      <formula>0</formula>
    </cfRule>
  </conditionalFormatting>
  <conditionalFormatting sqref="A173:C173">
    <cfRule type="cellIs" dxfId="101" priority="107" stopIfTrue="1" operator="equal">
      <formula>A172</formula>
    </cfRule>
    <cfRule type="cellIs" dxfId="100" priority="108" stopIfTrue="1" operator="equal">
      <formula>0</formula>
    </cfRule>
  </conditionalFormatting>
  <conditionalFormatting sqref="A174:C174">
    <cfRule type="cellIs" dxfId="99" priority="105" stopIfTrue="1" operator="equal">
      <formula>A173</formula>
    </cfRule>
    <cfRule type="cellIs" dxfId="98" priority="106" stopIfTrue="1" operator="equal">
      <formula>0</formula>
    </cfRule>
  </conditionalFormatting>
  <conditionalFormatting sqref="A175:C175">
    <cfRule type="cellIs" dxfId="97" priority="103" stopIfTrue="1" operator="equal">
      <formula>A174</formula>
    </cfRule>
    <cfRule type="cellIs" dxfId="96" priority="104" stopIfTrue="1" operator="equal">
      <formula>0</formula>
    </cfRule>
  </conditionalFormatting>
  <conditionalFormatting sqref="A176:C176">
    <cfRule type="cellIs" dxfId="95" priority="101" stopIfTrue="1" operator="equal">
      <formula>A175</formula>
    </cfRule>
    <cfRule type="cellIs" dxfId="94" priority="102" stopIfTrue="1" operator="equal">
      <formula>0</formula>
    </cfRule>
  </conditionalFormatting>
  <conditionalFormatting sqref="A177:C177">
    <cfRule type="cellIs" dxfId="93" priority="99" stopIfTrue="1" operator="equal">
      <formula>A176</formula>
    </cfRule>
    <cfRule type="cellIs" dxfId="92" priority="100" stopIfTrue="1" operator="equal">
      <formula>0</formula>
    </cfRule>
  </conditionalFormatting>
  <conditionalFormatting sqref="A178:C178">
    <cfRule type="cellIs" dxfId="91" priority="97" stopIfTrue="1" operator="equal">
      <formula>A177</formula>
    </cfRule>
    <cfRule type="cellIs" dxfId="90" priority="98" stopIfTrue="1" operator="equal">
      <formula>0</formula>
    </cfRule>
  </conditionalFormatting>
  <conditionalFormatting sqref="A179:C179">
    <cfRule type="cellIs" dxfId="89" priority="95" stopIfTrue="1" operator="equal">
      <formula>A178</formula>
    </cfRule>
    <cfRule type="cellIs" dxfId="88" priority="96" stopIfTrue="1" operator="equal">
      <formula>0</formula>
    </cfRule>
  </conditionalFormatting>
  <conditionalFormatting sqref="A180:C180">
    <cfRule type="cellIs" dxfId="87" priority="93" stopIfTrue="1" operator="equal">
      <formula>A179</formula>
    </cfRule>
    <cfRule type="cellIs" dxfId="86" priority="94" stopIfTrue="1" operator="equal">
      <formula>0</formula>
    </cfRule>
  </conditionalFormatting>
  <conditionalFormatting sqref="A181:C181">
    <cfRule type="cellIs" dxfId="85" priority="91" stopIfTrue="1" operator="equal">
      <formula>A180</formula>
    </cfRule>
    <cfRule type="cellIs" dxfId="84" priority="92" stopIfTrue="1" operator="equal">
      <formula>0</formula>
    </cfRule>
  </conditionalFormatting>
  <conditionalFormatting sqref="A182:C182">
    <cfRule type="cellIs" dxfId="83" priority="89" stopIfTrue="1" operator="equal">
      <formula>A181</formula>
    </cfRule>
    <cfRule type="cellIs" dxfId="82" priority="90" stopIfTrue="1" operator="equal">
      <formula>0</formula>
    </cfRule>
  </conditionalFormatting>
  <conditionalFormatting sqref="A183:C183">
    <cfRule type="cellIs" dxfId="81" priority="87" stopIfTrue="1" operator="equal">
      <formula>A182</formula>
    </cfRule>
    <cfRule type="cellIs" dxfId="80" priority="88" stopIfTrue="1" operator="equal">
      <formula>0</formula>
    </cfRule>
  </conditionalFormatting>
  <conditionalFormatting sqref="A184:C184">
    <cfRule type="cellIs" dxfId="79" priority="85" stopIfTrue="1" operator="equal">
      <formula>A183</formula>
    </cfRule>
    <cfRule type="cellIs" dxfId="78" priority="86" stopIfTrue="1" operator="equal">
      <formula>0</formula>
    </cfRule>
  </conditionalFormatting>
  <conditionalFormatting sqref="A185:C185">
    <cfRule type="cellIs" dxfId="77" priority="83" stopIfTrue="1" operator="equal">
      <formula>A184</formula>
    </cfRule>
    <cfRule type="cellIs" dxfId="76" priority="84" stopIfTrue="1" operator="equal">
      <formula>0</formula>
    </cfRule>
  </conditionalFormatting>
  <conditionalFormatting sqref="A186:C186">
    <cfRule type="cellIs" dxfId="75" priority="81" stopIfTrue="1" operator="equal">
      <formula>A185</formula>
    </cfRule>
    <cfRule type="cellIs" dxfId="74" priority="82" stopIfTrue="1" operator="equal">
      <formula>0</formula>
    </cfRule>
  </conditionalFormatting>
  <conditionalFormatting sqref="A187:C187">
    <cfRule type="cellIs" dxfId="73" priority="79" stopIfTrue="1" operator="equal">
      <formula>A186</formula>
    </cfRule>
    <cfRule type="cellIs" dxfId="72" priority="80" stopIfTrue="1" operator="equal">
      <formula>0</formula>
    </cfRule>
  </conditionalFormatting>
  <conditionalFormatting sqref="A188:C188">
    <cfRule type="cellIs" dxfId="71" priority="77" stopIfTrue="1" operator="equal">
      <formula>A187</formula>
    </cfRule>
    <cfRule type="cellIs" dxfId="70" priority="78" stopIfTrue="1" operator="equal">
      <formula>0</formula>
    </cfRule>
  </conditionalFormatting>
  <conditionalFormatting sqref="A189:C189">
    <cfRule type="cellIs" dxfId="69" priority="75" stopIfTrue="1" operator="equal">
      <formula>A188</formula>
    </cfRule>
    <cfRule type="cellIs" dxfId="68" priority="76" stopIfTrue="1" operator="equal">
      <formula>0</formula>
    </cfRule>
  </conditionalFormatting>
  <conditionalFormatting sqref="A190:C190">
    <cfRule type="cellIs" dxfId="67" priority="73" stopIfTrue="1" operator="equal">
      <formula>A189</formula>
    </cfRule>
    <cfRule type="cellIs" dxfId="66" priority="74" stopIfTrue="1" operator="equal">
      <formula>0</formula>
    </cfRule>
  </conditionalFormatting>
  <conditionalFormatting sqref="A191:C191">
    <cfRule type="cellIs" dxfId="65" priority="71" stopIfTrue="1" operator="equal">
      <formula>A190</formula>
    </cfRule>
    <cfRule type="cellIs" dxfId="64" priority="72" stopIfTrue="1" operator="equal">
      <formula>0</formula>
    </cfRule>
  </conditionalFormatting>
  <conditionalFormatting sqref="A199:C199">
    <cfRule type="cellIs" dxfId="63" priority="67" stopIfTrue="1" operator="equal">
      <formula>A198</formula>
    </cfRule>
    <cfRule type="cellIs" dxfId="62" priority="68" stopIfTrue="1" operator="equal">
      <formula>0</formula>
    </cfRule>
  </conditionalFormatting>
  <conditionalFormatting sqref="A200:C200">
    <cfRule type="cellIs" dxfId="61" priority="65" stopIfTrue="1" operator="equal">
      <formula>A199</formula>
    </cfRule>
    <cfRule type="cellIs" dxfId="60" priority="66" stopIfTrue="1" operator="equal">
      <formula>0</formula>
    </cfRule>
  </conditionalFormatting>
  <conditionalFormatting sqref="A201:C201">
    <cfRule type="cellIs" dxfId="59" priority="63" stopIfTrue="1" operator="equal">
      <formula>A200</formula>
    </cfRule>
    <cfRule type="cellIs" dxfId="58" priority="64" stopIfTrue="1" operator="equal">
      <formula>0</formula>
    </cfRule>
  </conditionalFormatting>
  <conditionalFormatting sqref="A202:C202">
    <cfRule type="cellIs" dxfId="57" priority="61" stopIfTrue="1" operator="equal">
      <formula>A201</formula>
    </cfRule>
    <cfRule type="cellIs" dxfId="56" priority="62" stopIfTrue="1" operator="equal">
      <formula>0</formula>
    </cfRule>
  </conditionalFormatting>
  <conditionalFormatting sqref="A203:C203">
    <cfRule type="cellIs" dxfId="55" priority="59" stopIfTrue="1" operator="equal">
      <formula>A202</formula>
    </cfRule>
    <cfRule type="cellIs" dxfId="54" priority="60" stopIfTrue="1" operator="equal">
      <formula>0</formula>
    </cfRule>
  </conditionalFormatting>
  <conditionalFormatting sqref="A204:C204">
    <cfRule type="cellIs" dxfId="53" priority="57" stopIfTrue="1" operator="equal">
      <formula>A203</formula>
    </cfRule>
    <cfRule type="cellIs" dxfId="52" priority="58" stopIfTrue="1" operator="equal">
      <formula>0</formula>
    </cfRule>
  </conditionalFormatting>
  <conditionalFormatting sqref="A205:C205">
    <cfRule type="cellIs" dxfId="51" priority="55" stopIfTrue="1" operator="equal">
      <formula>A204</formula>
    </cfRule>
    <cfRule type="cellIs" dxfId="50" priority="56" stopIfTrue="1" operator="equal">
      <formula>0</formula>
    </cfRule>
  </conditionalFormatting>
  <conditionalFormatting sqref="A206:C206">
    <cfRule type="cellIs" dxfId="49" priority="53" stopIfTrue="1" operator="equal">
      <formula>A205</formula>
    </cfRule>
    <cfRule type="cellIs" dxfId="48" priority="54" stopIfTrue="1" operator="equal">
      <formula>0</formula>
    </cfRule>
  </conditionalFormatting>
  <conditionalFormatting sqref="A207:C207">
    <cfRule type="cellIs" dxfId="47" priority="51" stopIfTrue="1" operator="equal">
      <formula>A206</formula>
    </cfRule>
    <cfRule type="cellIs" dxfId="46" priority="52" stopIfTrue="1" operator="equal">
      <formula>0</formula>
    </cfRule>
  </conditionalFormatting>
  <conditionalFormatting sqref="A208:C208">
    <cfRule type="cellIs" dxfId="45" priority="49" stopIfTrue="1" operator="equal">
      <formula>A207</formula>
    </cfRule>
    <cfRule type="cellIs" dxfId="44" priority="50" stopIfTrue="1" operator="equal">
      <formula>0</formula>
    </cfRule>
  </conditionalFormatting>
  <conditionalFormatting sqref="A209:C209">
    <cfRule type="cellIs" dxfId="43" priority="47" stopIfTrue="1" operator="equal">
      <formula>A208</formula>
    </cfRule>
    <cfRule type="cellIs" dxfId="42" priority="48" stopIfTrue="1" operator="equal">
      <formula>0</formula>
    </cfRule>
  </conditionalFormatting>
  <conditionalFormatting sqref="A210:C210">
    <cfRule type="cellIs" dxfId="41" priority="45" stopIfTrue="1" operator="equal">
      <formula>A209</formula>
    </cfRule>
    <cfRule type="cellIs" dxfId="40" priority="46" stopIfTrue="1" operator="equal">
      <formula>0</formula>
    </cfRule>
  </conditionalFormatting>
  <conditionalFormatting sqref="A211:C211">
    <cfRule type="cellIs" dxfId="39" priority="43" stopIfTrue="1" operator="equal">
      <formula>A210</formula>
    </cfRule>
    <cfRule type="cellIs" dxfId="38" priority="44" stopIfTrue="1" operator="equal">
      <formula>0</formula>
    </cfRule>
  </conditionalFormatting>
  <conditionalFormatting sqref="A212:C212">
    <cfRule type="cellIs" dxfId="37" priority="41" stopIfTrue="1" operator="equal">
      <formula>A211</formula>
    </cfRule>
    <cfRule type="cellIs" dxfId="36" priority="42" stopIfTrue="1" operator="equal">
      <formula>0</formula>
    </cfRule>
  </conditionalFormatting>
  <conditionalFormatting sqref="A213:C213">
    <cfRule type="cellIs" dxfId="35" priority="39" stopIfTrue="1" operator="equal">
      <formula>A212</formula>
    </cfRule>
    <cfRule type="cellIs" dxfId="34" priority="40" stopIfTrue="1" operator="equal">
      <formula>0</formula>
    </cfRule>
  </conditionalFormatting>
  <conditionalFormatting sqref="A214:C214">
    <cfRule type="cellIs" dxfId="33" priority="37" stopIfTrue="1" operator="equal">
      <formula>A213</formula>
    </cfRule>
    <cfRule type="cellIs" dxfId="32" priority="38" stopIfTrue="1" operator="equal">
      <formula>0</formula>
    </cfRule>
  </conditionalFormatting>
  <conditionalFormatting sqref="A215:C215">
    <cfRule type="cellIs" dxfId="31" priority="35" stopIfTrue="1" operator="equal">
      <formula>A214</formula>
    </cfRule>
    <cfRule type="cellIs" dxfId="30" priority="36" stopIfTrue="1" operator="equal">
      <formula>0</formula>
    </cfRule>
  </conditionalFormatting>
  <conditionalFormatting sqref="A216:C216">
    <cfRule type="cellIs" dxfId="29" priority="33" stopIfTrue="1" operator="equal">
      <formula>A215</formula>
    </cfRule>
    <cfRule type="cellIs" dxfId="28" priority="34" stopIfTrue="1" operator="equal">
      <formula>0</formula>
    </cfRule>
  </conditionalFormatting>
  <conditionalFormatting sqref="A217:C217">
    <cfRule type="cellIs" dxfId="27" priority="31" stopIfTrue="1" operator="equal">
      <formula>A216</formula>
    </cfRule>
    <cfRule type="cellIs" dxfId="26" priority="32" stopIfTrue="1" operator="equal">
      <formula>0</formula>
    </cfRule>
  </conditionalFormatting>
  <conditionalFormatting sqref="A218:C218">
    <cfRule type="cellIs" dxfId="25" priority="29" stopIfTrue="1" operator="equal">
      <formula>A217</formula>
    </cfRule>
    <cfRule type="cellIs" dxfId="24" priority="30" stopIfTrue="1" operator="equal">
      <formula>0</formula>
    </cfRule>
  </conditionalFormatting>
  <conditionalFormatting sqref="A219:C219">
    <cfRule type="cellIs" dxfId="23" priority="27" stopIfTrue="1" operator="equal">
      <formula>A218</formula>
    </cfRule>
    <cfRule type="cellIs" dxfId="22" priority="28" stopIfTrue="1" operator="equal">
      <formula>0</formula>
    </cfRule>
  </conditionalFormatting>
  <conditionalFormatting sqref="A220:C220">
    <cfRule type="cellIs" dxfId="21" priority="25" stopIfTrue="1" operator="equal">
      <formula>A219</formula>
    </cfRule>
    <cfRule type="cellIs" dxfId="20" priority="26" stopIfTrue="1" operator="equal">
      <formula>0</formula>
    </cfRule>
  </conditionalFormatting>
  <conditionalFormatting sqref="A221:C221">
    <cfRule type="cellIs" dxfId="19" priority="23" stopIfTrue="1" operator="equal">
      <formula>A220</formula>
    </cfRule>
    <cfRule type="cellIs" dxfId="18" priority="24" stopIfTrue="1" operator="equal">
      <formula>0</formula>
    </cfRule>
  </conditionalFormatting>
  <conditionalFormatting sqref="A222:C222">
    <cfRule type="cellIs" dxfId="17" priority="21" stopIfTrue="1" operator="equal">
      <formula>A221</formula>
    </cfRule>
    <cfRule type="cellIs" dxfId="16" priority="22" stopIfTrue="1" operator="equal">
      <formula>0</formula>
    </cfRule>
  </conditionalFormatting>
  <conditionalFormatting sqref="A223:C223">
    <cfRule type="cellIs" dxfId="15" priority="19" stopIfTrue="1" operator="equal">
      <formula>A222</formula>
    </cfRule>
    <cfRule type="cellIs" dxfId="14" priority="20" stopIfTrue="1" operator="equal">
      <formula>0</formula>
    </cfRule>
  </conditionalFormatting>
  <conditionalFormatting sqref="A224:C224">
    <cfRule type="cellIs" dxfId="13" priority="17" stopIfTrue="1" operator="equal">
      <formula>A223</formula>
    </cfRule>
    <cfRule type="cellIs" dxfId="12" priority="18" stopIfTrue="1" operator="equal">
      <formula>0</formula>
    </cfRule>
  </conditionalFormatting>
  <conditionalFormatting sqref="A225:C225">
    <cfRule type="cellIs" dxfId="11" priority="15" stopIfTrue="1" operator="equal">
      <formula>A224</formula>
    </cfRule>
    <cfRule type="cellIs" dxfId="10" priority="16" stopIfTrue="1" operator="equal">
      <formula>0</formula>
    </cfRule>
  </conditionalFormatting>
  <conditionalFormatting sqref="A226:C226">
    <cfRule type="cellIs" dxfId="9" priority="13" stopIfTrue="1" operator="equal">
      <formula>A225</formula>
    </cfRule>
    <cfRule type="cellIs" dxfId="8" priority="14" stopIfTrue="1" operator="equal">
      <formula>0</formula>
    </cfRule>
  </conditionalFormatting>
  <conditionalFormatting sqref="A227:C227">
    <cfRule type="cellIs" dxfId="7" priority="11" stopIfTrue="1" operator="equal">
      <formula>A226</formula>
    </cfRule>
    <cfRule type="cellIs" dxfId="6" priority="12" stopIfTrue="1" operator="equal">
      <formula>0</formula>
    </cfRule>
  </conditionalFormatting>
  <conditionalFormatting sqref="A228:C228">
    <cfRule type="cellIs" dxfId="5" priority="9" stopIfTrue="1" operator="equal">
      <formula>A227</formula>
    </cfRule>
    <cfRule type="cellIs" dxfId="4" priority="10" stopIfTrue="1" operator="equal">
      <formula>0</formula>
    </cfRule>
  </conditionalFormatting>
  <conditionalFormatting sqref="A258">
    <cfRule type="cellIs" dxfId="3" priority="5" stopIfTrue="1" operator="equal">
      <formula>A257</formula>
    </cfRule>
  </conditionalFormatting>
  <conditionalFormatting sqref="A259">
    <cfRule type="cellIs" dxfId="2" priority="4" stopIfTrue="1" operator="equal">
      <formula>A258</formula>
    </cfRule>
  </conditionalFormatting>
  <conditionalFormatting sqref="A260">
    <cfRule type="cellIs" dxfId="1" priority="3" stopIfTrue="1" operator="equal">
      <formula>A259</formula>
    </cfRule>
  </conditionalFormatting>
  <conditionalFormatting sqref="A261">
    <cfRule type="cellIs" dxfId="0" priority="2" stopIfTrue="1" operator="equal">
      <formula>A260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КПК0611021</vt:lpstr>
      <vt:lpstr>'Додаток2 КПК0611021'!Область_печати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2019-10-19T14:09:19Z</cp:lastPrinted>
  <dcterms:created xsi:type="dcterms:W3CDTF">2016-07-02T12:27:50Z</dcterms:created>
  <dcterms:modified xsi:type="dcterms:W3CDTF">2025-05-05T07:16:20Z</dcterms:modified>
</cp:coreProperties>
</file>