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85C2937-A414-4739-9A54-E81B16C8908C}" xr6:coauthVersionLast="47" xr6:coauthVersionMax="47" xr10:uidLastSave="{00000000-0000-0000-0000-000000000000}"/>
  <bookViews>
    <workbookView xWindow="-120" yWindow="-120" windowWidth="29040" windowHeight="15840" tabRatio="522"/>
  </bookViews>
  <sheets>
    <sheet name="Додаток2 КПК0611023" sheetId="6" r:id="rId1"/>
  </sheets>
  <definedNames>
    <definedName name="_xlnm.Print_Area" localSheetId="0">'Додаток2 КПК0611023'!$A$1:$BY$315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92" i="6" l="1"/>
  <c r="AT292" i="6"/>
  <c r="AJ292" i="6"/>
  <c r="BG283" i="6"/>
  <c r="AQ283" i="6"/>
  <c r="BG282" i="6"/>
  <c r="AQ282" i="6"/>
  <c r="AZ259" i="6"/>
  <c r="AK259" i="6"/>
  <c r="AZ258" i="6"/>
  <c r="AK258" i="6"/>
  <c r="AZ257" i="6"/>
  <c r="AK257" i="6"/>
  <c r="AZ256" i="6"/>
  <c r="AK256" i="6"/>
  <c r="AZ255" i="6"/>
  <c r="AK255" i="6"/>
  <c r="AZ254" i="6"/>
  <c r="AK254" i="6"/>
  <c r="BO246" i="6"/>
  <c r="AZ246" i="6"/>
  <c r="AK246" i="6"/>
  <c r="BO245" i="6"/>
  <c r="AZ245" i="6"/>
  <c r="AK245" i="6"/>
  <c r="BO244" i="6"/>
  <c r="AZ244" i="6"/>
  <c r="AK244" i="6"/>
  <c r="BO243" i="6"/>
  <c r="AZ243" i="6"/>
  <c r="AK243" i="6"/>
  <c r="BO242" i="6"/>
  <c r="AZ242" i="6"/>
  <c r="AK242" i="6"/>
  <c r="BO241" i="6"/>
  <c r="AZ241" i="6"/>
  <c r="AK241" i="6"/>
  <c r="BD144" i="6"/>
  <c r="AJ144" i="6"/>
  <c r="BD143" i="6"/>
  <c r="AJ143" i="6"/>
  <c r="BD142" i="6"/>
  <c r="AJ142" i="6"/>
  <c r="BD141" i="6"/>
  <c r="AJ141" i="6"/>
  <c r="BU133" i="6"/>
  <c r="BB133" i="6"/>
  <c r="AI133" i="6"/>
  <c r="BU132" i="6"/>
  <c r="BB132" i="6"/>
  <c r="AI132" i="6"/>
  <c r="BU131" i="6"/>
  <c r="BB131" i="6"/>
  <c r="AI131" i="6"/>
  <c r="BU130" i="6"/>
  <c r="BB130" i="6"/>
  <c r="AI130" i="6"/>
  <c r="BG120" i="6"/>
  <c r="AM120" i="6"/>
  <c r="BG112" i="6"/>
  <c r="AM112" i="6"/>
  <c r="BG111" i="6"/>
  <c r="AM111" i="6"/>
  <c r="BG110" i="6"/>
  <c r="AM110" i="6"/>
  <c r="BG109" i="6"/>
  <c r="AM109" i="6"/>
  <c r="BG108" i="6"/>
  <c r="AM108" i="6"/>
  <c r="BG107" i="6"/>
  <c r="AM107" i="6"/>
  <c r="BG106" i="6"/>
  <c r="AM106" i="6"/>
  <c r="BG105" i="6"/>
  <c r="AM105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U88" i="6"/>
  <c r="BB88" i="6"/>
  <c r="AI88" i="6"/>
  <c r="BU80" i="6"/>
  <c r="BB80" i="6"/>
  <c r="AI80" i="6"/>
  <c r="BU79" i="6"/>
  <c r="BB79" i="6"/>
  <c r="AI79" i="6"/>
  <c r="BU78" i="6"/>
  <c r="BB78" i="6"/>
  <c r="AI78" i="6"/>
  <c r="BU77" i="6"/>
  <c r="BB77" i="6"/>
  <c r="AI77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G54" i="6"/>
  <c r="AM54" i="6"/>
  <c r="BG53" i="6"/>
  <c r="AM53" i="6"/>
  <c r="BG52" i="6"/>
  <c r="AM52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U38" i="6"/>
  <c r="BB38" i="6"/>
  <c r="AI38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<sst xmlns="http://schemas.openxmlformats.org/spreadsheetml/2006/main" count="865" uniqueCount="307">
  <si>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</si>
  <si>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</si>
  <si>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</si>
  <si>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</si>
  <si>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</si>
  <si>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</si>
  <si>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</si>
  <si>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</si>
  <si>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</si>
  <si>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</si>
  <si>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</si>
  <si>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</si>
  <si>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</si>
  <si>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</si>
  <si>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</si>
  <si>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</si>
  <si>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</si>
  <si>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</si>
  <si>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</si>
  <si>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</si>
  <si>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</si>
  <si>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</si>
  <si>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</si>
  <si>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</si>
  <si>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</si>
  <si>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</si>
  <si>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</si>
  <si>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</si>
  <si>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</si>
  <si>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</si>
  <si>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</si>
  <si>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</si>
  <si>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</si>
  <si>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</si>
  <si>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</si>
  <si>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</si>
  <si>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</si>
  <si>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</si>
  <si>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</si>
  <si>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</si>
  <si>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</si>
  <si>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</si>
  <si>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</si>
  <si>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</si>
  <si>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</si>
  <si>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</si>
  <si>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</si>
  <si>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</si>
  <si>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</si>
  <si>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</si>
  <si>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</si>
  <si>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</si>
  <si>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</si>
  <si>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</si>
  <si>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</si>
  <si>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</si>
  <si>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</si>
  <si>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</si>
  <si>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</si>
  <si>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</si>
  <si>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</si>
  <si>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</si>
  <si>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</si>
  <si>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</si>
  <si>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</si>
  <si>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</si>
  <si>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</si>
  <si>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</si>
  <si>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</si>
  <si>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</si>
  <si>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</si>
  <si>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</si>
  <si>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</si>
  <si>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</si>
  <si>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</si>
  <si>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</si>
  <si>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</si>
  <si>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</si>
  <si>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</si>
  <si>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</si>
  <si>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</si>
  <si>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</si>
  <si>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</si>
  <si>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</si>
  <si>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</si>
  <si>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</si>
  <si>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</si>
  <si>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</si>
  <si>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</si>
  <si>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</si>
  <si>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</si>
  <si>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</si>
  <si>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</si>
  <si>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</si>
  <si>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</si>
  <si>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</si>
  <si>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</si>
  <si>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</si>
  <si>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</si>
  <si>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</si>
  <si>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</si>
  <si>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</si>
  <si>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</si>
  <si>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</si>
  <si>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</si>
  <si>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</si>
  <si>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</si>
  <si>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</si>
  <si>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</si>
  <si>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</si>
  <si>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</si>
  <si>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</si>
  <si>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</si>
  <si>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</si>
  <si>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</si>
  <si>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</si>
  <si>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</si>
  <si>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</si>
  <si>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</si>
  <si>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</si>
  <si>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</si>
  <si>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</si>
  <si>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</si>
  <si>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</si>
  <si>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</si>
  <si>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</si>
  <si>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</si>
  <si>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</si>
  <si>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</si>
  <si>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</si>
  <si>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</si>
  <si>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</si>
  <si>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</si>
  <si>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</si>
  <si>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</si>
  <si>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</si>
  <si>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</si>
  <si>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</si>
  <si>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</si>
  <si>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</si>
  <si>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</si>
  <si>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</si>
  <si>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</si>
  <si>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</si>
  <si>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</si>
  <si>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</si>
  <si>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</si>
  <si>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</si>
  <si>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</si>
  <si>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</si>
  <si>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</si>
  <si>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</si>
  <si>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</si>
  <si>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</si>
  <si>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</si>
  <si>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</si>
  <si>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</si>
  <si>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</si>
  <si>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</si>
  <si>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</si>
  <si>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</si>
  <si>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</si>
  <si>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</si>
  <si>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</si>
  <si>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</si>
  <si>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</si>
  <si>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</si>
  <si>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</si>
  <si>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</si>
  <si>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</si>
  <si>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</si>
  <si>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</si>
  <si>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</si>
  <si>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</si>
  <si>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</si>
  <si>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</si>
  <si>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</si>
  <si>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Інші надходження спеціального фонду (розписати за видами надходжень)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</si>
  <si>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</si>
  <si>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</si>
  <si>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</si>
  <si>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</si>
  <si>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</si>
  <si>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</si>
  <si>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</si>
  <si>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</si>
  <si>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</si>
  <si>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</si>
  <si>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</si>
  <si>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</si>
  <si>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</si>
  <si>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</si>
  <si>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</si>
  <si>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</si>
  <si>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</si>
  <si>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Придбання обладнання і предметів довгострокового користування</t>
  </si>
  <si>
    <t>Капітальний ремонт інших об`єктів</t>
  </si>
  <si>
    <t>Надання грошової компенсації для придбання спортивної форми дітям-сиротам і дітям, позбавлених батьківського піклування, що перебувають під опікою (піклуванням), які навчаються у закладах загальної середньої освіти з поглибленим вивченням окремих предметі</t>
  </si>
  <si>
    <t>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</si>
  <si>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Харчування учнів, які навчаються у закладах загальної середньої освіти з поглибленим вивченням окремих предметів</t>
  </si>
  <si>
    <t>затрат</t>
  </si>
  <si>
    <t xml:space="preserve">formula=RC[-16]+RC[-8]                          </t>
  </si>
  <si>
    <t>Кількість класів</t>
  </si>
  <si>
    <t>од.</t>
  </si>
  <si>
    <t>планова мережа</t>
  </si>
  <si>
    <t>Середньорічна кількість ставок (штатних одиниць) у тому числі:</t>
  </si>
  <si>
    <t>спеціалістів</t>
  </si>
  <si>
    <t>тарифікація, штатний розпис</t>
  </si>
  <si>
    <t>робітників</t>
  </si>
  <si>
    <t>Усього середньорічна кількість ставок (штатних одиниць) у тому числі:</t>
  </si>
  <si>
    <t>жінки</t>
  </si>
  <si>
    <t>чоловіки</t>
  </si>
  <si>
    <t>Кількість закладів</t>
  </si>
  <si>
    <t>продукту</t>
  </si>
  <si>
    <t>Середньорічна кількість дітей, що відвідують заклад у тому числі:</t>
  </si>
  <si>
    <t>осіб</t>
  </si>
  <si>
    <t>Дівчата</t>
  </si>
  <si>
    <t>Мережа  кількості дітей</t>
  </si>
  <si>
    <t>Хлопці</t>
  </si>
  <si>
    <t>Середньорічна кількість дітей сиріт та дітей позбавлених батьківського піклування у тому числі:</t>
  </si>
  <si>
    <t>хлопці</t>
  </si>
  <si>
    <t>ефективності</t>
  </si>
  <si>
    <t>Кількість дітоднів відвідування в рік</t>
  </si>
  <si>
    <t>днів</t>
  </si>
  <si>
    <t>розрахунок</t>
  </si>
  <si>
    <t>Витрати на перебування 1 дитини в закладі (загальний фонд)</t>
  </si>
  <si>
    <t>грн.</t>
  </si>
  <si>
    <t>якості</t>
  </si>
  <si>
    <t>Відсоток учнів, які отримають відповідний документ про освіту</t>
  </si>
  <si>
    <t>відс.</t>
  </si>
  <si>
    <t>Середньорічна кількість днів відвідування дітьми в рік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</si>
  <si>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</si>
  <si>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</si>
  <si>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</si>
  <si>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</si>
  <si>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</si>
  <si>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</si>
  <si>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</si>
  <si>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</si>
  <si>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</si>
  <si>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</si>
  <si>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</si>
  <si>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</si>
  <si>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Чернівецької міської ради на 2023-2025 роки</t>
  </si>
  <si>
    <t>Рішення 27 сесії Чернівецької міської ради VIІI скликання від 15.12.2022р. № 990 "Про затвердження Програми інформатизаці Чернівецької міської ради на 2023-2024 роки"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</si>
  <si>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</si>
  <si>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VIІI скликання від 26.10.2023р. № 1473 "Про затвердження Програми розвитку освіти Чернівецької міської територіальної громади на 2024-2026 роки"</t>
  </si>
  <si>
    <t>Програма інформатизації Чернівецької міської ради на 2026-2027 роки</t>
  </si>
  <si>
    <t>Проєкт</t>
  </si>
  <si>
    <t>Програма інформатизації Чернівецької міської ради на 2020-2022 роки</t>
  </si>
  <si>
    <t>Рішення Чернівецької міської ради від 01.07.2020р. № 2230 (зі змінами від 08.10.20р №2432)</t>
  </si>
  <si>
    <t>Програма розвитку освіти Чернівецької міської територіальної громади на 2021-2023 роки</t>
  </si>
  <si>
    <t>Рішення 7 сесії Чернівецької міської ради VIІI скликання від 30.06.2021р. № 298 "Про затвердження Програми розвитку освіти Чернівецької міської територіальної громади на 2021-2023 роки"</t>
  </si>
  <si>
    <t>Внаслідок використання коштів загального фонду у 2024_x000D_
 році досягнуто наступних результатів: створено належні умови для надання на високому рівні шкільної освіти; зміцнено матеріально-технічну базу закладу за рахунок придбання обладнання та матеріалів; створено відповідні умови перебування ліцеїстів у закладі; забезпечено ліцеїстів повноцінним харчуванням та соціальним захистом дітей-сиріт та дітей позбавлених батьківського піклування.																_x000D_
Очікувані результати у 2025_x000D_
 році: збільшення кількості учнів у закладі; забезпечення повноцінного харчування учнів; забезпечення якісної освітньої підготовки ліцеїстів.</t>
  </si>
  <si>
    <t xml:space="preserve"> Забезпечення надання повної загальної середньої освіти закладами загальної середньої освіти - спеціалізованими закладами загальної середньої освіти</t>
  </si>
  <si>
    <t xml:space="preserve"> Забезпечити надання належної освіти та відповідних умов перебування учнів у закладах загальної середньої освіти з поглибленим вивченням окремих предметів;</t>
  </si>
  <si>
    <t>Конституція України;																_x000D_
Бюджетний Кодекс України;																_x000D_
Закон України "Про місцеве самоврядування в Україні";																_x000D_
Закони України, що регламентують діяльність головного розпорядника у відповідній сфері:																_x000D_
- Закон України "Про освіту" від 05.09.2017 № 2145-VIIІ (зі змінами , чинними від 19.01.2019р);																_x000D_
- Закон України "Про загальну середню освіту" C23 651-ХІV від 13.05.1999 р. зі змінами та доповненнями;																_x000D_
- Постанова КМУ "Про затвердження норм харчування у навчальних та оздоровчих закладах" № 1591 від 22.11.2004 р.  																_x000D_
- Постанова КМУ "Про затвердження Положення про спеціальний навчальний заклад спортивного профілю" від 05.11.1999 р. № 2061																_x000D_
Наказ МОН України від 26.09.20015 р. №557 "Про упорядкування умов оплати праці та затвердження схем тарифних розрядів працівників навчальних закладів, установ освіти та наукових установ"_x000D_
Наказ Міністерства фінансів України від 02.08.2010 р. № 805 "Про затвердження Основних підходів до запровадження програмно-цільового методу складання та виконання місцевих бюджетів" (зі змінами від 02.12.2014 р. № 1194_x000D_
Наказ Міністерства фінансів України  від 02.01.2019 р. № 1 "Про затвердження Методичних рекомендацій щодо впровадження та застосування гендерного орієнтованого підходу в бюджетному процесі"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</si>
  <si>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</si>
  <si>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</si>
  <si>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</si>
  <si>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</si>
  <si>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</si>
  <si>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</si>
  <si>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</si>
  <si>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</si>
  <si>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</si>
  <si>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</si>
  <si>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</si>
  <si>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</si>
  <si>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</si>
  <si>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</si>
  <si>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</si>
  <si>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</si>
  <si>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</si>
  <si>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</si>
  <si>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</si>
  <si>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</si>
  <si>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</si>
  <si>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</si>
  <si>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</si>
  <si>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</si>
  <si>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</si>
  <si>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</si>
  <si>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</si>
  <si>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</si>
  <si>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</si>
  <si>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</si>
  <si>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</si>
  <si>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</si>
  <si>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</si>
  <si>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</si>
  <si>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</si>
  <si>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</si>
  <si>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</si>
  <si>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</si>
  <si>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</si>
  <si>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</si>
  <si>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</si>
  <si>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</si>
  <si>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</si>
  <si>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</si>
  <si>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</si>
  <si>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(0)(6)(1)(1)(0)(2)(3)</t>
  </si>
  <si>
    <t>(1)(0)(2)(3)</t>
  </si>
  <si>
    <t>(0)(9)(2)(2)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</si>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</sst>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6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1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15" customHeight="1" x14ac:dyDescent="0.2">
      <c r="A4" s="11" t="s">
        <v>159</v>
      </c>
      <c r="B4" s="127" t="s">
        <v>258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257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263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160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127" t="s">
        <v>258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306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263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162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28" t="s">
        <v>302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303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304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305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264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166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167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165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290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254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255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65" customHeight="1" x14ac:dyDescent="0.2">
      <c r="A21" s="125" t="s">
        <v>256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276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265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266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269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277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169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169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169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12732811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12732811</v>
      </c>
      <c r="AJ30" s="97"/>
      <c r="AK30" s="97"/>
      <c r="AL30" s="97"/>
      <c r="AM30" s="98"/>
      <c r="AN30" s="96">
        <v>17175100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17175100</v>
      </c>
      <c r="BC30" s="97"/>
      <c r="BD30" s="97"/>
      <c r="BE30" s="97"/>
      <c r="BF30" s="98"/>
      <c r="BG30" s="96">
        <v>17075100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17075100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731742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731742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25.5" customHeight="1" x14ac:dyDescent="0.2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13428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13428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12.75" customHeight="1" x14ac:dyDescent="0.2">
      <c r="A33" s="89">
        <v>25020100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718314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718314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25.5" customHeight="1" x14ac:dyDescent="0.2">
      <c r="A34" s="89"/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20031</v>
      </c>
      <c r="AA34" s="95"/>
      <c r="AB34" s="95"/>
      <c r="AC34" s="95"/>
      <c r="AD34" s="95"/>
      <c r="AE34" s="96">
        <v>3000</v>
      </c>
      <c r="AF34" s="97"/>
      <c r="AG34" s="97"/>
      <c r="AH34" s="98"/>
      <c r="AI34" s="96">
        <f>IF(ISNUMBER(U34),U34,0)+IF(ISNUMBER(Z34),Z34,0)</f>
        <v>20031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1982304</v>
      </c>
      <c r="AT34" s="97"/>
      <c r="AU34" s="97"/>
      <c r="AV34" s="97"/>
      <c r="AW34" s="98"/>
      <c r="AX34" s="96">
        <v>1982304</v>
      </c>
      <c r="AY34" s="97"/>
      <c r="AZ34" s="97"/>
      <c r="BA34" s="98"/>
      <c r="BB34" s="96">
        <f>IF(ISNUMBER(AN34),AN34,0)+IF(ISNUMBER(AS34),AS34,0)</f>
        <v>1982304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12.75" customHeight="1" x14ac:dyDescent="0.2">
      <c r="A35" s="89">
        <v>602100</v>
      </c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48303</v>
      </c>
      <c r="AA35" s="95"/>
      <c r="AB35" s="95"/>
      <c r="AC35" s="95"/>
      <c r="AD35" s="95"/>
      <c r="AE35" s="96">
        <v>0</v>
      </c>
      <c r="AF35" s="97"/>
      <c r="AG35" s="97"/>
      <c r="AH35" s="98"/>
      <c r="AI35" s="96">
        <f>IF(ISNUMBER(U35),U35,0)+IF(ISNUMBER(Z35),Z35,0)</f>
        <v>48303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0</v>
      </c>
      <c r="AT35" s="97"/>
      <c r="AU35" s="97"/>
      <c r="AV35" s="97"/>
      <c r="AW35" s="98"/>
      <c r="AX35" s="96">
        <v>0</v>
      </c>
      <c r="AY35" s="97"/>
      <c r="AZ35" s="97"/>
      <c r="BA35" s="98"/>
      <c r="BB35" s="96">
        <f>IF(ISNUMBER(AN35),AN35,0)+IF(ISNUMBER(AS35),AS35,0)</f>
        <v>0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0</v>
      </c>
      <c r="BM35" s="97"/>
      <c r="BN35" s="97"/>
      <c r="BO35" s="97"/>
      <c r="BP35" s="98"/>
      <c r="BQ35" s="96">
        <v>0</v>
      </c>
      <c r="BR35" s="97"/>
      <c r="BS35" s="97"/>
      <c r="BT35" s="98"/>
      <c r="BU35" s="96">
        <f>IF(ISNUMBER(BG35),BG35,0)+IF(ISNUMBER(BL35),BL35,0)</f>
        <v>0</v>
      </c>
      <c r="BV35" s="97"/>
      <c r="BW35" s="97"/>
      <c r="BX35" s="97"/>
      <c r="BY35" s="98"/>
    </row>
    <row r="36" spans="1:79" s="99" customFormat="1" ht="12.75" customHeight="1" x14ac:dyDescent="0.2">
      <c r="A36" s="89">
        <v>602200</v>
      </c>
      <c r="B36" s="90"/>
      <c r="C36" s="90"/>
      <c r="D36" s="91"/>
      <c r="E36" s="92" t="s">
        <v>179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  <c r="U36" s="95" t="s">
        <v>173</v>
      </c>
      <c r="V36" s="95"/>
      <c r="W36" s="95"/>
      <c r="X36" s="95"/>
      <c r="Y36" s="95"/>
      <c r="Z36" s="95">
        <v>31272</v>
      </c>
      <c r="AA36" s="95"/>
      <c r="AB36" s="95"/>
      <c r="AC36" s="95"/>
      <c r="AD36" s="95"/>
      <c r="AE36" s="96">
        <v>0</v>
      </c>
      <c r="AF36" s="97"/>
      <c r="AG36" s="97"/>
      <c r="AH36" s="98"/>
      <c r="AI36" s="96">
        <f>IF(ISNUMBER(U36),U36,0)+IF(ISNUMBER(Z36),Z36,0)</f>
        <v>31272</v>
      </c>
      <c r="AJ36" s="97"/>
      <c r="AK36" s="97"/>
      <c r="AL36" s="97"/>
      <c r="AM36" s="98"/>
      <c r="AN36" s="96" t="s">
        <v>173</v>
      </c>
      <c r="AO36" s="97"/>
      <c r="AP36" s="97"/>
      <c r="AQ36" s="97"/>
      <c r="AR36" s="98"/>
      <c r="AS36" s="96">
        <v>0</v>
      </c>
      <c r="AT36" s="97"/>
      <c r="AU36" s="97"/>
      <c r="AV36" s="97"/>
      <c r="AW36" s="98"/>
      <c r="AX36" s="96">
        <v>0</v>
      </c>
      <c r="AY36" s="97"/>
      <c r="AZ36" s="97"/>
      <c r="BA36" s="98"/>
      <c r="BB36" s="96">
        <f>IF(ISNUMBER(AN36),AN36,0)+IF(ISNUMBER(AS36),AS36,0)</f>
        <v>0</v>
      </c>
      <c r="BC36" s="97"/>
      <c r="BD36" s="97"/>
      <c r="BE36" s="97"/>
      <c r="BF36" s="98"/>
      <c r="BG36" s="96" t="s">
        <v>173</v>
      </c>
      <c r="BH36" s="97"/>
      <c r="BI36" s="97"/>
      <c r="BJ36" s="97"/>
      <c r="BK36" s="98"/>
      <c r="BL36" s="96">
        <v>0</v>
      </c>
      <c r="BM36" s="97"/>
      <c r="BN36" s="97"/>
      <c r="BO36" s="97"/>
      <c r="BP36" s="98"/>
      <c r="BQ36" s="96">
        <v>0</v>
      </c>
      <c r="BR36" s="97"/>
      <c r="BS36" s="97"/>
      <c r="BT36" s="98"/>
      <c r="BU36" s="96">
        <f>IF(ISNUMBER(BG36),BG36,0)+IF(ISNUMBER(BL36),BL36,0)</f>
        <v>0</v>
      </c>
      <c r="BV36" s="97"/>
      <c r="BW36" s="97"/>
      <c r="BX36" s="97"/>
      <c r="BY36" s="98"/>
    </row>
    <row r="37" spans="1:79" s="99" customFormat="1" ht="38.25" customHeight="1" x14ac:dyDescent="0.2">
      <c r="A37" s="89">
        <v>602400</v>
      </c>
      <c r="B37" s="90"/>
      <c r="C37" s="90"/>
      <c r="D37" s="91"/>
      <c r="E37" s="92" t="s">
        <v>180</v>
      </c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4"/>
      <c r="U37" s="95" t="s">
        <v>173</v>
      </c>
      <c r="V37" s="95"/>
      <c r="W37" s="95"/>
      <c r="X37" s="95"/>
      <c r="Y37" s="95"/>
      <c r="Z37" s="95">
        <v>3000</v>
      </c>
      <c r="AA37" s="95"/>
      <c r="AB37" s="95"/>
      <c r="AC37" s="95"/>
      <c r="AD37" s="95"/>
      <c r="AE37" s="96">
        <v>3000</v>
      </c>
      <c r="AF37" s="97"/>
      <c r="AG37" s="97"/>
      <c r="AH37" s="98"/>
      <c r="AI37" s="96">
        <f>IF(ISNUMBER(U37),U37,0)+IF(ISNUMBER(Z37),Z37,0)</f>
        <v>3000</v>
      </c>
      <c r="AJ37" s="97"/>
      <c r="AK37" s="97"/>
      <c r="AL37" s="97"/>
      <c r="AM37" s="98"/>
      <c r="AN37" s="96" t="s">
        <v>173</v>
      </c>
      <c r="AO37" s="97"/>
      <c r="AP37" s="97"/>
      <c r="AQ37" s="97"/>
      <c r="AR37" s="98"/>
      <c r="AS37" s="96">
        <v>1982304</v>
      </c>
      <c r="AT37" s="97"/>
      <c r="AU37" s="97"/>
      <c r="AV37" s="97"/>
      <c r="AW37" s="98"/>
      <c r="AX37" s="96">
        <v>1982304</v>
      </c>
      <c r="AY37" s="97"/>
      <c r="AZ37" s="97"/>
      <c r="BA37" s="98"/>
      <c r="BB37" s="96">
        <f>IF(ISNUMBER(AN37),AN37,0)+IF(ISNUMBER(AS37),AS37,0)</f>
        <v>1982304</v>
      </c>
      <c r="BC37" s="97"/>
      <c r="BD37" s="97"/>
      <c r="BE37" s="97"/>
      <c r="BF37" s="98"/>
      <c r="BG37" s="96" t="s">
        <v>173</v>
      </c>
      <c r="BH37" s="97"/>
      <c r="BI37" s="97"/>
      <c r="BJ37" s="97"/>
      <c r="BK37" s="98"/>
      <c r="BL37" s="96">
        <v>0</v>
      </c>
      <c r="BM37" s="97"/>
      <c r="BN37" s="97"/>
      <c r="BO37" s="97"/>
      <c r="BP37" s="98"/>
      <c r="BQ37" s="96">
        <v>0</v>
      </c>
      <c r="BR37" s="97"/>
      <c r="BS37" s="97"/>
      <c r="BT37" s="98"/>
      <c r="BU37" s="96">
        <f>IF(ISNUMBER(BG37),BG37,0)+IF(ISNUMBER(BL37),BL37,0)</f>
        <v>0</v>
      </c>
      <c r="BV37" s="97"/>
      <c r="BW37" s="97"/>
      <c r="BX37" s="97"/>
      <c r="BY37" s="98"/>
    </row>
    <row r="38" spans="1:79" s="6" customFormat="1" ht="12.75" customHeight="1" x14ac:dyDescent="0.2">
      <c r="A38" s="87"/>
      <c r="B38" s="85"/>
      <c r="C38" s="85"/>
      <c r="D38" s="86"/>
      <c r="E38" s="100" t="s">
        <v>147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2"/>
      <c r="U38" s="103">
        <v>12732811</v>
      </c>
      <c r="V38" s="103"/>
      <c r="W38" s="103"/>
      <c r="X38" s="103"/>
      <c r="Y38" s="103"/>
      <c r="Z38" s="103">
        <v>751773</v>
      </c>
      <c r="AA38" s="103"/>
      <c r="AB38" s="103"/>
      <c r="AC38" s="103"/>
      <c r="AD38" s="103"/>
      <c r="AE38" s="104">
        <v>3000</v>
      </c>
      <c r="AF38" s="105"/>
      <c r="AG38" s="105"/>
      <c r="AH38" s="106"/>
      <c r="AI38" s="104">
        <f>IF(ISNUMBER(U38),U38,0)+IF(ISNUMBER(Z38),Z38,0)</f>
        <v>13484584</v>
      </c>
      <c r="AJ38" s="105"/>
      <c r="AK38" s="105"/>
      <c r="AL38" s="105"/>
      <c r="AM38" s="106"/>
      <c r="AN38" s="104">
        <v>17175100</v>
      </c>
      <c r="AO38" s="105"/>
      <c r="AP38" s="105"/>
      <c r="AQ38" s="105"/>
      <c r="AR38" s="106"/>
      <c r="AS38" s="104">
        <v>1982304</v>
      </c>
      <c r="AT38" s="105"/>
      <c r="AU38" s="105"/>
      <c r="AV38" s="105"/>
      <c r="AW38" s="106"/>
      <c r="AX38" s="104">
        <v>1982304</v>
      </c>
      <c r="AY38" s="105"/>
      <c r="AZ38" s="105"/>
      <c r="BA38" s="106"/>
      <c r="BB38" s="104">
        <f>IF(ISNUMBER(AN38),AN38,0)+IF(ISNUMBER(AS38),AS38,0)</f>
        <v>19157404</v>
      </c>
      <c r="BC38" s="105"/>
      <c r="BD38" s="105"/>
      <c r="BE38" s="105"/>
      <c r="BF38" s="106"/>
      <c r="BG38" s="104">
        <v>17075100</v>
      </c>
      <c r="BH38" s="105"/>
      <c r="BI38" s="105"/>
      <c r="BJ38" s="105"/>
      <c r="BK38" s="106"/>
      <c r="BL38" s="104">
        <v>0</v>
      </c>
      <c r="BM38" s="105"/>
      <c r="BN38" s="105"/>
      <c r="BO38" s="105"/>
      <c r="BP38" s="106"/>
      <c r="BQ38" s="104">
        <v>0</v>
      </c>
      <c r="BR38" s="105"/>
      <c r="BS38" s="105"/>
      <c r="BT38" s="106"/>
      <c r="BU38" s="104">
        <f>IF(ISNUMBER(BG38),BG38,0)+IF(ISNUMBER(BL38),BL38,0)</f>
        <v>17075100</v>
      </c>
      <c r="BV38" s="105"/>
      <c r="BW38" s="105"/>
      <c r="BX38" s="105"/>
      <c r="BY38" s="106"/>
    </row>
    <row r="40" spans="1:79" ht="14.25" customHeight="1" x14ac:dyDescent="0.2">
      <c r="A40" s="58" t="s">
        <v>291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</row>
    <row r="41" spans="1:79" ht="15" customHeight="1" x14ac:dyDescent="0.2">
      <c r="A41" s="53" t="s">
        <v>265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</row>
    <row r="42" spans="1:79" ht="22.5" customHeight="1" x14ac:dyDescent="0.2">
      <c r="A42" s="61" t="s">
        <v>2</v>
      </c>
      <c r="B42" s="62"/>
      <c r="C42" s="62"/>
      <c r="D42" s="63"/>
      <c r="E42" s="61" t="s">
        <v>19</v>
      </c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3"/>
      <c r="X42" s="30" t="s">
        <v>287</v>
      </c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2"/>
      <c r="AR42" s="36" t="s">
        <v>292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</row>
    <row r="43" spans="1:79" ht="36" customHeight="1" x14ac:dyDescent="0.2">
      <c r="A43" s="64"/>
      <c r="B43" s="65"/>
      <c r="C43" s="65"/>
      <c r="D43" s="66"/>
      <c r="E43" s="6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6"/>
      <c r="X43" s="36" t="s">
        <v>4</v>
      </c>
      <c r="Y43" s="36"/>
      <c r="Z43" s="36"/>
      <c r="AA43" s="36"/>
      <c r="AB43" s="36"/>
      <c r="AC43" s="36" t="s">
        <v>3</v>
      </c>
      <c r="AD43" s="36"/>
      <c r="AE43" s="36"/>
      <c r="AF43" s="36"/>
      <c r="AG43" s="36"/>
      <c r="AH43" s="46" t="s">
        <v>116</v>
      </c>
      <c r="AI43" s="47"/>
      <c r="AJ43" s="47"/>
      <c r="AK43" s="47"/>
      <c r="AL43" s="48"/>
      <c r="AM43" s="30" t="s">
        <v>5</v>
      </c>
      <c r="AN43" s="31"/>
      <c r="AO43" s="31"/>
      <c r="AP43" s="31"/>
      <c r="AQ43" s="32"/>
      <c r="AR43" s="30" t="s">
        <v>4</v>
      </c>
      <c r="AS43" s="31"/>
      <c r="AT43" s="31"/>
      <c r="AU43" s="31"/>
      <c r="AV43" s="32"/>
      <c r="AW43" s="30" t="s">
        <v>3</v>
      </c>
      <c r="AX43" s="31"/>
      <c r="AY43" s="31"/>
      <c r="AZ43" s="31"/>
      <c r="BA43" s="32"/>
      <c r="BB43" s="46" t="s">
        <v>116</v>
      </c>
      <c r="BC43" s="47"/>
      <c r="BD43" s="47"/>
      <c r="BE43" s="47"/>
      <c r="BF43" s="48"/>
      <c r="BG43" s="30" t="s">
        <v>96</v>
      </c>
      <c r="BH43" s="31"/>
      <c r="BI43" s="31"/>
      <c r="BJ43" s="31"/>
      <c r="BK43" s="32"/>
    </row>
    <row r="44" spans="1:79" ht="15" customHeight="1" x14ac:dyDescent="0.2">
      <c r="A44" s="30">
        <v>1</v>
      </c>
      <c r="B44" s="31"/>
      <c r="C44" s="31"/>
      <c r="D44" s="32"/>
      <c r="E44" s="30">
        <v>2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2"/>
      <c r="X44" s="36">
        <v>3</v>
      </c>
      <c r="Y44" s="36"/>
      <c r="Z44" s="36"/>
      <c r="AA44" s="36"/>
      <c r="AB44" s="36"/>
      <c r="AC44" s="36">
        <v>4</v>
      </c>
      <c r="AD44" s="36"/>
      <c r="AE44" s="36"/>
      <c r="AF44" s="36"/>
      <c r="AG44" s="36"/>
      <c r="AH44" s="36">
        <v>5</v>
      </c>
      <c r="AI44" s="36"/>
      <c r="AJ44" s="36"/>
      <c r="AK44" s="36"/>
      <c r="AL44" s="36"/>
      <c r="AM44" s="36">
        <v>6</v>
      </c>
      <c r="AN44" s="36"/>
      <c r="AO44" s="36"/>
      <c r="AP44" s="36"/>
      <c r="AQ44" s="36"/>
      <c r="AR44" s="30">
        <v>7</v>
      </c>
      <c r="AS44" s="31"/>
      <c r="AT44" s="31"/>
      <c r="AU44" s="31"/>
      <c r="AV44" s="32"/>
      <c r="AW44" s="30">
        <v>8</v>
      </c>
      <c r="AX44" s="31"/>
      <c r="AY44" s="31"/>
      <c r="AZ44" s="31"/>
      <c r="BA44" s="32"/>
      <c r="BB44" s="30">
        <v>9</v>
      </c>
      <c r="BC44" s="31"/>
      <c r="BD44" s="31"/>
      <c r="BE44" s="31"/>
      <c r="BF44" s="32"/>
      <c r="BG44" s="30">
        <v>10</v>
      </c>
      <c r="BH44" s="31"/>
      <c r="BI44" s="31"/>
      <c r="BJ44" s="31"/>
      <c r="BK44" s="32"/>
    </row>
    <row r="45" spans="1:79" ht="20.25" hidden="1" customHeight="1" x14ac:dyDescent="0.2">
      <c r="A45" s="33" t="s">
        <v>56</v>
      </c>
      <c r="B45" s="34"/>
      <c r="C45" s="34"/>
      <c r="D45" s="35"/>
      <c r="E45" s="33" t="s">
        <v>57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8" t="s">
        <v>60</v>
      </c>
      <c r="Y45" s="38"/>
      <c r="Z45" s="38"/>
      <c r="AA45" s="38"/>
      <c r="AB45" s="38"/>
      <c r="AC45" s="38" t="s">
        <v>61</v>
      </c>
      <c r="AD45" s="38"/>
      <c r="AE45" s="38"/>
      <c r="AF45" s="38"/>
      <c r="AG45" s="38"/>
      <c r="AH45" s="33" t="s">
        <v>94</v>
      </c>
      <c r="AI45" s="34"/>
      <c r="AJ45" s="34"/>
      <c r="AK45" s="34"/>
      <c r="AL45" s="35"/>
      <c r="AM45" s="50" t="s">
        <v>170</v>
      </c>
      <c r="AN45" s="51"/>
      <c r="AO45" s="51"/>
      <c r="AP45" s="51"/>
      <c r="AQ45" s="52"/>
      <c r="AR45" s="33" t="s">
        <v>62</v>
      </c>
      <c r="AS45" s="34"/>
      <c r="AT45" s="34"/>
      <c r="AU45" s="34"/>
      <c r="AV45" s="35"/>
      <c r="AW45" s="33" t="s">
        <v>63</v>
      </c>
      <c r="AX45" s="34"/>
      <c r="AY45" s="34"/>
      <c r="AZ45" s="34"/>
      <c r="BA45" s="35"/>
      <c r="BB45" s="33" t="s">
        <v>95</v>
      </c>
      <c r="BC45" s="34"/>
      <c r="BD45" s="34"/>
      <c r="BE45" s="34"/>
      <c r="BF45" s="35"/>
      <c r="BG45" s="50" t="s">
        <v>170</v>
      </c>
      <c r="BH45" s="51"/>
      <c r="BI45" s="51"/>
      <c r="BJ45" s="51"/>
      <c r="BK45" s="52"/>
      <c r="CA45" t="s">
        <v>23</v>
      </c>
    </row>
    <row r="46" spans="1:79" s="99" customFormat="1" ht="12.75" customHeight="1" x14ac:dyDescent="0.2">
      <c r="A46" s="89"/>
      <c r="B46" s="90"/>
      <c r="C46" s="90"/>
      <c r="D46" s="91"/>
      <c r="E46" s="92" t="s">
        <v>172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>
        <v>17075100</v>
      </c>
      <c r="Y46" s="97"/>
      <c r="Z46" s="97"/>
      <c r="AA46" s="97"/>
      <c r="AB46" s="98"/>
      <c r="AC46" s="96" t="s">
        <v>173</v>
      </c>
      <c r="AD46" s="97"/>
      <c r="AE46" s="97"/>
      <c r="AF46" s="97"/>
      <c r="AG46" s="98"/>
      <c r="AH46" s="96" t="s">
        <v>173</v>
      </c>
      <c r="AI46" s="97"/>
      <c r="AJ46" s="97"/>
      <c r="AK46" s="97"/>
      <c r="AL46" s="98"/>
      <c r="AM46" s="96">
        <f>IF(ISNUMBER(X46),X46,0)+IF(ISNUMBER(AC46),AC46,0)</f>
        <v>17075100</v>
      </c>
      <c r="AN46" s="97"/>
      <c r="AO46" s="97"/>
      <c r="AP46" s="97"/>
      <c r="AQ46" s="98"/>
      <c r="AR46" s="96">
        <v>17075100</v>
      </c>
      <c r="AS46" s="97"/>
      <c r="AT46" s="97"/>
      <c r="AU46" s="97"/>
      <c r="AV46" s="98"/>
      <c r="AW46" s="96" t="s">
        <v>173</v>
      </c>
      <c r="AX46" s="97"/>
      <c r="AY46" s="97"/>
      <c r="AZ46" s="97"/>
      <c r="BA46" s="98"/>
      <c r="BB46" s="96" t="s">
        <v>173</v>
      </c>
      <c r="BC46" s="97"/>
      <c r="BD46" s="97"/>
      <c r="BE46" s="97"/>
      <c r="BF46" s="98"/>
      <c r="BG46" s="95">
        <f>IF(ISNUMBER(AR46),AR46,0)+IF(ISNUMBER(AW46),AW46,0)</f>
        <v>17075100</v>
      </c>
      <c r="BH46" s="95"/>
      <c r="BI46" s="95"/>
      <c r="BJ46" s="95"/>
      <c r="BK46" s="95"/>
      <c r="CA46" s="99" t="s">
        <v>24</v>
      </c>
    </row>
    <row r="47" spans="1:79" s="99" customFormat="1" ht="25.5" customHeight="1" x14ac:dyDescent="0.2">
      <c r="A47" s="89"/>
      <c r="B47" s="90"/>
      <c r="C47" s="90"/>
      <c r="D47" s="91"/>
      <c r="E47" s="92" t="s">
        <v>174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99" customFormat="1" ht="25.5" customHeight="1" x14ac:dyDescent="0.2">
      <c r="A48" s="89">
        <v>25010100</v>
      </c>
      <c r="B48" s="90"/>
      <c r="C48" s="90"/>
      <c r="D48" s="91"/>
      <c r="E48" s="92" t="s">
        <v>175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0</v>
      </c>
      <c r="BH48" s="95"/>
      <c r="BI48" s="95"/>
      <c r="BJ48" s="95"/>
      <c r="BK48" s="95"/>
    </row>
    <row r="49" spans="1:79" s="99" customFormat="1" ht="12.75" customHeight="1" x14ac:dyDescent="0.2">
      <c r="A49" s="89">
        <v>25020100</v>
      </c>
      <c r="B49" s="90"/>
      <c r="C49" s="90"/>
      <c r="D49" s="91"/>
      <c r="E49" s="92" t="s">
        <v>176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99" customFormat="1" ht="25.5" customHeight="1" x14ac:dyDescent="0.2">
      <c r="A50" s="89"/>
      <c r="B50" s="90"/>
      <c r="C50" s="90"/>
      <c r="D50" s="91"/>
      <c r="E50" s="92" t="s">
        <v>177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4"/>
      <c r="X50" s="96" t="s">
        <v>173</v>
      </c>
      <c r="Y50" s="97"/>
      <c r="Z50" s="97"/>
      <c r="AA50" s="97"/>
      <c r="AB50" s="98"/>
      <c r="AC50" s="96">
        <v>0</v>
      </c>
      <c r="AD50" s="97"/>
      <c r="AE50" s="97"/>
      <c r="AF50" s="97"/>
      <c r="AG50" s="98"/>
      <c r="AH50" s="96">
        <v>0</v>
      </c>
      <c r="AI50" s="97"/>
      <c r="AJ50" s="97"/>
      <c r="AK50" s="97"/>
      <c r="AL50" s="98"/>
      <c r="AM50" s="96">
        <f>IF(ISNUMBER(X50),X50,0)+IF(ISNUMBER(AC50),AC50,0)</f>
        <v>0</v>
      </c>
      <c r="AN50" s="97"/>
      <c r="AO50" s="97"/>
      <c r="AP50" s="97"/>
      <c r="AQ50" s="98"/>
      <c r="AR50" s="96" t="s">
        <v>173</v>
      </c>
      <c r="AS50" s="97"/>
      <c r="AT50" s="97"/>
      <c r="AU50" s="97"/>
      <c r="AV50" s="98"/>
      <c r="AW50" s="96">
        <v>0</v>
      </c>
      <c r="AX50" s="97"/>
      <c r="AY50" s="97"/>
      <c r="AZ50" s="97"/>
      <c r="BA50" s="98"/>
      <c r="BB50" s="96">
        <v>0</v>
      </c>
      <c r="BC50" s="97"/>
      <c r="BD50" s="97"/>
      <c r="BE50" s="97"/>
      <c r="BF50" s="98"/>
      <c r="BG50" s="95">
        <f>IF(ISNUMBER(AR50),AR50,0)+IF(ISNUMBER(AW50),AW50,0)</f>
        <v>0</v>
      </c>
      <c r="BH50" s="95"/>
      <c r="BI50" s="95"/>
      <c r="BJ50" s="95"/>
      <c r="BK50" s="95"/>
    </row>
    <row r="51" spans="1:79" s="99" customFormat="1" ht="12.75" customHeight="1" x14ac:dyDescent="0.2">
      <c r="A51" s="89">
        <v>602100</v>
      </c>
      <c r="B51" s="90"/>
      <c r="C51" s="90"/>
      <c r="D51" s="91"/>
      <c r="E51" s="92" t="s">
        <v>178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4"/>
      <c r="X51" s="96" t="s">
        <v>173</v>
      </c>
      <c r="Y51" s="97"/>
      <c r="Z51" s="97"/>
      <c r="AA51" s="97"/>
      <c r="AB51" s="98"/>
      <c r="AC51" s="96">
        <v>0</v>
      </c>
      <c r="AD51" s="97"/>
      <c r="AE51" s="97"/>
      <c r="AF51" s="97"/>
      <c r="AG51" s="98"/>
      <c r="AH51" s="96">
        <v>0</v>
      </c>
      <c r="AI51" s="97"/>
      <c r="AJ51" s="97"/>
      <c r="AK51" s="97"/>
      <c r="AL51" s="98"/>
      <c r="AM51" s="96">
        <f>IF(ISNUMBER(X51),X51,0)+IF(ISNUMBER(AC51),AC51,0)</f>
        <v>0</v>
      </c>
      <c r="AN51" s="97"/>
      <c r="AO51" s="97"/>
      <c r="AP51" s="97"/>
      <c r="AQ51" s="98"/>
      <c r="AR51" s="96" t="s">
        <v>173</v>
      </c>
      <c r="AS51" s="97"/>
      <c r="AT51" s="97"/>
      <c r="AU51" s="97"/>
      <c r="AV51" s="98"/>
      <c r="AW51" s="96">
        <v>0</v>
      </c>
      <c r="AX51" s="97"/>
      <c r="AY51" s="97"/>
      <c r="AZ51" s="97"/>
      <c r="BA51" s="98"/>
      <c r="BB51" s="96">
        <v>0</v>
      </c>
      <c r="BC51" s="97"/>
      <c r="BD51" s="97"/>
      <c r="BE51" s="97"/>
      <c r="BF51" s="98"/>
      <c r="BG51" s="95">
        <f>IF(ISNUMBER(AR51),AR51,0)+IF(ISNUMBER(AW51),AW51,0)</f>
        <v>0</v>
      </c>
      <c r="BH51" s="95"/>
      <c r="BI51" s="95"/>
      <c r="BJ51" s="95"/>
      <c r="BK51" s="95"/>
    </row>
    <row r="52" spans="1:79" s="99" customFormat="1" ht="12.75" customHeight="1" x14ac:dyDescent="0.2">
      <c r="A52" s="89">
        <v>602200</v>
      </c>
      <c r="B52" s="90"/>
      <c r="C52" s="90"/>
      <c r="D52" s="91"/>
      <c r="E52" s="92" t="s">
        <v>179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4"/>
      <c r="X52" s="96" t="s">
        <v>173</v>
      </c>
      <c r="Y52" s="97"/>
      <c r="Z52" s="97"/>
      <c r="AA52" s="97"/>
      <c r="AB52" s="98"/>
      <c r="AC52" s="96">
        <v>0</v>
      </c>
      <c r="AD52" s="97"/>
      <c r="AE52" s="97"/>
      <c r="AF52" s="97"/>
      <c r="AG52" s="98"/>
      <c r="AH52" s="96">
        <v>0</v>
      </c>
      <c r="AI52" s="97"/>
      <c r="AJ52" s="97"/>
      <c r="AK52" s="97"/>
      <c r="AL52" s="98"/>
      <c r="AM52" s="96">
        <f>IF(ISNUMBER(X52),X52,0)+IF(ISNUMBER(AC52),AC52,0)</f>
        <v>0</v>
      </c>
      <c r="AN52" s="97"/>
      <c r="AO52" s="97"/>
      <c r="AP52" s="97"/>
      <c r="AQ52" s="98"/>
      <c r="AR52" s="96" t="s">
        <v>173</v>
      </c>
      <c r="AS52" s="97"/>
      <c r="AT52" s="97"/>
      <c r="AU52" s="97"/>
      <c r="AV52" s="98"/>
      <c r="AW52" s="96">
        <v>0</v>
      </c>
      <c r="AX52" s="97"/>
      <c r="AY52" s="97"/>
      <c r="AZ52" s="97"/>
      <c r="BA52" s="98"/>
      <c r="BB52" s="96">
        <v>0</v>
      </c>
      <c r="BC52" s="97"/>
      <c r="BD52" s="97"/>
      <c r="BE52" s="97"/>
      <c r="BF52" s="98"/>
      <c r="BG52" s="95">
        <f>IF(ISNUMBER(AR52),AR52,0)+IF(ISNUMBER(AW52),AW52,0)</f>
        <v>0</v>
      </c>
      <c r="BH52" s="95"/>
      <c r="BI52" s="95"/>
      <c r="BJ52" s="95"/>
      <c r="BK52" s="95"/>
    </row>
    <row r="53" spans="1:79" s="99" customFormat="1" ht="25.5" customHeight="1" x14ac:dyDescent="0.2">
      <c r="A53" s="89">
        <v>602400</v>
      </c>
      <c r="B53" s="90"/>
      <c r="C53" s="90"/>
      <c r="D53" s="91"/>
      <c r="E53" s="92" t="s">
        <v>180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4"/>
      <c r="X53" s="96" t="s">
        <v>173</v>
      </c>
      <c r="Y53" s="97"/>
      <c r="Z53" s="97"/>
      <c r="AA53" s="97"/>
      <c r="AB53" s="98"/>
      <c r="AC53" s="96">
        <v>0</v>
      </c>
      <c r="AD53" s="97"/>
      <c r="AE53" s="97"/>
      <c r="AF53" s="97"/>
      <c r="AG53" s="98"/>
      <c r="AH53" s="96">
        <v>0</v>
      </c>
      <c r="AI53" s="97"/>
      <c r="AJ53" s="97"/>
      <c r="AK53" s="97"/>
      <c r="AL53" s="98"/>
      <c r="AM53" s="96">
        <f>IF(ISNUMBER(X53),X53,0)+IF(ISNUMBER(AC53),AC53,0)</f>
        <v>0</v>
      </c>
      <c r="AN53" s="97"/>
      <c r="AO53" s="97"/>
      <c r="AP53" s="97"/>
      <c r="AQ53" s="98"/>
      <c r="AR53" s="96" t="s">
        <v>173</v>
      </c>
      <c r="AS53" s="97"/>
      <c r="AT53" s="97"/>
      <c r="AU53" s="97"/>
      <c r="AV53" s="98"/>
      <c r="AW53" s="96">
        <v>0</v>
      </c>
      <c r="AX53" s="97"/>
      <c r="AY53" s="97"/>
      <c r="AZ53" s="97"/>
      <c r="BA53" s="98"/>
      <c r="BB53" s="96">
        <v>0</v>
      </c>
      <c r="BC53" s="97"/>
      <c r="BD53" s="97"/>
      <c r="BE53" s="97"/>
      <c r="BF53" s="98"/>
      <c r="BG53" s="95">
        <f>IF(ISNUMBER(AR53),AR53,0)+IF(ISNUMBER(AW53),AW53,0)</f>
        <v>0</v>
      </c>
      <c r="BH53" s="95"/>
      <c r="BI53" s="95"/>
      <c r="BJ53" s="95"/>
      <c r="BK53" s="95"/>
    </row>
    <row r="54" spans="1:79" s="6" customFormat="1" ht="12.75" customHeight="1" x14ac:dyDescent="0.2">
      <c r="A54" s="87"/>
      <c r="B54" s="85"/>
      <c r="C54" s="85"/>
      <c r="D54" s="86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2"/>
      <c r="X54" s="104">
        <v>17075100</v>
      </c>
      <c r="Y54" s="105"/>
      <c r="Z54" s="105"/>
      <c r="AA54" s="105"/>
      <c r="AB54" s="106"/>
      <c r="AC54" s="104">
        <v>0</v>
      </c>
      <c r="AD54" s="105"/>
      <c r="AE54" s="105"/>
      <c r="AF54" s="105"/>
      <c r="AG54" s="106"/>
      <c r="AH54" s="104">
        <v>0</v>
      </c>
      <c r="AI54" s="105"/>
      <c r="AJ54" s="105"/>
      <c r="AK54" s="105"/>
      <c r="AL54" s="106"/>
      <c r="AM54" s="104">
        <f>IF(ISNUMBER(X54),X54,0)+IF(ISNUMBER(AC54),AC54,0)</f>
        <v>17075100</v>
      </c>
      <c r="AN54" s="105"/>
      <c r="AO54" s="105"/>
      <c r="AP54" s="105"/>
      <c r="AQ54" s="106"/>
      <c r="AR54" s="104">
        <v>17075100</v>
      </c>
      <c r="AS54" s="105"/>
      <c r="AT54" s="105"/>
      <c r="AU54" s="105"/>
      <c r="AV54" s="106"/>
      <c r="AW54" s="104">
        <v>0</v>
      </c>
      <c r="AX54" s="105"/>
      <c r="AY54" s="105"/>
      <c r="AZ54" s="105"/>
      <c r="BA54" s="106"/>
      <c r="BB54" s="104">
        <v>0</v>
      </c>
      <c r="BC54" s="105"/>
      <c r="BD54" s="105"/>
      <c r="BE54" s="105"/>
      <c r="BF54" s="106"/>
      <c r="BG54" s="103">
        <f>IF(ISNUMBER(AR54),AR54,0)+IF(ISNUMBER(AW54),AW54,0)</f>
        <v>17075100</v>
      </c>
      <c r="BH54" s="103"/>
      <c r="BI54" s="103"/>
      <c r="BJ54" s="103"/>
      <c r="BK54" s="103"/>
    </row>
    <row r="55" spans="1:79" s="4" customFormat="1" ht="12.7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</row>
    <row r="57" spans="1:79" s="3" customFormat="1" ht="14.25" customHeight="1" x14ac:dyDescent="0.2">
      <c r="A57" s="42" t="s">
        <v>117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9"/>
    </row>
    <row r="58" spans="1:79" ht="14.25" customHeight="1" x14ac:dyDescent="0.2">
      <c r="A58" s="42" t="s">
        <v>278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</row>
    <row r="59" spans="1:79" ht="15" customHeight="1" x14ac:dyDescent="0.2">
      <c r="A59" s="40" t="s">
        <v>265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</row>
    <row r="60" spans="1:79" ht="23.1" customHeight="1" x14ac:dyDescent="0.2">
      <c r="A60" s="67" t="s">
        <v>118</v>
      </c>
      <c r="B60" s="68"/>
      <c r="C60" s="68"/>
      <c r="D60" s="69"/>
      <c r="E60" s="36" t="s">
        <v>19</v>
      </c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0" t="s">
        <v>266</v>
      </c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2"/>
      <c r="AN60" s="30" t="s">
        <v>269</v>
      </c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2"/>
      <c r="BG60" s="30" t="s">
        <v>277</v>
      </c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2"/>
    </row>
    <row r="61" spans="1:79" ht="48.75" customHeight="1" x14ac:dyDescent="0.2">
      <c r="A61" s="70"/>
      <c r="B61" s="71"/>
      <c r="C61" s="71"/>
      <c r="D61" s="72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0" t="s">
        <v>4</v>
      </c>
      <c r="V61" s="31"/>
      <c r="W61" s="31"/>
      <c r="X61" s="31"/>
      <c r="Y61" s="32"/>
      <c r="Z61" s="30" t="s">
        <v>3</v>
      </c>
      <c r="AA61" s="31"/>
      <c r="AB61" s="31"/>
      <c r="AC61" s="31"/>
      <c r="AD61" s="32"/>
      <c r="AE61" s="46" t="s">
        <v>116</v>
      </c>
      <c r="AF61" s="47"/>
      <c r="AG61" s="47"/>
      <c r="AH61" s="48"/>
      <c r="AI61" s="30" t="s">
        <v>5</v>
      </c>
      <c r="AJ61" s="31"/>
      <c r="AK61" s="31"/>
      <c r="AL61" s="31"/>
      <c r="AM61" s="32"/>
      <c r="AN61" s="30" t="s">
        <v>4</v>
      </c>
      <c r="AO61" s="31"/>
      <c r="AP61" s="31"/>
      <c r="AQ61" s="31"/>
      <c r="AR61" s="32"/>
      <c r="AS61" s="30" t="s">
        <v>3</v>
      </c>
      <c r="AT61" s="31"/>
      <c r="AU61" s="31"/>
      <c r="AV61" s="31"/>
      <c r="AW61" s="32"/>
      <c r="AX61" s="46" t="s">
        <v>116</v>
      </c>
      <c r="AY61" s="47"/>
      <c r="AZ61" s="47"/>
      <c r="BA61" s="48"/>
      <c r="BB61" s="30" t="s">
        <v>96</v>
      </c>
      <c r="BC61" s="31"/>
      <c r="BD61" s="31"/>
      <c r="BE61" s="31"/>
      <c r="BF61" s="32"/>
      <c r="BG61" s="30" t="s">
        <v>4</v>
      </c>
      <c r="BH61" s="31"/>
      <c r="BI61" s="31"/>
      <c r="BJ61" s="31"/>
      <c r="BK61" s="32"/>
      <c r="BL61" s="30" t="s">
        <v>3</v>
      </c>
      <c r="BM61" s="31"/>
      <c r="BN61" s="31"/>
      <c r="BO61" s="31"/>
      <c r="BP61" s="32"/>
      <c r="BQ61" s="46" t="s">
        <v>116</v>
      </c>
      <c r="BR61" s="47"/>
      <c r="BS61" s="47"/>
      <c r="BT61" s="48"/>
      <c r="BU61" s="30" t="s">
        <v>97</v>
      </c>
      <c r="BV61" s="31"/>
      <c r="BW61" s="31"/>
      <c r="BX61" s="31"/>
      <c r="BY61" s="32"/>
    </row>
    <row r="62" spans="1:79" ht="15" customHeight="1" x14ac:dyDescent="0.2">
      <c r="A62" s="30">
        <v>1</v>
      </c>
      <c r="B62" s="31"/>
      <c r="C62" s="31"/>
      <c r="D62" s="32"/>
      <c r="E62" s="30">
        <v>2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2"/>
      <c r="U62" s="30">
        <v>3</v>
      </c>
      <c r="V62" s="31"/>
      <c r="W62" s="31"/>
      <c r="X62" s="31"/>
      <c r="Y62" s="32"/>
      <c r="Z62" s="30">
        <v>4</v>
      </c>
      <c r="AA62" s="31"/>
      <c r="AB62" s="31"/>
      <c r="AC62" s="31"/>
      <c r="AD62" s="32"/>
      <c r="AE62" s="30">
        <v>5</v>
      </c>
      <c r="AF62" s="31"/>
      <c r="AG62" s="31"/>
      <c r="AH62" s="32"/>
      <c r="AI62" s="30">
        <v>6</v>
      </c>
      <c r="AJ62" s="31"/>
      <c r="AK62" s="31"/>
      <c r="AL62" s="31"/>
      <c r="AM62" s="32"/>
      <c r="AN62" s="30">
        <v>7</v>
      </c>
      <c r="AO62" s="31"/>
      <c r="AP62" s="31"/>
      <c r="AQ62" s="31"/>
      <c r="AR62" s="32"/>
      <c r="AS62" s="30">
        <v>8</v>
      </c>
      <c r="AT62" s="31"/>
      <c r="AU62" s="31"/>
      <c r="AV62" s="31"/>
      <c r="AW62" s="32"/>
      <c r="AX62" s="30">
        <v>9</v>
      </c>
      <c r="AY62" s="31"/>
      <c r="AZ62" s="31"/>
      <c r="BA62" s="32"/>
      <c r="BB62" s="30">
        <v>10</v>
      </c>
      <c r="BC62" s="31"/>
      <c r="BD62" s="31"/>
      <c r="BE62" s="31"/>
      <c r="BF62" s="32"/>
      <c r="BG62" s="30">
        <v>11</v>
      </c>
      <c r="BH62" s="31"/>
      <c r="BI62" s="31"/>
      <c r="BJ62" s="31"/>
      <c r="BK62" s="32"/>
      <c r="BL62" s="30">
        <v>12</v>
      </c>
      <c r="BM62" s="31"/>
      <c r="BN62" s="31"/>
      <c r="BO62" s="31"/>
      <c r="BP62" s="32"/>
      <c r="BQ62" s="30">
        <v>13</v>
      </c>
      <c r="BR62" s="31"/>
      <c r="BS62" s="31"/>
      <c r="BT62" s="32"/>
      <c r="BU62" s="30">
        <v>14</v>
      </c>
      <c r="BV62" s="31"/>
      <c r="BW62" s="31"/>
      <c r="BX62" s="31"/>
      <c r="BY62" s="32"/>
    </row>
    <row r="63" spans="1:79" s="1" customFormat="1" ht="12.75" hidden="1" customHeight="1" x14ac:dyDescent="0.2">
      <c r="A63" s="33" t="s">
        <v>64</v>
      </c>
      <c r="B63" s="34"/>
      <c r="C63" s="34"/>
      <c r="D63" s="35"/>
      <c r="E63" s="33" t="s">
        <v>57</v>
      </c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5"/>
      <c r="U63" s="33" t="s">
        <v>65</v>
      </c>
      <c r="V63" s="34"/>
      <c r="W63" s="34"/>
      <c r="X63" s="34"/>
      <c r="Y63" s="35"/>
      <c r="Z63" s="33" t="s">
        <v>66</v>
      </c>
      <c r="AA63" s="34"/>
      <c r="AB63" s="34"/>
      <c r="AC63" s="34"/>
      <c r="AD63" s="35"/>
      <c r="AE63" s="33" t="s">
        <v>91</v>
      </c>
      <c r="AF63" s="34"/>
      <c r="AG63" s="34"/>
      <c r="AH63" s="35"/>
      <c r="AI63" s="50" t="s">
        <v>169</v>
      </c>
      <c r="AJ63" s="51"/>
      <c r="AK63" s="51"/>
      <c r="AL63" s="51"/>
      <c r="AM63" s="52"/>
      <c r="AN63" s="33" t="s">
        <v>67</v>
      </c>
      <c r="AO63" s="34"/>
      <c r="AP63" s="34"/>
      <c r="AQ63" s="34"/>
      <c r="AR63" s="35"/>
      <c r="AS63" s="33" t="s">
        <v>68</v>
      </c>
      <c r="AT63" s="34"/>
      <c r="AU63" s="34"/>
      <c r="AV63" s="34"/>
      <c r="AW63" s="35"/>
      <c r="AX63" s="33" t="s">
        <v>92</v>
      </c>
      <c r="AY63" s="34"/>
      <c r="AZ63" s="34"/>
      <c r="BA63" s="35"/>
      <c r="BB63" s="50" t="s">
        <v>169</v>
      </c>
      <c r="BC63" s="51"/>
      <c r="BD63" s="51"/>
      <c r="BE63" s="51"/>
      <c r="BF63" s="52"/>
      <c r="BG63" s="33" t="s">
        <v>58</v>
      </c>
      <c r="BH63" s="34"/>
      <c r="BI63" s="34"/>
      <c r="BJ63" s="34"/>
      <c r="BK63" s="35"/>
      <c r="BL63" s="33" t="s">
        <v>59</v>
      </c>
      <c r="BM63" s="34"/>
      <c r="BN63" s="34"/>
      <c r="BO63" s="34"/>
      <c r="BP63" s="35"/>
      <c r="BQ63" s="33" t="s">
        <v>93</v>
      </c>
      <c r="BR63" s="34"/>
      <c r="BS63" s="34"/>
      <c r="BT63" s="35"/>
      <c r="BU63" s="50" t="s">
        <v>169</v>
      </c>
      <c r="BV63" s="51"/>
      <c r="BW63" s="51"/>
      <c r="BX63" s="51"/>
      <c r="BY63" s="52"/>
      <c r="CA63" t="s">
        <v>25</v>
      </c>
    </row>
    <row r="64" spans="1:79" s="99" customFormat="1" ht="12.75" customHeight="1" x14ac:dyDescent="0.2">
      <c r="A64" s="89">
        <v>2111</v>
      </c>
      <c r="B64" s="90"/>
      <c r="C64" s="90"/>
      <c r="D64" s="91"/>
      <c r="E64" s="92" t="s">
        <v>181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4007785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4007785</v>
      </c>
      <c r="AJ64" s="97"/>
      <c r="AK64" s="97"/>
      <c r="AL64" s="97"/>
      <c r="AM64" s="98"/>
      <c r="AN64" s="96">
        <v>4604400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4604400</v>
      </c>
      <c r="BC64" s="97"/>
      <c r="BD64" s="97"/>
      <c r="BE64" s="97"/>
      <c r="BF64" s="98"/>
      <c r="BG64" s="96">
        <v>4606000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4606000</v>
      </c>
      <c r="BV64" s="97"/>
      <c r="BW64" s="97"/>
      <c r="BX64" s="97"/>
      <c r="BY64" s="98"/>
      <c r="CA64" s="99" t="s">
        <v>26</v>
      </c>
    </row>
    <row r="65" spans="1:77" s="99" customFormat="1" ht="12.75" customHeight="1" x14ac:dyDescent="0.2">
      <c r="A65" s="89">
        <v>2120</v>
      </c>
      <c r="B65" s="90"/>
      <c r="C65" s="90"/>
      <c r="D65" s="91"/>
      <c r="E65" s="92" t="s">
        <v>182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880811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880811</v>
      </c>
      <c r="AJ65" s="97"/>
      <c r="AK65" s="97"/>
      <c r="AL65" s="97"/>
      <c r="AM65" s="98"/>
      <c r="AN65" s="96">
        <v>1012900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1012900</v>
      </c>
      <c r="BC65" s="97"/>
      <c r="BD65" s="97"/>
      <c r="BE65" s="97"/>
      <c r="BF65" s="98"/>
      <c r="BG65" s="96">
        <v>1013300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1013300</v>
      </c>
      <c r="BV65" s="97"/>
      <c r="BW65" s="97"/>
      <c r="BX65" s="97"/>
      <c r="BY65" s="98"/>
    </row>
    <row r="66" spans="1:77" s="99" customFormat="1" ht="12.75" customHeight="1" x14ac:dyDescent="0.2">
      <c r="A66" s="89">
        <v>2210</v>
      </c>
      <c r="B66" s="90"/>
      <c r="C66" s="90"/>
      <c r="D66" s="91"/>
      <c r="E66" s="92" t="s">
        <v>183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612976</v>
      </c>
      <c r="V66" s="97"/>
      <c r="W66" s="97"/>
      <c r="X66" s="97"/>
      <c r="Y66" s="98"/>
      <c r="Z66" s="96">
        <v>657642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1270618</v>
      </c>
      <c r="AJ66" s="97"/>
      <c r="AK66" s="97"/>
      <c r="AL66" s="97"/>
      <c r="AM66" s="98"/>
      <c r="AN66" s="96">
        <v>445400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445400</v>
      </c>
      <c r="BC66" s="97"/>
      <c r="BD66" s="97"/>
      <c r="BE66" s="97"/>
      <c r="BF66" s="98"/>
      <c r="BG66" s="96">
        <v>431400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431400</v>
      </c>
      <c r="BV66" s="97"/>
      <c r="BW66" s="97"/>
      <c r="BX66" s="97"/>
      <c r="BY66" s="98"/>
    </row>
    <row r="67" spans="1:77" s="99" customFormat="1" ht="12.75" customHeight="1" x14ac:dyDescent="0.2">
      <c r="A67" s="89">
        <v>2220</v>
      </c>
      <c r="B67" s="90"/>
      <c r="C67" s="90"/>
      <c r="D67" s="91"/>
      <c r="E67" s="92" t="s">
        <v>184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49999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49999</v>
      </c>
      <c r="AJ67" s="97"/>
      <c r="AK67" s="97"/>
      <c r="AL67" s="97"/>
      <c r="AM67" s="98"/>
      <c r="AN67" s="96">
        <v>50000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50000</v>
      </c>
      <c r="BC67" s="97"/>
      <c r="BD67" s="97"/>
      <c r="BE67" s="97"/>
      <c r="BF67" s="98"/>
      <c r="BG67" s="96">
        <v>50000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50000</v>
      </c>
      <c r="BV67" s="97"/>
      <c r="BW67" s="97"/>
      <c r="BX67" s="97"/>
      <c r="BY67" s="98"/>
    </row>
    <row r="68" spans="1:77" s="99" customFormat="1" ht="12.75" customHeight="1" x14ac:dyDescent="0.2">
      <c r="A68" s="89">
        <v>2230</v>
      </c>
      <c r="B68" s="90"/>
      <c r="C68" s="90"/>
      <c r="D68" s="91"/>
      <c r="E68" s="92" t="s">
        <v>185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3039447</v>
      </c>
      <c r="V68" s="97"/>
      <c r="W68" s="97"/>
      <c r="X68" s="97"/>
      <c r="Y68" s="98"/>
      <c r="Z68" s="96">
        <v>1123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3040570</v>
      </c>
      <c r="AJ68" s="97"/>
      <c r="AK68" s="97"/>
      <c r="AL68" s="97"/>
      <c r="AM68" s="98"/>
      <c r="AN68" s="96">
        <v>5173400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5173400</v>
      </c>
      <c r="BC68" s="97"/>
      <c r="BD68" s="97"/>
      <c r="BE68" s="97"/>
      <c r="BF68" s="98"/>
      <c r="BG68" s="96">
        <v>5517700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5517700</v>
      </c>
      <c r="BV68" s="97"/>
      <c r="BW68" s="97"/>
      <c r="BX68" s="97"/>
      <c r="BY68" s="98"/>
    </row>
    <row r="69" spans="1:77" s="99" customFormat="1" ht="12.75" customHeight="1" x14ac:dyDescent="0.2">
      <c r="A69" s="89">
        <v>2240</v>
      </c>
      <c r="B69" s="90"/>
      <c r="C69" s="90"/>
      <c r="D69" s="91"/>
      <c r="E69" s="92" t="s">
        <v>186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942812</v>
      </c>
      <c r="V69" s="97"/>
      <c r="W69" s="97"/>
      <c r="X69" s="97"/>
      <c r="Y69" s="98"/>
      <c r="Z69" s="96">
        <v>16603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959415</v>
      </c>
      <c r="AJ69" s="97"/>
      <c r="AK69" s="97"/>
      <c r="AL69" s="97"/>
      <c r="AM69" s="98"/>
      <c r="AN69" s="96">
        <v>1309800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1309800</v>
      </c>
      <c r="BC69" s="97"/>
      <c r="BD69" s="97"/>
      <c r="BE69" s="97"/>
      <c r="BF69" s="98"/>
      <c r="BG69" s="96">
        <v>493700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493700</v>
      </c>
      <c r="BV69" s="97"/>
      <c r="BW69" s="97"/>
      <c r="BX69" s="97"/>
      <c r="BY69" s="98"/>
    </row>
    <row r="70" spans="1:77" s="99" customFormat="1" ht="12.75" customHeight="1" x14ac:dyDescent="0.2">
      <c r="A70" s="89">
        <v>2250</v>
      </c>
      <c r="B70" s="90"/>
      <c r="C70" s="90"/>
      <c r="D70" s="91"/>
      <c r="E70" s="92" t="s">
        <v>187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0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0</v>
      </c>
      <c r="AJ70" s="97"/>
      <c r="AK70" s="97"/>
      <c r="AL70" s="97"/>
      <c r="AM70" s="98"/>
      <c r="AN70" s="96">
        <v>0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0</v>
      </c>
      <c r="BC70" s="97"/>
      <c r="BD70" s="97"/>
      <c r="BE70" s="97"/>
      <c r="BF70" s="98"/>
      <c r="BG70" s="96">
        <v>0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0</v>
      </c>
      <c r="BV70" s="97"/>
      <c r="BW70" s="97"/>
      <c r="BX70" s="97"/>
      <c r="BY70" s="98"/>
    </row>
    <row r="71" spans="1:77" s="99" customFormat="1" ht="12.75" customHeight="1" x14ac:dyDescent="0.2">
      <c r="A71" s="89">
        <v>2271</v>
      </c>
      <c r="B71" s="90"/>
      <c r="C71" s="90"/>
      <c r="D71" s="91"/>
      <c r="E71" s="92" t="s">
        <v>188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2541400</v>
      </c>
      <c r="V71" s="97"/>
      <c r="W71" s="97"/>
      <c r="X71" s="97"/>
      <c r="Y71" s="98"/>
      <c r="Z71" s="96">
        <v>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2541400</v>
      </c>
      <c r="AJ71" s="97"/>
      <c r="AK71" s="97"/>
      <c r="AL71" s="97"/>
      <c r="AM71" s="98"/>
      <c r="AN71" s="96">
        <v>3613000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3613000</v>
      </c>
      <c r="BC71" s="97"/>
      <c r="BD71" s="97"/>
      <c r="BE71" s="97"/>
      <c r="BF71" s="98"/>
      <c r="BG71" s="96">
        <v>3740800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3740800</v>
      </c>
      <c r="BV71" s="97"/>
      <c r="BW71" s="97"/>
      <c r="BX71" s="97"/>
      <c r="BY71" s="98"/>
    </row>
    <row r="72" spans="1:77" s="99" customFormat="1" ht="12.75" customHeight="1" x14ac:dyDescent="0.2">
      <c r="A72" s="89">
        <v>2272</v>
      </c>
      <c r="B72" s="90"/>
      <c r="C72" s="90"/>
      <c r="D72" s="91"/>
      <c r="E72" s="92" t="s">
        <v>189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62312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62312</v>
      </c>
      <c r="AJ72" s="97"/>
      <c r="AK72" s="97"/>
      <c r="AL72" s="97"/>
      <c r="AM72" s="98"/>
      <c r="AN72" s="96">
        <v>71700</v>
      </c>
      <c r="AO72" s="97"/>
      <c r="AP72" s="97"/>
      <c r="AQ72" s="97"/>
      <c r="AR72" s="98"/>
      <c r="AS72" s="96">
        <v>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71700</v>
      </c>
      <c r="BC72" s="97"/>
      <c r="BD72" s="97"/>
      <c r="BE72" s="97"/>
      <c r="BF72" s="98"/>
      <c r="BG72" s="96">
        <v>114700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114700</v>
      </c>
      <c r="BV72" s="97"/>
      <c r="BW72" s="97"/>
      <c r="BX72" s="97"/>
      <c r="BY72" s="98"/>
    </row>
    <row r="73" spans="1:77" s="99" customFormat="1" ht="12.75" customHeight="1" x14ac:dyDescent="0.2">
      <c r="A73" s="89">
        <v>2273</v>
      </c>
      <c r="B73" s="90"/>
      <c r="C73" s="90"/>
      <c r="D73" s="91"/>
      <c r="E73" s="92" t="s">
        <v>190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505594</v>
      </c>
      <c r="V73" s="97"/>
      <c r="W73" s="97"/>
      <c r="X73" s="97"/>
      <c r="Y73" s="98"/>
      <c r="Z73" s="96">
        <v>0</v>
      </c>
      <c r="AA73" s="97"/>
      <c r="AB73" s="97"/>
      <c r="AC73" s="97"/>
      <c r="AD73" s="98"/>
      <c r="AE73" s="96">
        <v>0</v>
      </c>
      <c r="AF73" s="97"/>
      <c r="AG73" s="97"/>
      <c r="AH73" s="98"/>
      <c r="AI73" s="96">
        <f>IF(ISNUMBER(U73),U73,0)+IF(ISNUMBER(Z73),Z73,0)</f>
        <v>505594</v>
      </c>
      <c r="AJ73" s="97"/>
      <c r="AK73" s="97"/>
      <c r="AL73" s="97"/>
      <c r="AM73" s="98"/>
      <c r="AN73" s="96">
        <v>755900</v>
      </c>
      <c r="AO73" s="97"/>
      <c r="AP73" s="97"/>
      <c r="AQ73" s="97"/>
      <c r="AR73" s="98"/>
      <c r="AS73" s="96">
        <v>0</v>
      </c>
      <c r="AT73" s="97"/>
      <c r="AU73" s="97"/>
      <c r="AV73" s="97"/>
      <c r="AW73" s="98"/>
      <c r="AX73" s="96">
        <v>0</v>
      </c>
      <c r="AY73" s="97"/>
      <c r="AZ73" s="97"/>
      <c r="BA73" s="98"/>
      <c r="BB73" s="96">
        <f>IF(ISNUMBER(AN73),AN73,0)+IF(ISNUMBER(AS73),AS73,0)</f>
        <v>755900</v>
      </c>
      <c r="BC73" s="97"/>
      <c r="BD73" s="97"/>
      <c r="BE73" s="97"/>
      <c r="BF73" s="98"/>
      <c r="BG73" s="96">
        <v>805700</v>
      </c>
      <c r="BH73" s="97"/>
      <c r="BI73" s="97"/>
      <c r="BJ73" s="97"/>
      <c r="BK73" s="98"/>
      <c r="BL73" s="96">
        <v>0</v>
      </c>
      <c r="BM73" s="97"/>
      <c r="BN73" s="97"/>
      <c r="BO73" s="97"/>
      <c r="BP73" s="98"/>
      <c r="BQ73" s="96">
        <v>0</v>
      </c>
      <c r="BR73" s="97"/>
      <c r="BS73" s="97"/>
      <c r="BT73" s="98"/>
      <c r="BU73" s="96">
        <f>IF(ISNUMBER(BG73),BG73,0)+IF(ISNUMBER(BL73),BL73,0)</f>
        <v>805700</v>
      </c>
      <c r="BV73" s="97"/>
      <c r="BW73" s="97"/>
      <c r="BX73" s="97"/>
      <c r="BY73" s="98"/>
    </row>
    <row r="74" spans="1:77" s="99" customFormat="1" ht="12.75" customHeight="1" x14ac:dyDescent="0.2">
      <c r="A74" s="89">
        <v>2274</v>
      </c>
      <c r="B74" s="90"/>
      <c r="C74" s="90"/>
      <c r="D74" s="91"/>
      <c r="E74" s="92" t="s">
        <v>191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/>
      <c r="U74" s="96">
        <v>62949</v>
      </c>
      <c r="V74" s="97"/>
      <c r="W74" s="97"/>
      <c r="X74" s="97"/>
      <c r="Y74" s="98"/>
      <c r="Z74" s="96">
        <v>0</v>
      </c>
      <c r="AA74" s="97"/>
      <c r="AB74" s="97"/>
      <c r="AC74" s="97"/>
      <c r="AD74" s="98"/>
      <c r="AE74" s="96">
        <v>0</v>
      </c>
      <c r="AF74" s="97"/>
      <c r="AG74" s="97"/>
      <c r="AH74" s="98"/>
      <c r="AI74" s="96">
        <f>IF(ISNUMBER(U74),U74,0)+IF(ISNUMBER(Z74),Z74,0)</f>
        <v>62949</v>
      </c>
      <c r="AJ74" s="97"/>
      <c r="AK74" s="97"/>
      <c r="AL74" s="97"/>
      <c r="AM74" s="98"/>
      <c r="AN74" s="96">
        <v>79600</v>
      </c>
      <c r="AO74" s="97"/>
      <c r="AP74" s="97"/>
      <c r="AQ74" s="97"/>
      <c r="AR74" s="98"/>
      <c r="AS74" s="96">
        <v>0</v>
      </c>
      <c r="AT74" s="97"/>
      <c r="AU74" s="97"/>
      <c r="AV74" s="97"/>
      <c r="AW74" s="98"/>
      <c r="AX74" s="96">
        <v>0</v>
      </c>
      <c r="AY74" s="97"/>
      <c r="AZ74" s="97"/>
      <c r="BA74" s="98"/>
      <c r="BB74" s="96">
        <f>IF(ISNUMBER(AN74),AN74,0)+IF(ISNUMBER(AS74),AS74,0)</f>
        <v>79600</v>
      </c>
      <c r="BC74" s="97"/>
      <c r="BD74" s="97"/>
      <c r="BE74" s="97"/>
      <c r="BF74" s="98"/>
      <c r="BG74" s="96">
        <v>82700</v>
      </c>
      <c r="BH74" s="97"/>
      <c r="BI74" s="97"/>
      <c r="BJ74" s="97"/>
      <c r="BK74" s="98"/>
      <c r="BL74" s="96">
        <v>0</v>
      </c>
      <c r="BM74" s="97"/>
      <c r="BN74" s="97"/>
      <c r="BO74" s="97"/>
      <c r="BP74" s="98"/>
      <c r="BQ74" s="96">
        <v>0</v>
      </c>
      <c r="BR74" s="97"/>
      <c r="BS74" s="97"/>
      <c r="BT74" s="98"/>
      <c r="BU74" s="96">
        <f>IF(ISNUMBER(BG74),BG74,0)+IF(ISNUMBER(BL74),BL74,0)</f>
        <v>82700</v>
      </c>
      <c r="BV74" s="97"/>
      <c r="BW74" s="97"/>
      <c r="BX74" s="97"/>
      <c r="BY74" s="98"/>
    </row>
    <row r="75" spans="1:77" s="99" customFormat="1" ht="25.5" customHeight="1" x14ac:dyDescent="0.2">
      <c r="A75" s="89">
        <v>2275</v>
      </c>
      <c r="B75" s="90"/>
      <c r="C75" s="90"/>
      <c r="D75" s="91"/>
      <c r="E75" s="92" t="s">
        <v>192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4"/>
      <c r="U75" s="96">
        <v>23981</v>
      </c>
      <c r="V75" s="97"/>
      <c r="W75" s="97"/>
      <c r="X75" s="97"/>
      <c r="Y75" s="98"/>
      <c r="Z75" s="96">
        <v>0</v>
      </c>
      <c r="AA75" s="97"/>
      <c r="AB75" s="97"/>
      <c r="AC75" s="97"/>
      <c r="AD75" s="98"/>
      <c r="AE75" s="96">
        <v>0</v>
      </c>
      <c r="AF75" s="97"/>
      <c r="AG75" s="97"/>
      <c r="AH75" s="98"/>
      <c r="AI75" s="96">
        <f>IF(ISNUMBER(U75),U75,0)+IF(ISNUMBER(Z75),Z75,0)</f>
        <v>23981</v>
      </c>
      <c r="AJ75" s="97"/>
      <c r="AK75" s="97"/>
      <c r="AL75" s="97"/>
      <c r="AM75" s="98"/>
      <c r="AN75" s="96">
        <v>32600</v>
      </c>
      <c r="AO75" s="97"/>
      <c r="AP75" s="97"/>
      <c r="AQ75" s="97"/>
      <c r="AR75" s="98"/>
      <c r="AS75" s="96">
        <v>0</v>
      </c>
      <c r="AT75" s="97"/>
      <c r="AU75" s="97"/>
      <c r="AV75" s="97"/>
      <c r="AW75" s="98"/>
      <c r="AX75" s="96">
        <v>0</v>
      </c>
      <c r="AY75" s="97"/>
      <c r="AZ75" s="97"/>
      <c r="BA75" s="98"/>
      <c r="BB75" s="96">
        <f>IF(ISNUMBER(AN75),AN75,0)+IF(ISNUMBER(AS75),AS75,0)</f>
        <v>32600</v>
      </c>
      <c r="BC75" s="97"/>
      <c r="BD75" s="97"/>
      <c r="BE75" s="97"/>
      <c r="BF75" s="98"/>
      <c r="BG75" s="96">
        <v>132300</v>
      </c>
      <c r="BH75" s="97"/>
      <c r="BI75" s="97"/>
      <c r="BJ75" s="97"/>
      <c r="BK75" s="98"/>
      <c r="BL75" s="96">
        <v>0</v>
      </c>
      <c r="BM75" s="97"/>
      <c r="BN75" s="97"/>
      <c r="BO75" s="97"/>
      <c r="BP75" s="98"/>
      <c r="BQ75" s="96">
        <v>0</v>
      </c>
      <c r="BR75" s="97"/>
      <c r="BS75" s="97"/>
      <c r="BT75" s="98"/>
      <c r="BU75" s="96">
        <f>IF(ISNUMBER(BG75),BG75,0)+IF(ISNUMBER(BL75),BL75,0)</f>
        <v>132300</v>
      </c>
      <c r="BV75" s="97"/>
      <c r="BW75" s="97"/>
      <c r="BX75" s="97"/>
      <c r="BY75" s="98"/>
    </row>
    <row r="76" spans="1:77" s="99" customFormat="1" ht="38.25" customHeight="1" x14ac:dyDescent="0.2">
      <c r="A76" s="89">
        <v>2282</v>
      </c>
      <c r="B76" s="90"/>
      <c r="C76" s="90"/>
      <c r="D76" s="91"/>
      <c r="E76" s="92" t="s">
        <v>193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96">
        <v>2745</v>
      </c>
      <c r="V76" s="97"/>
      <c r="W76" s="97"/>
      <c r="X76" s="97"/>
      <c r="Y76" s="98"/>
      <c r="Z76" s="96">
        <v>0</v>
      </c>
      <c r="AA76" s="97"/>
      <c r="AB76" s="97"/>
      <c r="AC76" s="97"/>
      <c r="AD76" s="98"/>
      <c r="AE76" s="96">
        <v>0</v>
      </c>
      <c r="AF76" s="97"/>
      <c r="AG76" s="97"/>
      <c r="AH76" s="98"/>
      <c r="AI76" s="96">
        <f>IF(ISNUMBER(U76),U76,0)+IF(ISNUMBER(Z76),Z76,0)</f>
        <v>2745</v>
      </c>
      <c r="AJ76" s="97"/>
      <c r="AK76" s="97"/>
      <c r="AL76" s="97"/>
      <c r="AM76" s="98"/>
      <c r="AN76" s="96">
        <v>7200</v>
      </c>
      <c r="AO76" s="97"/>
      <c r="AP76" s="97"/>
      <c r="AQ76" s="97"/>
      <c r="AR76" s="98"/>
      <c r="AS76" s="96">
        <v>0</v>
      </c>
      <c r="AT76" s="97"/>
      <c r="AU76" s="97"/>
      <c r="AV76" s="97"/>
      <c r="AW76" s="98"/>
      <c r="AX76" s="96">
        <v>0</v>
      </c>
      <c r="AY76" s="97"/>
      <c r="AZ76" s="97"/>
      <c r="BA76" s="98"/>
      <c r="BB76" s="96">
        <f>IF(ISNUMBER(AN76),AN76,0)+IF(ISNUMBER(AS76),AS76,0)</f>
        <v>7200</v>
      </c>
      <c r="BC76" s="97"/>
      <c r="BD76" s="97"/>
      <c r="BE76" s="97"/>
      <c r="BF76" s="98"/>
      <c r="BG76" s="96">
        <v>10000</v>
      </c>
      <c r="BH76" s="97"/>
      <c r="BI76" s="97"/>
      <c r="BJ76" s="97"/>
      <c r="BK76" s="98"/>
      <c r="BL76" s="96">
        <v>0</v>
      </c>
      <c r="BM76" s="97"/>
      <c r="BN76" s="97"/>
      <c r="BO76" s="97"/>
      <c r="BP76" s="98"/>
      <c r="BQ76" s="96">
        <v>0</v>
      </c>
      <c r="BR76" s="97"/>
      <c r="BS76" s="97"/>
      <c r="BT76" s="98"/>
      <c r="BU76" s="96">
        <f>IF(ISNUMBER(BG76),BG76,0)+IF(ISNUMBER(BL76),BL76,0)</f>
        <v>10000</v>
      </c>
      <c r="BV76" s="97"/>
      <c r="BW76" s="97"/>
      <c r="BX76" s="97"/>
      <c r="BY76" s="98"/>
    </row>
    <row r="77" spans="1:77" s="99" customFormat="1" ht="12.75" customHeight="1" x14ac:dyDescent="0.2">
      <c r="A77" s="89">
        <v>2730</v>
      </c>
      <c r="B77" s="90"/>
      <c r="C77" s="90"/>
      <c r="D77" s="91"/>
      <c r="E77" s="92" t="s">
        <v>194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4"/>
      <c r="U77" s="96">
        <v>0</v>
      </c>
      <c r="V77" s="97"/>
      <c r="W77" s="97"/>
      <c r="X77" s="97"/>
      <c r="Y77" s="98"/>
      <c r="Z77" s="96">
        <v>0</v>
      </c>
      <c r="AA77" s="97"/>
      <c r="AB77" s="97"/>
      <c r="AC77" s="97"/>
      <c r="AD77" s="98"/>
      <c r="AE77" s="96">
        <v>0</v>
      </c>
      <c r="AF77" s="97"/>
      <c r="AG77" s="97"/>
      <c r="AH77" s="98"/>
      <c r="AI77" s="96">
        <f>IF(ISNUMBER(U77),U77,0)+IF(ISNUMBER(Z77),Z77,0)</f>
        <v>0</v>
      </c>
      <c r="AJ77" s="97"/>
      <c r="AK77" s="97"/>
      <c r="AL77" s="97"/>
      <c r="AM77" s="98"/>
      <c r="AN77" s="96">
        <v>19200</v>
      </c>
      <c r="AO77" s="97"/>
      <c r="AP77" s="97"/>
      <c r="AQ77" s="97"/>
      <c r="AR77" s="98"/>
      <c r="AS77" s="96">
        <v>0</v>
      </c>
      <c r="AT77" s="97"/>
      <c r="AU77" s="97"/>
      <c r="AV77" s="97"/>
      <c r="AW77" s="98"/>
      <c r="AX77" s="96">
        <v>0</v>
      </c>
      <c r="AY77" s="97"/>
      <c r="AZ77" s="97"/>
      <c r="BA77" s="98"/>
      <c r="BB77" s="96">
        <f>IF(ISNUMBER(AN77),AN77,0)+IF(ISNUMBER(AS77),AS77,0)</f>
        <v>19200</v>
      </c>
      <c r="BC77" s="97"/>
      <c r="BD77" s="97"/>
      <c r="BE77" s="97"/>
      <c r="BF77" s="98"/>
      <c r="BG77" s="96">
        <v>76800</v>
      </c>
      <c r="BH77" s="97"/>
      <c r="BI77" s="97"/>
      <c r="BJ77" s="97"/>
      <c r="BK77" s="98"/>
      <c r="BL77" s="96">
        <v>0</v>
      </c>
      <c r="BM77" s="97"/>
      <c r="BN77" s="97"/>
      <c r="BO77" s="97"/>
      <c r="BP77" s="98"/>
      <c r="BQ77" s="96">
        <v>0</v>
      </c>
      <c r="BR77" s="97"/>
      <c r="BS77" s="97"/>
      <c r="BT77" s="98"/>
      <c r="BU77" s="96">
        <f>IF(ISNUMBER(BG77),BG77,0)+IF(ISNUMBER(BL77),BL77,0)</f>
        <v>76800</v>
      </c>
      <c r="BV77" s="97"/>
      <c r="BW77" s="97"/>
      <c r="BX77" s="97"/>
      <c r="BY77" s="98"/>
    </row>
    <row r="78" spans="1:77" s="99" customFormat="1" ht="25.5" customHeight="1" x14ac:dyDescent="0.2">
      <c r="A78" s="89">
        <v>3110</v>
      </c>
      <c r="B78" s="90"/>
      <c r="C78" s="90"/>
      <c r="D78" s="91"/>
      <c r="E78" s="92" t="s">
        <v>195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4"/>
      <c r="U78" s="96">
        <v>0</v>
      </c>
      <c r="V78" s="97"/>
      <c r="W78" s="97"/>
      <c r="X78" s="97"/>
      <c r="Y78" s="98"/>
      <c r="Z78" s="96">
        <v>76405</v>
      </c>
      <c r="AA78" s="97"/>
      <c r="AB78" s="97"/>
      <c r="AC78" s="97"/>
      <c r="AD78" s="98"/>
      <c r="AE78" s="96">
        <v>3000</v>
      </c>
      <c r="AF78" s="97"/>
      <c r="AG78" s="97"/>
      <c r="AH78" s="98"/>
      <c r="AI78" s="96">
        <f>IF(ISNUMBER(U78),U78,0)+IF(ISNUMBER(Z78),Z78,0)</f>
        <v>76405</v>
      </c>
      <c r="AJ78" s="97"/>
      <c r="AK78" s="97"/>
      <c r="AL78" s="97"/>
      <c r="AM78" s="98"/>
      <c r="AN78" s="96">
        <v>0</v>
      </c>
      <c r="AO78" s="97"/>
      <c r="AP78" s="97"/>
      <c r="AQ78" s="97"/>
      <c r="AR78" s="98"/>
      <c r="AS78" s="96">
        <v>0</v>
      </c>
      <c r="AT78" s="97"/>
      <c r="AU78" s="97"/>
      <c r="AV78" s="97"/>
      <c r="AW78" s="98"/>
      <c r="AX78" s="96">
        <v>0</v>
      </c>
      <c r="AY78" s="97"/>
      <c r="AZ78" s="97"/>
      <c r="BA78" s="98"/>
      <c r="BB78" s="96">
        <f>IF(ISNUMBER(AN78),AN78,0)+IF(ISNUMBER(AS78),AS78,0)</f>
        <v>0</v>
      </c>
      <c r="BC78" s="97"/>
      <c r="BD78" s="97"/>
      <c r="BE78" s="97"/>
      <c r="BF78" s="98"/>
      <c r="BG78" s="96">
        <v>0</v>
      </c>
      <c r="BH78" s="97"/>
      <c r="BI78" s="97"/>
      <c r="BJ78" s="97"/>
      <c r="BK78" s="98"/>
      <c r="BL78" s="96">
        <v>0</v>
      </c>
      <c r="BM78" s="97"/>
      <c r="BN78" s="97"/>
      <c r="BO78" s="97"/>
      <c r="BP78" s="98"/>
      <c r="BQ78" s="96">
        <v>0</v>
      </c>
      <c r="BR78" s="97"/>
      <c r="BS78" s="97"/>
      <c r="BT78" s="98"/>
      <c r="BU78" s="96">
        <f>IF(ISNUMBER(BG78),BG78,0)+IF(ISNUMBER(BL78),BL78,0)</f>
        <v>0</v>
      </c>
      <c r="BV78" s="97"/>
      <c r="BW78" s="97"/>
      <c r="BX78" s="97"/>
      <c r="BY78" s="98"/>
    </row>
    <row r="79" spans="1:77" s="99" customFormat="1" ht="12.75" customHeight="1" x14ac:dyDescent="0.2">
      <c r="A79" s="89">
        <v>3132</v>
      </c>
      <c r="B79" s="90"/>
      <c r="C79" s="90"/>
      <c r="D79" s="91"/>
      <c r="E79" s="92" t="s">
        <v>196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4"/>
      <c r="U79" s="96">
        <v>0</v>
      </c>
      <c r="V79" s="97"/>
      <c r="W79" s="97"/>
      <c r="X79" s="97"/>
      <c r="Y79" s="98"/>
      <c r="Z79" s="96">
        <v>0</v>
      </c>
      <c r="AA79" s="97"/>
      <c r="AB79" s="97"/>
      <c r="AC79" s="97"/>
      <c r="AD79" s="98"/>
      <c r="AE79" s="96">
        <v>0</v>
      </c>
      <c r="AF79" s="97"/>
      <c r="AG79" s="97"/>
      <c r="AH79" s="98"/>
      <c r="AI79" s="96">
        <f>IF(ISNUMBER(U79),U79,0)+IF(ISNUMBER(Z79),Z79,0)</f>
        <v>0</v>
      </c>
      <c r="AJ79" s="97"/>
      <c r="AK79" s="97"/>
      <c r="AL79" s="97"/>
      <c r="AM79" s="98"/>
      <c r="AN79" s="96">
        <v>0</v>
      </c>
      <c r="AO79" s="97"/>
      <c r="AP79" s="97"/>
      <c r="AQ79" s="97"/>
      <c r="AR79" s="98"/>
      <c r="AS79" s="96">
        <v>1982304</v>
      </c>
      <c r="AT79" s="97"/>
      <c r="AU79" s="97"/>
      <c r="AV79" s="97"/>
      <c r="AW79" s="98"/>
      <c r="AX79" s="96">
        <v>0</v>
      </c>
      <c r="AY79" s="97"/>
      <c r="AZ79" s="97"/>
      <c r="BA79" s="98"/>
      <c r="BB79" s="96">
        <f>IF(ISNUMBER(AN79),AN79,0)+IF(ISNUMBER(AS79),AS79,0)</f>
        <v>1982304</v>
      </c>
      <c r="BC79" s="97"/>
      <c r="BD79" s="97"/>
      <c r="BE79" s="97"/>
      <c r="BF79" s="98"/>
      <c r="BG79" s="96">
        <v>0</v>
      </c>
      <c r="BH79" s="97"/>
      <c r="BI79" s="97"/>
      <c r="BJ79" s="97"/>
      <c r="BK79" s="98"/>
      <c r="BL79" s="96">
        <v>0</v>
      </c>
      <c r="BM79" s="97"/>
      <c r="BN79" s="97"/>
      <c r="BO79" s="97"/>
      <c r="BP79" s="98"/>
      <c r="BQ79" s="96">
        <v>0</v>
      </c>
      <c r="BR79" s="97"/>
      <c r="BS79" s="97"/>
      <c r="BT79" s="98"/>
      <c r="BU79" s="96">
        <f>IF(ISNUMBER(BG79),BG79,0)+IF(ISNUMBER(BL79),BL79,0)</f>
        <v>0</v>
      </c>
      <c r="BV79" s="97"/>
      <c r="BW79" s="97"/>
      <c r="BX79" s="97"/>
      <c r="BY79" s="98"/>
    </row>
    <row r="80" spans="1:77" s="6" customFormat="1" ht="12.75" customHeight="1" x14ac:dyDescent="0.2">
      <c r="A80" s="87"/>
      <c r="B80" s="85"/>
      <c r="C80" s="85"/>
      <c r="D80" s="86"/>
      <c r="E80" s="100" t="s">
        <v>147</v>
      </c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2"/>
      <c r="U80" s="104">
        <v>12732811</v>
      </c>
      <c r="V80" s="105"/>
      <c r="W80" s="105"/>
      <c r="X80" s="105"/>
      <c r="Y80" s="106"/>
      <c r="Z80" s="104">
        <v>751773</v>
      </c>
      <c r="AA80" s="105"/>
      <c r="AB80" s="105"/>
      <c r="AC80" s="105"/>
      <c r="AD80" s="106"/>
      <c r="AE80" s="104">
        <v>3000</v>
      </c>
      <c r="AF80" s="105"/>
      <c r="AG80" s="105"/>
      <c r="AH80" s="106"/>
      <c r="AI80" s="104">
        <f>IF(ISNUMBER(U80),U80,0)+IF(ISNUMBER(Z80),Z80,0)</f>
        <v>13484584</v>
      </c>
      <c r="AJ80" s="105"/>
      <c r="AK80" s="105"/>
      <c r="AL80" s="105"/>
      <c r="AM80" s="106"/>
      <c r="AN80" s="104">
        <v>17175100</v>
      </c>
      <c r="AO80" s="105"/>
      <c r="AP80" s="105"/>
      <c r="AQ80" s="105"/>
      <c r="AR80" s="106"/>
      <c r="AS80" s="104">
        <v>1982304</v>
      </c>
      <c r="AT80" s="105"/>
      <c r="AU80" s="105"/>
      <c r="AV80" s="105"/>
      <c r="AW80" s="106"/>
      <c r="AX80" s="104">
        <v>0</v>
      </c>
      <c r="AY80" s="105"/>
      <c r="AZ80" s="105"/>
      <c r="BA80" s="106"/>
      <c r="BB80" s="104">
        <f>IF(ISNUMBER(AN80),AN80,0)+IF(ISNUMBER(AS80),AS80,0)</f>
        <v>19157404</v>
      </c>
      <c r="BC80" s="105"/>
      <c r="BD80" s="105"/>
      <c r="BE80" s="105"/>
      <c r="BF80" s="106"/>
      <c r="BG80" s="104">
        <v>17075100</v>
      </c>
      <c r="BH80" s="105"/>
      <c r="BI80" s="105"/>
      <c r="BJ80" s="105"/>
      <c r="BK80" s="106"/>
      <c r="BL80" s="104">
        <v>0</v>
      </c>
      <c r="BM80" s="105"/>
      <c r="BN80" s="105"/>
      <c r="BO80" s="105"/>
      <c r="BP80" s="106"/>
      <c r="BQ80" s="104">
        <v>0</v>
      </c>
      <c r="BR80" s="105"/>
      <c r="BS80" s="105"/>
      <c r="BT80" s="106"/>
      <c r="BU80" s="104">
        <f>IF(ISNUMBER(BG80),BG80,0)+IF(ISNUMBER(BL80),BL80,0)</f>
        <v>17075100</v>
      </c>
      <c r="BV80" s="105"/>
      <c r="BW80" s="105"/>
      <c r="BX80" s="105"/>
      <c r="BY80" s="106"/>
    </row>
    <row r="82" spans="1:79" ht="14.25" customHeight="1" x14ac:dyDescent="0.2">
      <c r="A82" s="42" t="s">
        <v>279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0.2">
      <c r="A83" s="53" t="s">
        <v>265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</row>
    <row r="84" spans="1:79" ht="23.1" customHeight="1" x14ac:dyDescent="0.2">
      <c r="A84" s="67" t="s">
        <v>119</v>
      </c>
      <c r="B84" s="68"/>
      <c r="C84" s="68"/>
      <c r="D84" s="68"/>
      <c r="E84" s="69"/>
      <c r="F84" s="36" t="s">
        <v>19</v>
      </c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0" t="s">
        <v>266</v>
      </c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2"/>
      <c r="AN84" s="30" t="s">
        <v>269</v>
      </c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2"/>
      <c r="BG84" s="30" t="s">
        <v>277</v>
      </c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2"/>
    </row>
    <row r="85" spans="1:79" ht="51.75" customHeight="1" x14ac:dyDescent="0.2">
      <c r="A85" s="70"/>
      <c r="B85" s="71"/>
      <c r="C85" s="71"/>
      <c r="D85" s="71"/>
      <c r="E85" s="7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0" t="s">
        <v>4</v>
      </c>
      <c r="V85" s="31"/>
      <c r="W85" s="31"/>
      <c r="X85" s="31"/>
      <c r="Y85" s="32"/>
      <c r="Z85" s="30" t="s">
        <v>3</v>
      </c>
      <c r="AA85" s="31"/>
      <c r="AB85" s="31"/>
      <c r="AC85" s="31"/>
      <c r="AD85" s="32"/>
      <c r="AE85" s="46" t="s">
        <v>116</v>
      </c>
      <c r="AF85" s="47"/>
      <c r="AG85" s="47"/>
      <c r="AH85" s="48"/>
      <c r="AI85" s="30" t="s">
        <v>5</v>
      </c>
      <c r="AJ85" s="31"/>
      <c r="AK85" s="31"/>
      <c r="AL85" s="31"/>
      <c r="AM85" s="32"/>
      <c r="AN85" s="30" t="s">
        <v>4</v>
      </c>
      <c r="AO85" s="31"/>
      <c r="AP85" s="31"/>
      <c r="AQ85" s="31"/>
      <c r="AR85" s="32"/>
      <c r="AS85" s="30" t="s">
        <v>3</v>
      </c>
      <c r="AT85" s="31"/>
      <c r="AU85" s="31"/>
      <c r="AV85" s="31"/>
      <c r="AW85" s="32"/>
      <c r="AX85" s="46" t="s">
        <v>116</v>
      </c>
      <c r="AY85" s="47"/>
      <c r="AZ85" s="47"/>
      <c r="BA85" s="48"/>
      <c r="BB85" s="30" t="s">
        <v>96</v>
      </c>
      <c r="BC85" s="31"/>
      <c r="BD85" s="31"/>
      <c r="BE85" s="31"/>
      <c r="BF85" s="32"/>
      <c r="BG85" s="30" t="s">
        <v>4</v>
      </c>
      <c r="BH85" s="31"/>
      <c r="BI85" s="31"/>
      <c r="BJ85" s="31"/>
      <c r="BK85" s="32"/>
      <c r="BL85" s="30" t="s">
        <v>3</v>
      </c>
      <c r="BM85" s="31"/>
      <c r="BN85" s="31"/>
      <c r="BO85" s="31"/>
      <c r="BP85" s="32"/>
      <c r="BQ85" s="46" t="s">
        <v>116</v>
      </c>
      <c r="BR85" s="47"/>
      <c r="BS85" s="47"/>
      <c r="BT85" s="48"/>
      <c r="BU85" s="36" t="s">
        <v>97</v>
      </c>
      <c r="BV85" s="36"/>
      <c r="BW85" s="36"/>
      <c r="BX85" s="36"/>
      <c r="BY85" s="36"/>
    </row>
    <row r="86" spans="1:79" ht="15" customHeight="1" x14ac:dyDescent="0.2">
      <c r="A86" s="30">
        <v>1</v>
      </c>
      <c r="B86" s="31"/>
      <c r="C86" s="31"/>
      <c r="D86" s="31"/>
      <c r="E86" s="32"/>
      <c r="F86" s="30">
        <v>2</v>
      </c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2"/>
      <c r="U86" s="30">
        <v>3</v>
      </c>
      <c r="V86" s="31"/>
      <c r="W86" s="31"/>
      <c r="X86" s="31"/>
      <c r="Y86" s="32"/>
      <c r="Z86" s="30">
        <v>4</v>
      </c>
      <c r="AA86" s="31"/>
      <c r="AB86" s="31"/>
      <c r="AC86" s="31"/>
      <c r="AD86" s="32"/>
      <c r="AE86" s="30">
        <v>5</v>
      </c>
      <c r="AF86" s="31"/>
      <c r="AG86" s="31"/>
      <c r="AH86" s="32"/>
      <c r="AI86" s="30">
        <v>6</v>
      </c>
      <c r="AJ86" s="31"/>
      <c r="AK86" s="31"/>
      <c r="AL86" s="31"/>
      <c r="AM86" s="32"/>
      <c r="AN86" s="30">
        <v>7</v>
      </c>
      <c r="AO86" s="31"/>
      <c r="AP86" s="31"/>
      <c r="AQ86" s="31"/>
      <c r="AR86" s="32"/>
      <c r="AS86" s="30">
        <v>8</v>
      </c>
      <c r="AT86" s="31"/>
      <c r="AU86" s="31"/>
      <c r="AV86" s="31"/>
      <c r="AW86" s="32"/>
      <c r="AX86" s="30">
        <v>9</v>
      </c>
      <c r="AY86" s="31"/>
      <c r="AZ86" s="31"/>
      <c r="BA86" s="32"/>
      <c r="BB86" s="30">
        <v>10</v>
      </c>
      <c r="BC86" s="31"/>
      <c r="BD86" s="31"/>
      <c r="BE86" s="31"/>
      <c r="BF86" s="32"/>
      <c r="BG86" s="30">
        <v>11</v>
      </c>
      <c r="BH86" s="31"/>
      <c r="BI86" s="31"/>
      <c r="BJ86" s="31"/>
      <c r="BK86" s="32"/>
      <c r="BL86" s="30">
        <v>12</v>
      </c>
      <c r="BM86" s="31"/>
      <c r="BN86" s="31"/>
      <c r="BO86" s="31"/>
      <c r="BP86" s="32"/>
      <c r="BQ86" s="30">
        <v>13</v>
      </c>
      <c r="BR86" s="31"/>
      <c r="BS86" s="31"/>
      <c r="BT86" s="32"/>
      <c r="BU86" s="36">
        <v>14</v>
      </c>
      <c r="BV86" s="36"/>
      <c r="BW86" s="36"/>
      <c r="BX86" s="36"/>
      <c r="BY86" s="36"/>
    </row>
    <row r="87" spans="1:79" s="1" customFormat="1" ht="13.5" hidden="1" customHeight="1" x14ac:dyDescent="0.2">
      <c r="A87" s="33" t="s">
        <v>64</v>
      </c>
      <c r="B87" s="34"/>
      <c r="C87" s="34"/>
      <c r="D87" s="34"/>
      <c r="E87" s="35"/>
      <c r="F87" s="33" t="s">
        <v>57</v>
      </c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5"/>
      <c r="U87" s="33" t="s">
        <v>65</v>
      </c>
      <c r="V87" s="34"/>
      <c r="W87" s="34"/>
      <c r="X87" s="34"/>
      <c r="Y87" s="35"/>
      <c r="Z87" s="33" t="s">
        <v>66</v>
      </c>
      <c r="AA87" s="34"/>
      <c r="AB87" s="34"/>
      <c r="AC87" s="34"/>
      <c r="AD87" s="35"/>
      <c r="AE87" s="33" t="s">
        <v>91</v>
      </c>
      <c r="AF87" s="34"/>
      <c r="AG87" s="34"/>
      <c r="AH87" s="35"/>
      <c r="AI87" s="50" t="s">
        <v>169</v>
      </c>
      <c r="AJ87" s="51"/>
      <c r="AK87" s="51"/>
      <c r="AL87" s="51"/>
      <c r="AM87" s="52"/>
      <c r="AN87" s="33" t="s">
        <v>67</v>
      </c>
      <c r="AO87" s="34"/>
      <c r="AP87" s="34"/>
      <c r="AQ87" s="34"/>
      <c r="AR87" s="35"/>
      <c r="AS87" s="33" t="s">
        <v>68</v>
      </c>
      <c r="AT87" s="34"/>
      <c r="AU87" s="34"/>
      <c r="AV87" s="34"/>
      <c r="AW87" s="35"/>
      <c r="AX87" s="33" t="s">
        <v>92</v>
      </c>
      <c r="AY87" s="34"/>
      <c r="AZ87" s="34"/>
      <c r="BA87" s="35"/>
      <c r="BB87" s="50" t="s">
        <v>169</v>
      </c>
      <c r="BC87" s="51"/>
      <c r="BD87" s="51"/>
      <c r="BE87" s="51"/>
      <c r="BF87" s="52"/>
      <c r="BG87" s="33" t="s">
        <v>58</v>
      </c>
      <c r="BH87" s="34"/>
      <c r="BI87" s="34"/>
      <c r="BJ87" s="34"/>
      <c r="BK87" s="35"/>
      <c r="BL87" s="33" t="s">
        <v>59</v>
      </c>
      <c r="BM87" s="34"/>
      <c r="BN87" s="34"/>
      <c r="BO87" s="34"/>
      <c r="BP87" s="35"/>
      <c r="BQ87" s="33" t="s">
        <v>93</v>
      </c>
      <c r="BR87" s="34"/>
      <c r="BS87" s="34"/>
      <c r="BT87" s="35"/>
      <c r="BU87" s="44" t="s">
        <v>169</v>
      </c>
      <c r="BV87" s="44"/>
      <c r="BW87" s="44"/>
      <c r="BX87" s="44"/>
      <c r="BY87" s="44"/>
      <c r="CA87" t="s">
        <v>27</v>
      </c>
    </row>
    <row r="88" spans="1:79" s="6" customFormat="1" ht="12.75" customHeight="1" x14ac:dyDescent="0.2">
      <c r="A88" s="87"/>
      <c r="B88" s="85"/>
      <c r="C88" s="85"/>
      <c r="D88" s="85"/>
      <c r="E88" s="86"/>
      <c r="F88" s="87" t="s">
        <v>147</v>
      </c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6"/>
      <c r="U88" s="104"/>
      <c r="V88" s="105"/>
      <c r="W88" s="105"/>
      <c r="X88" s="105"/>
      <c r="Y88" s="106"/>
      <c r="Z88" s="104"/>
      <c r="AA88" s="105"/>
      <c r="AB88" s="105"/>
      <c r="AC88" s="105"/>
      <c r="AD88" s="106"/>
      <c r="AE88" s="104"/>
      <c r="AF88" s="105"/>
      <c r="AG88" s="105"/>
      <c r="AH88" s="106"/>
      <c r="AI88" s="104">
        <f>IF(ISNUMBER(U88),U88,0)+IF(ISNUMBER(Z88),Z88,0)</f>
        <v>0</v>
      </c>
      <c r="AJ88" s="105"/>
      <c r="AK88" s="105"/>
      <c r="AL88" s="105"/>
      <c r="AM88" s="106"/>
      <c r="AN88" s="104"/>
      <c r="AO88" s="105"/>
      <c r="AP88" s="105"/>
      <c r="AQ88" s="105"/>
      <c r="AR88" s="106"/>
      <c r="AS88" s="104"/>
      <c r="AT88" s="105"/>
      <c r="AU88" s="105"/>
      <c r="AV88" s="105"/>
      <c r="AW88" s="106"/>
      <c r="AX88" s="104"/>
      <c r="AY88" s="105"/>
      <c r="AZ88" s="105"/>
      <c r="BA88" s="106"/>
      <c r="BB88" s="104">
        <f>IF(ISNUMBER(AN88),AN88,0)+IF(ISNUMBER(AS88),AS88,0)</f>
        <v>0</v>
      </c>
      <c r="BC88" s="105"/>
      <c r="BD88" s="105"/>
      <c r="BE88" s="105"/>
      <c r="BF88" s="106"/>
      <c r="BG88" s="104"/>
      <c r="BH88" s="105"/>
      <c r="BI88" s="105"/>
      <c r="BJ88" s="105"/>
      <c r="BK88" s="106"/>
      <c r="BL88" s="104"/>
      <c r="BM88" s="105"/>
      <c r="BN88" s="105"/>
      <c r="BO88" s="105"/>
      <c r="BP88" s="106"/>
      <c r="BQ88" s="104"/>
      <c r="BR88" s="105"/>
      <c r="BS88" s="105"/>
      <c r="BT88" s="106"/>
      <c r="BU88" s="104">
        <f>IF(ISNUMBER(BG88),BG88,0)+IF(ISNUMBER(BL88),BL88,0)</f>
        <v>0</v>
      </c>
      <c r="BV88" s="105"/>
      <c r="BW88" s="105"/>
      <c r="BX88" s="105"/>
      <c r="BY88" s="106"/>
      <c r="CA88" s="6" t="s">
        <v>28</v>
      </c>
    </row>
    <row r="90" spans="1:79" ht="14.25" customHeight="1" x14ac:dyDescent="0.2">
      <c r="A90" s="42" t="s">
        <v>293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</row>
    <row r="91" spans="1:79" ht="15" customHeight="1" x14ac:dyDescent="0.2">
      <c r="A91" s="53" t="s">
        <v>265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</row>
    <row r="92" spans="1:79" ht="23.1" customHeight="1" x14ac:dyDescent="0.2">
      <c r="A92" s="67" t="s">
        <v>118</v>
      </c>
      <c r="B92" s="68"/>
      <c r="C92" s="68"/>
      <c r="D92" s="69"/>
      <c r="E92" s="61" t="s">
        <v>19</v>
      </c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3"/>
      <c r="X92" s="30" t="s">
        <v>287</v>
      </c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2"/>
      <c r="AR92" s="36" t="s">
        <v>292</v>
      </c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</row>
    <row r="93" spans="1:79" ht="48.75" customHeight="1" x14ac:dyDescent="0.2">
      <c r="A93" s="70"/>
      <c r="B93" s="71"/>
      <c r="C93" s="71"/>
      <c r="D93" s="72"/>
      <c r="E93" s="6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6"/>
      <c r="X93" s="61" t="s">
        <v>4</v>
      </c>
      <c r="Y93" s="62"/>
      <c r="Z93" s="62"/>
      <c r="AA93" s="62"/>
      <c r="AB93" s="63"/>
      <c r="AC93" s="61" t="s">
        <v>3</v>
      </c>
      <c r="AD93" s="62"/>
      <c r="AE93" s="62"/>
      <c r="AF93" s="62"/>
      <c r="AG93" s="63"/>
      <c r="AH93" s="46" t="s">
        <v>116</v>
      </c>
      <c r="AI93" s="47"/>
      <c r="AJ93" s="47"/>
      <c r="AK93" s="47"/>
      <c r="AL93" s="48"/>
      <c r="AM93" s="30" t="s">
        <v>5</v>
      </c>
      <c r="AN93" s="31"/>
      <c r="AO93" s="31"/>
      <c r="AP93" s="31"/>
      <c r="AQ93" s="32"/>
      <c r="AR93" s="30" t="s">
        <v>4</v>
      </c>
      <c r="AS93" s="31"/>
      <c r="AT93" s="31"/>
      <c r="AU93" s="31"/>
      <c r="AV93" s="32"/>
      <c r="AW93" s="30" t="s">
        <v>3</v>
      </c>
      <c r="AX93" s="31"/>
      <c r="AY93" s="31"/>
      <c r="AZ93" s="31"/>
      <c r="BA93" s="32"/>
      <c r="BB93" s="46" t="s">
        <v>116</v>
      </c>
      <c r="BC93" s="47"/>
      <c r="BD93" s="47"/>
      <c r="BE93" s="47"/>
      <c r="BF93" s="48"/>
      <c r="BG93" s="30" t="s">
        <v>96</v>
      </c>
      <c r="BH93" s="31"/>
      <c r="BI93" s="31"/>
      <c r="BJ93" s="31"/>
      <c r="BK93" s="32"/>
    </row>
    <row r="94" spans="1:79" ht="12.75" customHeight="1" x14ac:dyDescent="0.2">
      <c r="A94" s="30">
        <v>1</v>
      </c>
      <c r="B94" s="31"/>
      <c r="C94" s="31"/>
      <c r="D94" s="32"/>
      <c r="E94" s="30">
        <v>2</v>
      </c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2"/>
      <c r="X94" s="30">
        <v>3</v>
      </c>
      <c r="Y94" s="31"/>
      <c r="Z94" s="31"/>
      <c r="AA94" s="31"/>
      <c r="AB94" s="32"/>
      <c r="AC94" s="30">
        <v>4</v>
      </c>
      <c r="AD94" s="31"/>
      <c r="AE94" s="31"/>
      <c r="AF94" s="31"/>
      <c r="AG94" s="32"/>
      <c r="AH94" s="30">
        <v>5</v>
      </c>
      <c r="AI94" s="31"/>
      <c r="AJ94" s="31"/>
      <c r="AK94" s="31"/>
      <c r="AL94" s="32"/>
      <c r="AM94" s="30">
        <v>6</v>
      </c>
      <c r="AN94" s="31"/>
      <c r="AO94" s="31"/>
      <c r="AP94" s="31"/>
      <c r="AQ94" s="32"/>
      <c r="AR94" s="30">
        <v>7</v>
      </c>
      <c r="AS94" s="31"/>
      <c r="AT94" s="31"/>
      <c r="AU94" s="31"/>
      <c r="AV94" s="32"/>
      <c r="AW94" s="30">
        <v>8</v>
      </c>
      <c r="AX94" s="31"/>
      <c r="AY94" s="31"/>
      <c r="AZ94" s="31"/>
      <c r="BA94" s="32"/>
      <c r="BB94" s="30">
        <v>9</v>
      </c>
      <c r="BC94" s="31"/>
      <c r="BD94" s="31"/>
      <c r="BE94" s="31"/>
      <c r="BF94" s="32"/>
      <c r="BG94" s="30">
        <v>10</v>
      </c>
      <c r="BH94" s="31"/>
      <c r="BI94" s="31"/>
      <c r="BJ94" s="31"/>
      <c r="BK94" s="32"/>
    </row>
    <row r="95" spans="1:79" s="1" customFormat="1" ht="12.75" hidden="1" customHeight="1" x14ac:dyDescent="0.2">
      <c r="A95" s="33" t="s">
        <v>64</v>
      </c>
      <c r="B95" s="34"/>
      <c r="C95" s="34"/>
      <c r="D95" s="35"/>
      <c r="E95" s="33" t="s">
        <v>57</v>
      </c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5"/>
      <c r="X95" s="80" t="s">
        <v>60</v>
      </c>
      <c r="Y95" s="81"/>
      <c r="Z95" s="81"/>
      <c r="AA95" s="81"/>
      <c r="AB95" s="82"/>
      <c r="AC95" s="80" t="s">
        <v>61</v>
      </c>
      <c r="AD95" s="81"/>
      <c r="AE95" s="81"/>
      <c r="AF95" s="81"/>
      <c r="AG95" s="82"/>
      <c r="AH95" s="33" t="s">
        <v>94</v>
      </c>
      <c r="AI95" s="34"/>
      <c r="AJ95" s="34"/>
      <c r="AK95" s="34"/>
      <c r="AL95" s="35"/>
      <c r="AM95" s="50" t="s">
        <v>170</v>
      </c>
      <c r="AN95" s="51"/>
      <c r="AO95" s="51"/>
      <c r="AP95" s="51"/>
      <c r="AQ95" s="52"/>
      <c r="AR95" s="33" t="s">
        <v>62</v>
      </c>
      <c r="AS95" s="34"/>
      <c r="AT95" s="34"/>
      <c r="AU95" s="34"/>
      <c r="AV95" s="35"/>
      <c r="AW95" s="33" t="s">
        <v>63</v>
      </c>
      <c r="AX95" s="34"/>
      <c r="AY95" s="34"/>
      <c r="AZ95" s="34"/>
      <c r="BA95" s="35"/>
      <c r="BB95" s="33" t="s">
        <v>95</v>
      </c>
      <c r="BC95" s="34"/>
      <c r="BD95" s="34"/>
      <c r="BE95" s="34"/>
      <c r="BF95" s="35"/>
      <c r="BG95" s="50" t="s">
        <v>170</v>
      </c>
      <c r="BH95" s="51"/>
      <c r="BI95" s="51"/>
      <c r="BJ95" s="51"/>
      <c r="BK95" s="52"/>
      <c r="CA95" t="s">
        <v>29</v>
      </c>
    </row>
    <row r="96" spans="1:79" s="99" customFormat="1" ht="12.75" customHeight="1" x14ac:dyDescent="0.2">
      <c r="A96" s="89">
        <v>2111</v>
      </c>
      <c r="B96" s="90"/>
      <c r="C96" s="90"/>
      <c r="D96" s="91"/>
      <c r="E96" s="92" t="s">
        <v>181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4606000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4606000</v>
      </c>
      <c r="AN96" s="97"/>
      <c r="AO96" s="97"/>
      <c r="AP96" s="97"/>
      <c r="AQ96" s="98"/>
      <c r="AR96" s="96">
        <v>4606000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4606000</v>
      </c>
      <c r="BH96" s="95"/>
      <c r="BI96" s="95"/>
      <c r="BJ96" s="95"/>
      <c r="BK96" s="95"/>
      <c r="CA96" s="99" t="s">
        <v>30</v>
      </c>
    </row>
    <row r="97" spans="1:63" s="99" customFormat="1" ht="12.75" customHeight="1" x14ac:dyDescent="0.2">
      <c r="A97" s="89">
        <v>2120</v>
      </c>
      <c r="B97" s="90"/>
      <c r="C97" s="90"/>
      <c r="D97" s="91"/>
      <c r="E97" s="92" t="s">
        <v>182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1013300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1013300</v>
      </c>
      <c r="AN97" s="97"/>
      <c r="AO97" s="97"/>
      <c r="AP97" s="97"/>
      <c r="AQ97" s="98"/>
      <c r="AR97" s="96">
        <v>1013300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1013300</v>
      </c>
      <c r="BH97" s="95"/>
      <c r="BI97" s="95"/>
      <c r="BJ97" s="95"/>
      <c r="BK97" s="95"/>
    </row>
    <row r="98" spans="1:63" s="99" customFormat="1" ht="12.75" customHeight="1" x14ac:dyDescent="0.2">
      <c r="A98" s="89">
        <v>2210</v>
      </c>
      <c r="B98" s="90"/>
      <c r="C98" s="90"/>
      <c r="D98" s="91"/>
      <c r="E98" s="92" t="s">
        <v>183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431400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431400</v>
      </c>
      <c r="AN98" s="97"/>
      <c r="AO98" s="97"/>
      <c r="AP98" s="97"/>
      <c r="AQ98" s="98"/>
      <c r="AR98" s="96">
        <v>469800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469800</v>
      </c>
      <c r="BH98" s="95"/>
      <c r="BI98" s="95"/>
      <c r="BJ98" s="95"/>
      <c r="BK98" s="95"/>
    </row>
    <row r="99" spans="1:63" s="99" customFormat="1" ht="12.75" customHeight="1" x14ac:dyDescent="0.2">
      <c r="A99" s="89">
        <v>2220</v>
      </c>
      <c r="B99" s="90"/>
      <c r="C99" s="90"/>
      <c r="D99" s="91"/>
      <c r="E99" s="92" t="s">
        <v>184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50000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50000</v>
      </c>
      <c r="AN99" s="97"/>
      <c r="AO99" s="97"/>
      <c r="AP99" s="97"/>
      <c r="AQ99" s="98"/>
      <c r="AR99" s="96">
        <v>50000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50000</v>
      </c>
      <c r="BH99" s="95"/>
      <c r="BI99" s="95"/>
      <c r="BJ99" s="95"/>
      <c r="BK99" s="95"/>
    </row>
    <row r="100" spans="1:63" s="99" customFormat="1" ht="12.75" customHeight="1" x14ac:dyDescent="0.2">
      <c r="A100" s="89">
        <v>2230</v>
      </c>
      <c r="B100" s="90"/>
      <c r="C100" s="90"/>
      <c r="D100" s="91"/>
      <c r="E100" s="92" t="s">
        <v>185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5517700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5517700</v>
      </c>
      <c r="AN100" s="97"/>
      <c r="AO100" s="97"/>
      <c r="AP100" s="97"/>
      <c r="AQ100" s="98"/>
      <c r="AR100" s="96">
        <v>5517700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5517700</v>
      </c>
      <c r="BH100" s="95"/>
      <c r="BI100" s="95"/>
      <c r="BJ100" s="95"/>
      <c r="BK100" s="95"/>
    </row>
    <row r="101" spans="1:63" s="99" customFormat="1" ht="12.75" customHeight="1" x14ac:dyDescent="0.2">
      <c r="A101" s="89">
        <v>2240</v>
      </c>
      <c r="B101" s="90"/>
      <c r="C101" s="90"/>
      <c r="D101" s="91"/>
      <c r="E101" s="92" t="s">
        <v>186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493700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493700</v>
      </c>
      <c r="AN101" s="97"/>
      <c r="AO101" s="97"/>
      <c r="AP101" s="97"/>
      <c r="AQ101" s="98"/>
      <c r="AR101" s="96">
        <v>493700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493700</v>
      </c>
      <c r="BH101" s="95"/>
      <c r="BI101" s="95"/>
      <c r="BJ101" s="95"/>
      <c r="BK101" s="95"/>
    </row>
    <row r="102" spans="1:63" s="99" customFormat="1" ht="12.75" customHeight="1" x14ac:dyDescent="0.2">
      <c r="A102" s="89">
        <v>2250</v>
      </c>
      <c r="B102" s="90"/>
      <c r="C102" s="90"/>
      <c r="D102" s="91"/>
      <c r="E102" s="92" t="s">
        <v>187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4"/>
      <c r="X102" s="96">
        <v>0</v>
      </c>
      <c r="Y102" s="97"/>
      <c r="Z102" s="97"/>
      <c r="AA102" s="97"/>
      <c r="AB102" s="98"/>
      <c r="AC102" s="96">
        <v>0</v>
      </c>
      <c r="AD102" s="97"/>
      <c r="AE102" s="97"/>
      <c r="AF102" s="97"/>
      <c r="AG102" s="98"/>
      <c r="AH102" s="96">
        <v>0</v>
      </c>
      <c r="AI102" s="97"/>
      <c r="AJ102" s="97"/>
      <c r="AK102" s="97"/>
      <c r="AL102" s="98"/>
      <c r="AM102" s="96">
        <f>IF(ISNUMBER(X102),X102,0)+IF(ISNUMBER(AC102),AC102,0)</f>
        <v>0</v>
      </c>
      <c r="AN102" s="97"/>
      <c r="AO102" s="97"/>
      <c r="AP102" s="97"/>
      <c r="AQ102" s="98"/>
      <c r="AR102" s="96">
        <v>0</v>
      </c>
      <c r="AS102" s="97"/>
      <c r="AT102" s="97"/>
      <c r="AU102" s="97"/>
      <c r="AV102" s="98"/>
      <c r="AW102" s="96">
        <v>0</v>
      </c>
      <c r="AX102" s="97"/>
      <c r="AY102" s="97"/>
      <c r="AZ102" s="97"/>
      <c r="BA102" s="98"/>
      <c r="BB102" s="96">
        <v>0</v>
      </c>
      <c r="BC102" s="97"/>
      <c r="BD102" s="97"/>
      <c r="BE102" s="97"/>
      <c r="BF102" s="98"/>
      <c r="BG102" s="95">
        <f>IF(ISNUMBER(AR102),AR102,0)+IF(ISNUMBER(AW102),AW102,0)</f>
        <v>0</v>
      </c>
      <c r="BH102" s="95"/>
      <c r="BI102" s="95"/>
      <c r="BJ102" s="95"/>
      <c r="BK102" s="95"/>
    </row>
    <row r="103" spans="1:63" s="99" customFormat="1" ht="12.75" customHeight="1" x14ac:dyDescent="0.2">
      <c r="A103" s="89">
        <v>2271</v>
      </c>
      <c r="B103" s="90"/>
      <c r="C103" s="90"/>
      <c r="D103" s="91"/>
      <c r="E103" s="92" t="s">
        <v>188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6">
        <v>3740800</v>
      </c>
      <c r="Y103" s="97"/>
      <c r="Z103" s="97"/>
      <c r="AA103" s="97"/>
      <c r="AB103" s="98"/>
      <c r="AC103" s="96">
        <v>0</v>
      </c>
      <c r="AD103" s="97"/>
      <c r="AE103" s="97"/>
      <c r="AF103" s="97"/>
      <c r="AG103" s="98"/>
      <c r="AH103" s="96">
        <v>0</v>
      </c>
      <c r="AI103" s="97"/>
      <c r="AJ103" s="97"/>
      <c r="AK103" s="97"/>
      <c r="AL103" s="98"/>
      <c r="AM103" s="96">
        <f>IF(ISNUMBER(X103),X103,0)+IF(ISNUMBER(AC103),AC103,0)</f>
        <v>3740800</v>
      </c>
      <c r="AN103" s="97"/>
      <c r="AO103" s="97"/>
      <c r="AP103" s="97"/>
      <c r="AQ103" s="98"/>
      <c r="AR103" s="96">
        <v>3740800</v>
      </c>
      <c r="AS103" s="97"/>
      <c r="AT103" s="97"/>
      <c r="AU103" s="97"/>
      <c r="AV103" s="98"/>
      <c r="AW103" s="96">
        <v>0</v>
      </c>
      <c r="AX103" s="97"/>
      <c r="AY103" s="97"/>
      <c r="AZ103" s="97"/>
      <c r="BA103" s="98"/>
      <c r="BB103" s="96">
        <v>0</v>
      </c>
      <c r="BC103" s="97"/>
      <c r="BD103" s="97"/>
      <c r="BE103" s="97"/>
      <c r="BF103" s="98"/>
      <c r="BG103" s="95">
        <f>IF(ISNUMBER(AR103),AR103,0)+IF(ISNUMBER(AW103),AW103,0)</f>
        <v>3740800</v>
      </c>
      <c r="BH103" s="95"/>
      <c r="BI103" s="95"/>
      <c r="BJ103" s="95"/>
      <c r="BK103" s="95"/>
    </row>
    <row r="104" spans="1:63" s="99" customFormat="1" ht="12.75" customHeight="1" x14ac:dyDescent="0.2">
      <c r="A104" s="89">
        <v>2272</v>
      </c>
      <c r="B104" s="90"/>
      <c r="C104" s="90"/>
      <c r="D104" s="91"/>
      <c r="E104" s="92" t="s">
        <v>189</v>
      </c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4"/>
      <c r="X104" s="96">
        <v>114700</v>
      </c>
      <c r="Y104" s="97"/>
      <c r="Z104" s="97"/>
      <c r="AA104" s="97"/>
      <c r="AB104" s="98"/>
      <c r="AC104" s="96">
        <v>0</v>
      </c>
      <c r="AD104" s="97"/>
      <c r="AE104" s="97"/>
      <c r="AF104" s="97"/>
      <c r="AG104" s="98"/>
      <c r="AH104" s="96">
        <v>0</v>
      </c>
      <c r="AI104" s="97"/>
      <c r="AJ104" s="97"/>
      <c r="AK104" s="97"/>
      <c r="AL104" s="98"/>
      <c r="AM104" s="96">
        <f>IF(ISNUMBER(X104),X104,0)+IF(ISNUMBER(AC104),AC104,0)</f>
        <v>114700</v>
      </c>
      <c r="AN104" s="97"/>
      <c r="AO104" s="97"/>
      <c r="AP104" s="97"/>
      <c r="AQ104" s="98"/>
      <c r="AR104" s="96">
        <v>114700</v>
      </c>
      <c r="AS104" s="97"/>
      <c r="AT104" s="97"/>
      <c r="AU104" s="97"/>
      <c r="AV104" s="98"/>
      <c r="AW104" s="96">
        <v>0</v>
      </c>
      <c r="AX104" s="97"/>
      <c r="AY104" s="97"/>
      <c r="AZ104" s="97"/>
      <c r="BA104" s="98"/>
      <c r="BB104" s="96">
        <v>0</v>
      </c>
      <c r="BC104" s="97"/>
      <c r="BD104" s="97"/>
      <c r="BE104" s="97"/>
      <c r="BF104" s="98"/>
      <c r="BG104" s="95">
        <f>IF(ISNUMBER(AR104),AR104,0)+IF(ISNUMBER(AW104),AW104,0)</f>
        <v>114700</v>
      </c>
      <c r="BH104" s="95"/>
      <c r="BI104" s="95"/>
      <c r="BJ104" s="95"/>
      <c r="BK104" s="95"/>
    </row>
    <row r="105" spans="1:63" s="99" customFormat="1" ht="12.75" customHeight="1" x14ac:dyDescent="0.2">
      <c r="A105" s="89">
        <v>2273</v>
      </c>
      <c r="B105" s="90"/>
      <c r="C105" s="90"/>
      <c r="D105" s="91"/>
      <c r="E105" s="92" t="s">
        <v>190</v>
      </c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4"/>
      <c r="X105" s="96">
        <v>805700</v>
      </c>
      <c r="Y105" s="97"/>
      <c r="Z105" s="97"/>
      <c r="AA105" s="97"/>
      <c r="AB105" s="98"/>
      <c r="AC105" s="96">
        <v>0</v>
      </c>
      <c r="AD105" s="97"/>
      <c r="AE105" s="97"/>
      <c r="AF105" s="97"/>
      <c r="AG105" s="98"/>
      <c r="AH105" s="96">
        <v>0</v>
      </c>
      <c r="AI105" s="97"/>
      <c r="AJ105" s="97"/>
      <c r="AK105" s="97"/>
      <c r="AL105" s="98"/>
      <c r="AM105" s="96">
        <f>IF(ISNUMBER(X105),X105,0)+IF(ISNUMBER(AC105),AC105,0)</f>
        <v>805700</v>
      </c>
      <c r="AN105" s="97"/>
      <c r="AO105" s="97"/>
      <c r="AP105" s="97"/>
      <c r="AQ105" s="98"/>
      <c r="AR105" s="96">
        <v>805700</v>
      </c>
      <c r="AS105" s="97"/>
      <c r="AT105" s="97"/>
      <c r="AU105" s="97"/>
      <c r="AV105" s="98"/>
      <c r="AW105" s="96">
        <v>0</v>
      </c>
      <c r="AX105" s="97"/>
      <c r="AY105" s="97"/>
      <c r="AZ105" s="97"/>
      <c r="BA105" s="98"/>
      <c r="BB105" s="96">
        <v>0</v>
      </c>
      <c r="BC105" s="97"/>
      <c r="BD105" s="97"/>
      <c r="BE105" s="97"/>
      <c r="BF105" s="98"/>
      <c r="BG105" s="95">
        <f>IF(ISNUMBER(AR105),AR105,0)+IF(ISNUMBER(AW105),AW105,0)</f>
        <v>805700</v>
      </c>
      <c r="BH105" s="95"/>
      <c r="BI105" s="95"/>
      <c r="BJ105" s="95"/>
      <c r="BK105" s="95"/>
    </row>
    <row r="106" spans="1:63" s="99" customFormat="1" ht="12.75" customHeight="1" x14ac:dyDescent="0.2">
      <c r="A106" s="89">
        <v>2274</v>
      </c>
      <c r="B106" s="90"/>
      <c r="C106" s="90"/>
      <c r="D106" s="91"/>
      <c r="E106" s="92" t="s">
        <v>191</v>
      </c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4"/>
      <c r="X106" s="96">
        <v>82700</v>
      </c>
      <c r="Y106" s="97"/>
      <c r="Z106" s="97"/>
      <c r="AA106" s="97"/>
      <c r="AB106" s="98"/>
      <c r="AC106" s="96">
        <v>0</v>
      </c>
      <c r="AD106" s="97"/>
      <c r="AE106" s="97"/>
      <c r="AF106" s="97"/>
      <c r="AG106" s="98"/>
      <c r="AH106" s="96">
        <v>0</v>
      </c>
      <c r="AI106" s="97"/>
      <c r="AJ106" s="97"/>
      <c r="AK106" s="97"/>
      <c r="AL106" s="98"/>
      <c r="AM106" s="96">
        <f>IF(ISNUMBER(X106),X106,0)+IF(ISNUMBER(AC106),AC106,0)</f>
        <v>82700</v>
      </c>
      <c r="AN106" s="97"/>
      <c r="AO106" s="97"/>
      <c r="AP106" s="97"/>
      <c r="AQ106" s="98"/>
      <c r="AR106" s="96">
        <v>82700</v>
      </c>
      <c r="AS106" s="97"/>
      <c r="AT106" s="97"/>
      <c r="AU106" s="97"/>
      <c r="AV106" s="98"/>
      <c r="AW106" s="96">
        <v>0</v>
      </c>
      <c r="AX106" s="97"/>
      <c r="AY106" s="97"/>
      <c r="AZ106" s="97"/>
      <c r="BA106" s="98"/>
      <c r="BB106" s="96">
        <v>0</v>
      </c>
      <c r="BC106" s="97"/>
      <c r="BD106" s="97"/>
      <c r="BE106" s="97"/>
      <c r="BF106" s="98"/>
      <c r="BG106" s="95">
        <f>IF(ISNUMBER(AR106),AR106,0)+IF(ISNUMBER(AW106),AW106,0)</f>
        <v>82700</v>
      </c>
      <c r="BH106" s="95"/>
      <c r="BI106" s="95"/>
      <c r="BJ106" s="95"/>
      <c r="BK106" s="95"/>
    </row>
    <row r="107" spans="1:63" s="99" customFormat="1" ht="12.75" customHeight="1" x14ac:dyDescent="0.2">
      <c r="A107" s="89">
        <v>2275</v>
      </c>
      <c r="B107" s="90"/>
      <c r="C107" s="90"/>
      <c r="D107" s="91"/>
      <c r="E107" s="92" t="s">
        <v>192</v>
      </c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4"/>
      <c r="X107" s="96">
        <v>132300</v>
      </c>
      <c r="Y107" s="97"/>
      <c r="Z107" s="97"/>
      <c r="AA107" s="97"/>
      <c r="AB107" s="98"/>
      <c r="AC107" s="96">
        <v>0</v>
      </c>
      <c r="AD107" s="97"/>
      <c r="AE107" s="97"/>
      <c r="AF107" s="97"/>
      <c r="AG107" s="98"/>
      <c r="AH107" s="96">
        <v>0</v>
      </c>
      <c r="AI107" s="97"/>
      <c r="AJ107" s="97"/>
      <c r="AK107" s="97"/>
      <c r="AL107" s="98"/>
      <c r="AM107" s="96">
        <f>IF(ISNUMBER(X107),X107,0)+IF(ISNUMBER(AC107),AC107,0)</f>
        <v>132300</v>
      </c>
      <c r="AN107" s="97"/>
      <c r="AO107" s="97"/>
      <c r="AP107" s="97"/>
      <c r="AQ107" s="98"/>
      <c r="AR107" s="96">
        <v>132300</v>
      </c>
      <c r="AS107" s="97"/>
      <c r="AT107" s="97"/>
      <c r="AU107" s="97"/>
      <c r="AV107" s="98"/>
      <c r="AW107" s="96">
        <v>0</v>
      </c>
      <c r="AX107" s="97"/>
      <c r="AY107" s="97"/>
      <c r="AZ107" s="97"/>
      <c r="BA107" s="98"/>
      <c r="BB107" s="96">
        <v>0</v>
      </c>
      <c r="BC107" s="97"/>
      <c r="BD107" s="97"/>
      <c r="BE107" s="97"/>
      <c r="BF107" s="98"/>
      <c r="BG107" s="95">
        <f>IF(ISNUMBER(AR107),AR107,0)+IF(ISNUMBER(AW107),AW107,0)</f>
        <v>132300</v>
      </c>
      <c r="BH107" s="95"/>
      <c r="BI107" s="95"/>
      <c r="BJ107" s="95"/>
      <c r="BK107" s="95"/>
    </row>
    <row r="108" spans="1:63" s="99" customFormat="1" ht="25.5" customHeight="1" x14ac:dyDescent="0.2">
      <c r="A108" s="89">
        <v>2282</v>
      </c>
      <c r="B108" s="90"/>
      <c r="C108" s="90"/>
      <c r="D108" s="91"/>
      <c r="E108" s="92" t="s">
        <v>193</v>
      </c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4"/>
      <c r="X108" s="96">
        <v>10000</v>
      </c>
      <c r="Y108" s="97"/>
      <c r="Z108" s="97"/>
      <c r="AA108" s="97"/>
      <c r="AB108" s="98"/>
      <c r="AC108" s="96">
        <v>0</v>
      </c>
      <c r="AD108" s="97"/>
      <c r="AE108" s="97"/>
      <c r="AF108" s="97"/>
      <c r="AG108" s="98"/>
      <c r="AH108" s="96">
        <v>0</v>
      </c>
      <c r="AI108" s="97"/>
      <c r="AJ108" s="97"/>
      <c r="AK108" s="97"/>
      <c r="AL108" s="98"/>
      <c r="AM108" s="96">
        <f>IF(ISNUMBER(X108),X108,0)+IF(ISNUMBER(AC108),AC108,0)</f>
        <v>10000</v>
      </c>
      <c r="AN108" s="97"/>
      <c r="AO108" s="97"/>
      <c r="AP108" s="97"/>
      <c r="AQ108" s="98"/>
      <c r="AR108" s="96">
        <v>10000</v>
      </c>
      <c r="AS108" s="97"/>
      <c r="AT108" s="97"/>
      <c r="AU108" s="97"/>
      <c r="AV108" s="98"/>
      <c r="AW108" s="96">
        <v>0</v>
      </c>
      <c r="AX108" s="97"/>
      <c r="AY108" s="97"/>
      <c r="AZ108" s="97"/>
      <c r="BA108" s="98"/>
      <c r="BB108" s="96">
        <v>0</v>
      </c>
      <c r="BC108" s="97"/>
      <c r="BD108" s="97"/>
      <c r="BE108" s="97"/>
      <c r="BF108" s="98"/>
      <c r="BG108" s="95">
        <f>IF(ISNUMBER(AR108),AR108,0)+IF(ISNUMBER(AW108),AW108,0)</f>
        <v>10000</v>
      </c>
      <c r="BH108" s="95"/>
      <c r="BI108" s="95"/>
      <c r="BJ108" s="95"/>
      <c r="BK108" s="95"/>
    </row>
    <row r="109" spans="1:63" s="99" customFormat="1" ht="12.75" customHeight="1" x14ac:dyDescent="0.2">
      <c r="A109" s="89">
        <v>2730</v>
      </c>
      <c r="B109" s="90"/>
      <c r="C109" s="90"/>
      <c r="D109" s="91"/>
      <c r="E109" s="92" t="s">
        <v>194</v>
      </c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4"/>
      <c r="X109" s="96">
        <v>76800</v>
      </c>
      <c r="Y109" s="97"/>
      <c r="Z109" s="97"/>
      <c r="AA109" s="97"/>
      <c r="AB109" s="98"/>
      <c r="AC109" s="96">
        <v>0</v>
      </c>
      <c r="AD109" s="97"/>
      <c r="AE109" s="97"/>
      <c r="AF109" s="97"/>
      <c r="AG109" s="98"/>
      <c r="AH109" s="96">
        <v>0</v>
      </c>
      <c r="AI109" s="97"/>
      <c r="AJ109" s="97"/>
      <c r="AK109" s="97"/>
      <c r="AL109" s="98"/>
      <c r="AM109" s="96">
        <f>IF(ISNUMBER(X109),X109,0)+IF(ISNUMBER(AC109),AC109,0)</f>
        <v>76800</v>
      </c>
      <c r="AN109" s="97"/>
      <c r="AO109" s="97"/>
      <c r="AP109" s="97"/>
      <c r="AQ109" s="98"/>
      <c r="AR109" s="96">
        <v>38400</v>
      </c>
      <c r="AS109" s="97"/>
      <c r="AT109" s="97"/>
      <c r="AU109" s="97"/>
      <c r="AV109" s="98"/>
      <c r="AW109" s="96">
        <v>0</v>
      </c>
      <c r="AX109" s="97"/>
      <c r="AY109" s="97"/>
      <c r="AZ109" s="97"/>
      <c r="BA109" s="98"/>
      <c r="BB109" s="96">
        <v>0</v>
      </c>
      <c r="BC109" s="97"/>
      <c r="BD109" s="97"/>
      <c r="BE109" s="97"/>
      <c r="BF109" s="98"/>
      <c r="BG109" s="95">
        <f>IF(ISNUMBER(AR109),AR109,0)+IF(ISNUMBER(AW109),AW109,0)</f>
        <v>38400</v>
      </c>
      <c r="BH109" s="95"/>
      <c r="BI109" s="95"/>
      <c r="BJ109" s="95"/>
      <c r="BK109" s="95"/>
    </row>
    <row r="110" spans="1:63" s="99" customFormat="1" ht="25.5" customHeight="1" x14ac:dyDescent="0.2">
      <c r="A110" s="89">
        <v>3110</v>
      </c>
      <c r="B110" s="90"/>
      <c r="C110" s="90"/>
      <c r="D110" s="91"/>
      <c r="E110" s="92" t="s">
        <v>195</v>
      </c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4"/>
      <c r="X110" s="96">
        <v>0</v>
      </c>
      <c r="Y110" s="97"/>
      <c r="Z110" s="97"/>
      <c r="AA110" s="97"/>
      <c r="AB110" s="98"/>
      <c r="AC110" s="96">
        <v>0</v>
      </c>
      <c r="AD110" s="97"/>
      <c r="AE110" s="97"/>
      <c r="AF110" s="97"/>
      <c r="AG110" s="98"/>
      <c r="AH110" s="96">
        <v>0</v>
      </c>
      <c r="AI110" s="97"/>
      <c r="AJ110" s="97"/>
      <c r="AK110" s="97"/>
      <c r="AL110" s="98"/>
      <c r="AM110" s="96">
        <f>IF(ISNUMBER(X110),X110,0)+IF(ISNUMBER(AC110),AC110,0)</f>
        <v>0</v>
      </c>
      <c r="AN110" s="97"/>
      <c r="AO110" s="97"/>
      <c r="AP110" s="97"/>
      <c r="AQ110" s="98"/>
      <c r="AR110" s="96">
        <v>0</v>
      </c>
      <c r="AS110" s="97"/>
      <c r="AT110" s="97"/>
      <c r="AU110" s="97"/>
      <c r="AV110" s="98"/>
      <c r="AW110" s="96">
        <v>0</v>
      </c>
      <c r="AX110" s="97"/>
      <c r="AY110" s="97"/>
      <c r="AZ110" s="97"/>
      <c r="BA110" s="98"/>
      <c r="BB110" s="96">
        <v>0</v>
      </c>
      <c r="BC110" s="97"/>
      <c r="BD110" s="97"/>
      <c r="BE110" s="97"/>
      <c r="BF110" s="98"/>
      <c r="BG110" s="95">
        <f>IF(ISNUMBER(AR110),AR110,0)+IF(ISNUMBER(AW110),AW110,0)</f>
        <v>0</v>
      </c>
      <c r="BH110" s="95"/>
      <c r="BI110" s="95"/>
      <c r="BJ110" s="95"/>
      <c r="BK110" s="95"/>
    </row>
    <row r="111" spans="1:63" s="99" customFormat="1" ht="12.75" customHeight="1" x14ac:dyDescent="0.2">
      <c r="A111" s="89">
        <v>3132</v>
      </c>
      <c r="B111" s="90"/>
      <c r="C111" s="90"/>
      <c r="D111" s="91"/>
      <c r="E111" s="92" t="s">
        <v>196</v>
      </c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4"/>
      <c r="X111" s="96">
        <v>0</v>
      </c>
      <c r="Y111" s="97"/>
      <c r="Z111" s="97"/>
      <c r="AA111" s="97"/>
      <c r="AB111" s="98"/>
      <c r="AC111" s="96">
        <v>0</v>
      </c>
      <c r="AD111" s="97"/>
      <c r="AE111" s="97"/>
      <c r="AF111" s="97"/>
      <c r="AG111" s="98"/>
      <c r="AH111" s="96">
        <v>0</v>
      </c>
      <c r="AI111" s="97"/>
      <c r="AJ111" s="97"/>
      <c r="AK111" s="97"/>
      <c r="AL111" s="98"/>
      <c r="AM111" s="96">
        <f>IF(ISNUMBER(X111),X111,0)+IF(ISNUMBER(AC111),AC111,0)</f>
        <v>0</v>
      </c>
      <c r="AN111" s="97"/>
      <c r="AO111" s="97"/>
      <c r="AP111" s="97"/>
      <c r="AQ111" s="98"/>
      <c r="AR111" s="96">
        <v>0</v>
      </c>
      <c r="AS111" s="97"/>
      <c r="AT111" s="97"/>
      <c r="AU111" s="97"/>
      <c r="AV111" s="98"/>
      <c r="AW111" s="96">
        <v>0</v>
      </c>
      <c r="AX111" s="97"/>
      <c r="AY111" s="97"/>
      <c r="AZ111" s="97"/>
      <c r="BA111" s="98"/>
      <c r="BB111" s="96">
        <v>0</v>
      </c>
      <c r="BC111" s="97"/>
      <c r="BD111" s="97"/>
      <c r="BE111" s="97"/>
      <c r="BF111" s="98"/>
      <c r="BG111" s="95">
        <f>IF(ISNUMBER(AR111),AR111,0)+IF(ISNUMBER(AW111),AW111,0)</f>
        <v>0</v>
      </c>
      <c r="BH111" s="95"/>
      <c r="BI111" s="95"/>
      <c r="BJ111" s="95"/>
      <c r="BK111" s="95"/>
    </row>
    <row r="112" spans="1:63" s="6" customFormat="1" ht="12.75" customHeight="1" x14ac:dyDescent="0.2">
      <c r="A112" s="87"/>
      <c r="B112" s="85"/>
      <c r="C112" s="85"/>
      <c r="D112" s="86"/>
      <c r="E112" s="100" t="s">
        <v>147</v>
      </c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2"/>
      <c r="X112" s="104">
        <v>17075100</v>
      </c>
      <c r="Y112" s="105"/>
      <c r="Z112" s="105"/>
      <c r="AA112" s="105"/>
      <c r="AB112" s="106"/>
      <c r="AC112" s="104">
        <v>0</v>
      </c>
      <c r="AD112" s="105"/>
      <c r="AE112" s="105"/>
      <c r="AF112" s="105"/>
      <c r="AG112" s="106"/>
      <c r="AH112" s="104">
        <v>0</v>
      </c>
      <c r="AI112" s="105"/>
      <c r="AJ112" s="105"/>
      <c r="AK112" s="105"/>
      <c r="AL112" s="106"/>
      <c r="AM112" s="104">
        <f>IF(ISNUMBER(X112),X112,0)+IF(ISNUMBER(AC112),AC112,0)</f>
        <v>17075100</v>
      </c>
      <c r="AN112" s="105"/>
      <c r="AO112" s="105"/>
      <c r="AP112" s="105"/>
      <c r="AQ112" s="106"/>
      <c r="AR112" s="104">
        <v>17075100</v>
      </c>
      <c r="AS112" s="105"/>
      <c r="AT112" s="105"/>
      <c r="AU112" s="105"/>
      <c r="AV112" s="106"/>
      <c r="AW112" s="104">
        <v>0</v>
      </c>
      <c r="AX112" s="105"/>
      <c r="AY112" s="105"/>
      <c r="AZ112" s="105"/>
      <c r="BA112" s="106"/>
      <c r="BB112" s="104">
        <v>0</v>
      </c>
      <c r="BC112" s="105"/>
      <c r="BD112" s="105"/>
      <c r="BE112" s="105"/>
      <c r="BF112" s="106"/>
      <c r="BG112" s="103">
        <f>IF(ISNUMBER(AR112),AR112,0)+IF(ISNUMBER(AW112),AW112,0)</f>
        <v>17075100</v>
      </c>
      <c r="BH112" s="103"/>
      <c r="BI112" s="103"/>
      <c r="BJ112" s="103"/>
      <c r="BK112" s="103"/>
    </row>
    <row r="114" spans="1:79" ht="14.25" customHeight="1" x14ac:dyDescent="0.2">
      <c r="A114" s="42" t="s">
        <v>294</v>
      </c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</row>
    <row r="115" spans="1:79" ht="15" customHeight="1" x14ac:dyDescent="0.2">
      <c r="A115" s="53" t="s">
        <v>265</v>
      </c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</row>
    <row r="116" spans="1:79" ht="23.1" customHeight="1" x14ac:dyDescent="0.2">
      <c r="A116" s="67" t="s">
        <v>119</v>
      </c>
      <c r="B116" s="68"/>
      <c r="C116" s="68"/>
      <c r="D116" s="68"/>
      <c r="E116" s="69"/>
      <c r="F116" s="61" t="s">
        <v>19</v>
      </c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3"/>
      <c r="X116" s="36" t="s">
        <v>287</v>
      </c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0" t="s">
        <v>292</v>
      </c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2"/>
    </row>
    <row r="117" spans="1:79" ht="53.25" customHeight="1" x14ac:dyDescent="0.2">
      <c r="A117" s="70"/>
      <c r="B117" s="71"/>
      <c r="C117" s="71"/>
      <c r="D117" s="71"/>
      <c r="E117" s="72"/>
      <c r="F117" s="64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6"/>
      <c r="X117" s="30" t="s">
        <v>4</v>
      </c>
      <c r="Y117" s="31"/>
      <c r="Z117" s="31"/>
      <c r="AA117" s="31"/>
      <c r="AB117" s="32"/>
      <c r="AC117" s="30" t="s">
        <v>3</v>
      </c>
      <c r="AD117" s="31"/>
      <c r="AE117" s="31"/>
      <c r="AF117" s="31"/>
      <c r="AG117" s="32"/>
      <c r="AH117" s="46" t="s">
        <v>116</v>
      </c>
      <c r="AI117" s="47"/>
      <c r="AJ117" s="47"/>
      <c r="AK117" s="47"/>
      <c r="AL117" s="48"/>
      <c r="AM117" s="30" t="s">
        <v>5</v>
      </c>
      <c r="AN117" s="31"/>
      <c r="AO117" s="31"/>
      <c r="AP117" s="31"/>
      <c r="AQ117" s="32"/>
      <c r="AR117" s="30" t="s">
        <v>4</v>
      </c>
      <c r="AS117" s="31"/>
      <c r="AT117" s="31"/>
      <c r="AU117" s="31"/>
      <c r="AV117" s="32"/>
      <c r="AW117" s="30" t="s">
        <v>3</v>
      </c>
      <c r="AX117" s="31"/>
      <c r="AY117" s="31"/>
      <c r="AZ117" s="31"/>
      <c r="BA117" s="32"/>
      <c r="BB117" s="49" t="s">
        <v>116</v>
      </c>
      <c r="BC117" s="49"/>
      <c r="BD117" s="49"/>
      <c r="BE117" s="49"/>
      <c r="BF117" s="49"/>
      <c r="BG117" s="30" t="s">
        <v>96</v>
      </c>
      <c r="BH117" s="31"/>
      <c r="BI117" s="31"/>
      <c r="BJ117" s="31"/>
      <c r="BK117" s="32"/>
    </row>
    <row r="118" spans="1:79" ht="15" customHeight="1" x14ac:dyDescent="0.2">
      <c r="A118" s="30">
        <v>1</v>
      </c>
      <c r="B118" s="31"/>
      <c r="C118" s="31"/>
      <c r="D118" s="31"/>
      <c r="E118" s="32"/>
      <c r="F118" s="30">
        <v>2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2"/>
      <c r="X118" s="30">
        <v>3</v>
      </c>
      <c r="Y118" s="31"/>
      <c r="Z118" s="31"/>
      <c r="AA118" s="31"/>
      <c r="AB118" s="32"/>
      <c r="AC118" s="30">
        <v>4</v>
      </c>
      <c r="AD118" s="31"/>
      <c r="AE118" s="31"/>
      <c r="AF118" s="31"/>
      <c r="AG118" s="32"/>
      <c r="AH118" s="30">
        <v>5</v>
      </c>
      <c r="AI118" s="31"/>
      <c r="AJ118" s="31"/>
      <c r="AK118" s="31"/>
      <c r="AL118" s="32"/>
      <c r="AM118" s="30">
        <v>6</v>
      </c>
      <c r="AN118" s="31"/>
      <c r="AO118" s="31"/>
      <c r="AP118" s="31"/>
      <c r="AQ118" s="32"/>
      <c r="AR118" s="30">
        <v>7</v>
      </c>
      <c r="AS118" s="31"/>
      <c r="AT118" s="31"/>
      <c r="AU118" s="31"/>
      <c r="AV118" s="32"/>
      <c r="AW118" s="30">
        <v>8</v>
      </c>
      <c r="AX118" s="31"/>
      <c r="AY118" s="31"/>
      <c r="AZ118" s="31"/>
      <c r="BA118" s="32"/>
      <c r="BB118" s="30">
        <v>9</v>
      </c>
      <c r="BC118" s="31"/>
      <c r="BD118" s="31"/>
      <c r="BE118" s="31"/>
      <c r="BF118" s="32"/>
      <c r="BG118" s="30">
        <v>10</v>
      </c>
      <c r="BH118" s="31"/>
      <c r="BI118" s="31"/>
      <c r="BJ118" s="31"/>
      <c r="BK118" s="32"/>
    </row>
    <row r="119" spans="1:79" s="1" customFormat="1" ht="15" hidden="1" customHeight="1" x14ac:dyDescent="0.2">
      <c r="A119" s="33" t="s">
        <v>64</v>
      </c>
      <c r="B119" s="34"/>
      <c r="C119" s="34"/>
      <c r="D119" s="34"/>
      <c r="E119" s="35"/>
      <c r="F119" s="33" t="s">
        <v>57</v>
      </c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5"/>
      <c r="X119" s="33" t="s">
        <v>60</v>
      </c>
      <c r="Y119" s="34"/>
      <c r="Z119" s="34"/>
      <c r="AA119" s="34"/>
      <c r="AB119" s="35"/>
      <c r="AC119" s="33" t="s">
        <v>61</v>
      </c>
      <c r="AD119" s="34"/>
      <c r="AE119" s="34"/>
      <c r="AF119" s="34"/>
      <c r="AG119" s="35"/>
      <c r="AH119" s="33" t="s">
        <v>94</v>
      </c>
      <c r="AI119" s="34"/>
      <c r="AJ119" s="34"/>
      <c r="AK119" s="34"/>
      <c r="AL119" s="35"/>
      <c r="AM119" s="50" t="s">
        <v>170</v>
      </c>
      <c r="AN119" s="51"/>
      <c r="AO119" s="51"/>
      <c r="AP119" s="51"/>
      <c r="AQ119" s="52"/>
      <c r="AR119" s="33" t="s">
        <v>62</v>
      </c>
      <c r="AS119" s="34"/>
      <c r="AT119" s="34"/>
      <c r="AU119" s="34"/>
      <c r="AV119" s="35"/>
      <c r="AW119" s="33" t="s">
        <v>63</v>
      </c>
      <c r="AX119" s="34"/>
      <c r="AY119" s="34"/>
      <c r="AZ119" s="34"/>
      <c r="BA119" s="35"/>
      <c r="BB119" s="33" t="s">
        <v>95</v>
      </c>
      <c r="BC119" s="34"/>
      <c r="BD119" s="34"/>
      <c r="BE119" s="34"/>
      <c r="BF119" s="35"/>
      <c r="BG119" s="50" t="s">
        <v>170</v>
      </c>
      <c r="BH119" s="51"/>
      <c r="BI119" s="51"/>
      <c r="BJ119" s="51"/>
      <c r="BK119" s="52"/>
      <c r="CA119" t="s">
        <v>31</v>
      </c>
    </row>
    <row r="120" spans="1:79" s="6" customFormat="1" ht="12.75" customHeight="1" x14ac:dyDescent="0.2">
      <c r="A120" s="87"/>
      <c r="B120" s="85"/>
      <c r="C120" s="85"/>
      <c r="D120" s="85"/>
      <c r="E120" s="86"/>
      <c r="F120" s="87" t="s">
        <v>147</v>
      </c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6"/>
      <c r="X120" s="107"/>
      <c r="Y120" s="108"/>
      <c r="Z120" s="108"/>
      <c r="AA120" s="108"/>
      <c r="AB120" s="109"/>
      <c r="AC120" s="107"/>
      <c r="AD120" s="108"/>
      <c r="AE120" s="108"/>
      <c r="AF120" s="108"/>
      <c r="AG120" s="109"/>
      <c r="AH120" s="103"/>
      <c r="AI120" s="103"/>
      <c r="AJ120" s="103"/>
      <c r="AK120" s="103"/>
      <c r="AL120" s="103"/>
      <c r="AM120" s="103">
        <f>IF(ISNUMBER(X120),X120,0)+IF(ISNUMBER(AC120),AC120,0)</f>
        <v>0</v>
      </c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>
        <f>IF(ISNUMBER(AR120),AR120,0)+IF(ISNUMBER(AW120),AW120,0)</f>
        <v>0</v>
      </c>
      <c r="BH120" s="103"/>
      <c r="BI120" s="103"/>
      <c r="BJ120" s="103"/>
      <c r="BK120" s="103"/>
      <c r="CA120" s="6" t="s">
        <v>32</v>
      </c>
    </row>
    <row r="123" spans="1:79" ht="14.25" customHeight="1" x14ac:dyDescent="0.2">
      <c r="A123" s="42" t="s">
        <v>120</v>
      </c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</row>
    <row r="124" spans="1:79" ht="14.25" customHeight="1" x14ac:dyDescent="0.2">
      <c r="A124" s="42" t="s">
        <v>280</v>
      </c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</row>
    <row r="125" spans="1:79" ht="15" customHeight="1" x14ac:dyDescent="0.2">
      <c r="A125" s="53" t="s">
        <v>265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</row>
    <row r="126" spans="1:79" ht="23.1" customHeight="1" x14ac:dyDescent="0.2">
      <c r="A126" s="61" t="s">
        <v>6</v>
      </c>
      <c r="B126" s="62"/>
      <c r="C126" s="62"/>
      <c r="D126" s="61" t="s">
        <v>121</v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3"/>
      <c r="U126" s="30" t="s">
        <v>266</v>
      </c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2"/>
      <c r="AN126" s="30" t="s">
        <v>269</v>
      </c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2"/>
      <c r="BG126" s="36" t="s">
        <v>277</v>
      </c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</row>
    <row r="127" spans="1:79" ht="52.5" customHeight="1" x14ac:dyDescent="0.2">
      <c r="A127" s="64"/>
      <c r="B127" s="65"/>
      <c r="C127" s="65"/>
      <c r="D127" s="64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6"/>
      <c r="U127" s="30" t="s">
        <v>4</v>
      </c>
      <c r="V127" s="31"/>
      <c r="W127" s="31"/>
      <c r="X127" s="31"/>
      <c r="Y127" s="32"/>
      <c r="Z127" s="30" t="s">
        <v>3</v>
      </c>
      <c r="AA127" s="31"/>
      <c r="AB127" s="31"/>
      <c r="AC127" s="31"/>
      <c r="AD127" s="32"/>
      <c r="AE127" s="46" t="s">
        <v>116</v>
      </c>
      <c r="AF127" s="47"/>
      <c r="AG127" s="47"/>
      <c r="AH127" s="48"/>
      <c r="AI127" s="30" t="s">
        <v>5</v>
      </c>
      <c r="AJ127" s="31"/>
      <c r="AK127" s="31"/>
      <c r="AL127" s="31"/>
      <c r="AM127" s="32"/>
      <c r="AN127" s="30" t="s">
        <v>4</v>
      </c>
      <c r="AO127" s="31"/>
      <c r="AP127" s="31"/>
      <c r="AQ127" s="31"/>
      <c r="AR127" s="32"/>
      <c r="AS127" s="30" t="s">
        <v>3</v>
      </c>
      <c r="AT127" s="31"/>
      <c r="AU127" s="31"/>
      <c r="AV127" s="31"/>
      <c r="AW127" s="32"/>
      <c r="AX127" s="46" t="s">
        <v>116</v>
      </c>
      <c r="AY127" s="47"/>
      <c r="AZ127" s="47"/>
      <c r="BA127" s="48"/>
      <c r="BB127" s="30" t="s">
        <v>96</v>
      </c>
      <c r="BC127" s="31"/>
      <c r="BD127" s="31"/>
      <c r="BE127" s="31"/>
      <c r="BF127" s="32"/>
      <c r="BG127" s="30" t="s">
        <v>4</v>
      </c>
      <c r="BH127" s="31"/>
      <c r="BI127" s="31"/>
      <c r="BJ127" s="31"/>
      <c r="BK127" s="32"/>
      <c r="BL127" s="36" t="s">
        <v>3</v>
      </c>
      <c r="BM127" s="36"/>
      <c r="BN127" s="36"/>
      <c r="BO127" s="36"/>
      <c r="BP127" s="36"/>
      <c r="BQ127" s="49" t="s">
        <v>116</v>
      </c>
      <c r="BR127" s="49"/>
      <c r="BS127" s="49"/>
      <c r="BT127" s="49"/>
      <c r="BU127" s="30" t="s">
        <v>97</v>
      </c>
      <c r="BV127" s="31"/>
      <c r="BW127" s="31"/>
      <c r="BX127" s="31"/>
      <c r="BY127" s="32"/>
    </row>
    <row r="128" spans="1:79" ht="15" customHeight="1" x14ac:dyDescent="0.2">
      <c r="A128" s="30">
        <v>1</v>
      </c>
      <c r="B128" s="31"/>
      <c r="C128" s="31"/>
      <c r="D128" s="30">
        <v>2</v>
      </c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2"/>
      <c r="U128" s="30">
        <v>3</v>
      </c>
      <c r="V128" s="31"/>
      <c r="W128" s="31"/>
      <c r="X128" s="31"/>
      <c r="Y128" s="32"/>
      <c r="Z128" s="30">
        <v>4</v>
      </c>
      <c r="AA128" s="31"/>
      <c r="AB128" s="31"/>
      <c r="AC128" s="31"/>
      <c r="AD128" s="32"/>
      <c r="AE128" s="30">
        <v>5</v>
      </c>
      <c r="AF128" s="31"/>
      <c r="AG128" s="31"/>
      <c r="AH128" s="32"/>
      <c r="AI128" s="30">
        <v>6</v>
      </c>
      <c r="AJ128" s="31"/>
      <c r="AK128" s="31"/>
      <c r="AL128" s="31"/>
      <c r="AM128" s="32"/>
      <c r="AN128" s="30">
        <v>7</v>
      </c>
      <c r="AO128" s="31"/>
      <c r="AP128" s="31"/>
      <c r="AQ128" s="31"/>
      <c r="AR128" s="32"/>
      <c r="AS128" s="30">
        <v>8</v>
      </c>
      <c r="AT128" s="31"/>
      <c r="AU128" s="31"/>
      <c r="AV128" s="31"/>
      <c r="AW128" s="32"/>
      <c r="AX128" s="36">
        <v>9</v>
      </c>
      <c r="AY128" s="36"/>
      <c r="AZ128" s="36"/>
      <c r="BA128" s="36"/>
      <c r="BB128" s="30">
        <v>10</v>
      </c>
      <c r="BC128" s="31"/>
      <c r="BD128" s="31"/>
      <c r="BE128" s="31"/>
      <c r="BF128" s="32"/>
      <c r="BG128" s="30">
        <v>11</v>
      </c>
      <c r="BH128" s="31"/>
      <c r="BI128" s="31"/>
      <c r="BJ128" s="31"/>
      <c r="BK128" s="32"/>
      <c r="BL128" s="36">
        <v>12</v>
      </c>
      <c r="BM128" s="36"/>
      <c r="BN128" s="36"/>
      <c r="BO128" s="36"/>
      <c r="BP128" s="36"/>
      <c r="BQ128" s="30">
        <v>13</v>
      </c>
      <c r="BR128" s="31"/>
      <c r="BS128" s="31"/>
      <c r="BT128" s="32"/>
      <c r="BU128" s="30">
        <v>14</v>
      </c>
      <c r="BV128" s="31"/>
      <c r="BW128" s="31"/>
      <c r="BX128" s="31"/>
      <c r="BY128" s="32"/>
    </row>
    <row r="129" spans="1:79" s="1" customFormat="1" ht="14.25" hidden="1" customHeight="1" x14ac:dyDescent="0.2">
      <c r="A129" s="33" t="s">
        <v>69</v>
      </c>
      <c r="B129" s="34"/>
      <c r="C129" s="34"/>
      <c r="D129" s="33" t="s">
        <v>57</v>
      </c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5"/>
      <c r="U129" s="38" t="s">
        <v>65</v>
      </c>
      <c r="V129" s="38"/>
      <c r="W129" s="38"/>
      <c r="X129" s="38"/>
      <c r="Y129" s="38"/>
      <c r="Z129" s="38" t="s">
        <v>66</v>
      </c>
      <c r="AA129" s="38"/>
      <c r="AB129" s="38"/>
      <c r="AC129" s="38"/>
      <c r="AD129" s="38"/>
      <c r="AE129" s="38" t="s">
        <v>91</v>
      </c>
      <c r="AF129" s="38"/>
      <c r="AG129" s="38"/>
      <c r="AH129" s="38"/>
      <c r="AI129" s="44" t="s">
        <v>169</v>
      </c>
      <c r="AJ129" s="44"/>
      <c r="AK129" s="44"/>
      <c r="AL129" s="44"/>
      <c r="AM129" s="44"/>
      <c r="AN129" s="38" t="s">
        <v>67</v>
      </c>
      <c r="AO129" s="38"/>
      <c r="AP129" s="38"/>
      <c r="AQ129" s="38"/>
      <c r="AR129" s="38"/>
      <c r="AS129" s="38" t="s">
        <v>68</v>
      </c>
      <c r="AT129" s="38"/>
      <c r="AU129" s="38"/>
      <c r="AV129" s="38"/>
      <c r="AW129" s="38"/>
      <c r="AX129" s="38" t="s">
        <v>92</v>
      </c>
      <c r="AY129" s="38"/>
      <c r="AZ129" s="38"/>
      <c r="BA129" s="38"/>
      <c r="BB129" s="44" t="s">
        <v>169</v>
      </c>
      <c r="BC129" s="44"/>
      <c r="BD129" s="44"/>
      <c r="BE129" s="44"/>
      <c r="BF129" s="44"/>
      <c r="BG129" s="38" t="s">
        <v>58</v>
      </c>
      <c r="BH129" s="38"/>
      <c r="BI129" s="38"/>
      <c r="BJ129" s="38"/>
      <c r="BK129" s="38"/>
      <c r="BL129" s="38" t="s">
        <v>59</v>
      </c>
      <c r="BM129" s="38"/>
      <c r="BN129" s="38"/>
      <c r="BO129" s="38"/>
      <c r="BP129" s="38"/>
      <c r="BQ129" s="38" t="s">
        <v>93</v>
      </c>
      <c r="BR129" s="38"/>
      <c r="BS129" s="38"/>
      <c r="BT129" s="38"/>
      <c r="BU129" s="44" t="s">
        <v>169</v>
      </c>
      <c r="BV129" s="44"/>
      <c r="BW129" s="44"/>
      <c r="BX129" s="44"/>
      <c r="BY129" s="44"/>
      <c r="CA129" t="s">
        <v>33</v>
      </c>
    </row>
    <row r="130" spans="1:79" s="99" customFormat="1" ht="76.5" customHeight="1" x14ac:dyDescent="0.2">
      <c r="A130" s="89">
        <v>1</v>
      </c>
      <c r="B130" s="90"/>
      <c r="C130" s="90"/>
      <c r="D130" s="92" t="s">
        <v>197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4"/>
      <c r="U130" s="96">
        <v>21247</v>
      </c>
      <c r="V130" s="97"/>
      <c r="W130" s="97"/>
      <c r="X130" s="97"/>
      <c r="Y130" s="98"/>
      <c r="Z130" s="96">
        <v>0</v>
      </c>
      <c r="AA130" s="97"/>
      <c r="AB130" s="97"/>
      <c r="AC130" s="97"/>
      <c r="AD130" s="98"/>
      <c r="AE130" s="96">
        <v>0</v>
      </c>
      <c r="AF130" s="97"/>
      <c r="AG130" s="97"/>
      <c r="AH130" s="98"/>
      <c r="AI130" s="96">
        <f>IF(ISNUMBER(U130),U130,0)+IF(ISNUMBER(Z130),Z130,0)</f>
        <v>21247</v>
      </c>
      <c r="AJ130" s="97"/>
      <c r="AK130" s="97"/>
      <c r="AL130" s="97"/>
      <c r="AM130" s="98"/>
      <c r="AN130" s="96">
        <v>21600</v>
      </c>
      <c r="AO130" s="97"/>
      <c r="AP130" s="97"/>
      <c r="AQ130" s="97"/>
      <c r="AR130" s="98"/>
      <c r="AS130" s="96">
        <v>0</v>
      </c>
      <c r="AT130" s="97"/>
      <c r="AU130" s="97"/>
      <c r="AV130" s="97"/>
      <c r="AW130" s="98"/>
      <c r="AX130" s="96">
        <v>0</v>
      </c>
      <c r="AY130" s="97"/>
      <c r="AZ130" s="97"/>
      <c r="BA130" s="98"/>
      <c r="BB130" s="96">
        <f>IF(ISNUMBER(AN130),AN130,0)+IF(ISNUMBER(AS130),AS130,0)</f>
        <v>21600</v>
      </c>
      <c r="BC130" s="97"/>
      <c r="BD130" s="97"/>
      <c r="BE130" s="97"/>
      <c r="BF130" s="98"/>
      <c r="BG130" s="96">
        <v>24000</v>
      </c>
      <c r="BH130" s="97"/>
      <c r="BI130" s="97"/>
      <c r="BJ130" s="97"/>
      <c r="BK130" s="98"/>
      <c r="BL130" s="96">
        <v>0</v>
      </c>
      <c r="BM130" s="97"/>
      <c r="BN130" s="97"/>
      <c r="BO130" s="97"/>
      <c r="BP130" s="98"/>
      <c r="BQ130" s="96">
        <v>0</v>
      </c>
      <c r="BR130" s="97"/>
      <c r="BS130" s="97"/>
      <c r="BT130" s="98"/>
      <c r="BU130" s="96">
        <f>IF(ISNUMBER(BG130),BG130,0)+IF(ISNUMBER(BL130),BL130,0)</f>
        <v>24000</v>
      </c>
      <c r="BV130" s="97"/>
      <c r="BW130" s="97"/>
      <c r="BX130" s="97"/>
      <c r="BY130" s="98"/>
      <c r="CA130" s="99" t="s">
        <v>34</v>
      </c>
    </row>
    <row r="131" spans="1:79" s="99" customFormat="1" ht="38.25" customHeight="1" x14ac:dyDescent="0.2">
      <c r="A131" s="89">
        <v>2</v>
      </c>
      <c r="B131" s="90"/>
      <c r="C131" s="90"/>
      <c r="D131" s="92" t="s">
        <v>198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4"/>
      <c r="U131" s="96">
        <v>9672117</v>
      </c>
      <c r="V131" s="97"/>
      <c r="W131" s="97"/>
      <c r="X131" s="97"/>
      <c r="Y131" s="98"/>
      <c r="Z131" s="96">
        <v>750650</v>
      </c>
      <c r="AA131" s="97"/>
      <c r="AB131" s="97"/>
      <c r="AC131" s="97"/>
      <c r="AD131" s="98"/>
      <c r="AE131" s="96">
        <v>0</v>
      </c>
      <c r="AF131" s="97"/>
      <c r="AG131" s="97"/>
      <c r="AH131" s="98"/>
      <c r="AI131" s="96">
        <f>IF(ISNUMBER(U131),U131,0)+IF(ISNUMBER(Z131),Z131,0)</f>
        <v>10422767</v>
      </c>
      <c r="AJ131" s="97"/>
      <c r="AK131" s="97"/>
      <c r="AL131" s="97"/>
      <c r="AM131" s="98"/>
      <c r="AN131" s="96">
        <v>11980100</v>
      </c>
      <c r="AO131" s="97"/>
      <c r="AP131" s="97"/>
      <c r="AQ131" s="97"/>
      <c r="AR131" s="98"/>
      <c r="AS131" s="96">
        <v>1982304</v>
      </c>
      <c r="AT131" s="97"/>
      <c r="AU131" s="97"/>
      <c r="AV131" s="97"/>
      <c r="AW131" s="98"/>
      <c r="AX131" s="96">
        <v>0</v>
      </c>
      <c r="AY131" s="97"/>
      <c r="AZ131" s="97"/>
      <c r="BA131" s="98"/>
      <c r="BB131" s="96">
        <f>IF(ISNUMBER(AN131),AN131,0)+IF(ISNUMBER(AS131),AS131,0)</f>
        <v>13962404</v>
      </c>
      <c r="BC131" s="97"/>
      <c r="BD131" s="97"/>
      <c r="BE131" s="97"/>
      <c r="BF131" s="98"/>
      <c r="BG131" s="96">
        <v>11533400</v>
      </c>
      <c r="BH131" s="97"/>
      <c r="BI131" s="97"/>
      <c r="BJ131" s="97"/>
      <c r="BK131" s="98"/>
      <c r="BL131" s="96">
        <v>0</v>
      </c>
      <c r="BM131" s="97"/>
      <c r="BN131" s="97"/>
      <c r="BO131" s="97"/>
      <c r="BP131" s="98"/>
      <c r="BQ131" s="96">
        <v>0</v>
      </c>
      <c r="BR131" s="97"/>
      <c r="BS131" s="97"/>
      <c r="BT131" s="98"/>
      <c r="BU131" s="96">
        <f>IF(ISNUMBER(BG131),BG131,0)+IF(ISNUMBER(BL131),BL131,0)</f>
        <v>11533400</v>
      </c>
      <c r="BV131" s="97"/>
      <c r="BW131" s="97"/>
      <c r="BX131" s="97"/>
      <c r="BY131" s="98"/>
    </row>
    <row r="132" spans="1:79" s="99" customFormat="1" ht="38.25" customHeight="1" x14ac:dyDescent="0.2">
      <c r="A132" s="89">
        <v>3</v>
      </c>
      <c r="B132" s="90"/>
      <c r="C132" s="90"/>
      <c r="D132" s="92" t="s">
        <v>199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4"/>
      <c r="U132" s="96">
        <v>3039447</v>
      </c>
      <c r="V132" s="97"/>
      <c r="W132" s="97"/>
      <c r="X132" s="97"/>
      <c r="Y132" s="98"/>
      <c r="Z132" s="96">
        <v>1123</v>
      </c>
      <c r="AA132" s="97"/>
      <c r="AB132" s="97"/>
      <c r="AC132" s="97"/>
      <c r="AD132" s="98"/>
      <c r="AE132" s="96">
        <v>0</v>
      </c>
      <c r="AF132" s="97"/>
      <c r="AG132" s="97"/>
      <c r="AH132" s="98"/>
      <c r="AI132" s="96">
        <f>IF(ISNUMBER(U132),U132,0)+IF(ISNUMBER(Z132),Z132,0)</f>
        <v>3040570</v>
      </c>
      <c r="AJ132" s="97"/>
      <c r="AK132" s="97"/>
      <c r="AL132" s="97"/>
      <c r="AM132" s="98"/>
      <c r="AN132" s="96">
        <v>5173400</v>
      </c>
      <c r="AO132" s="97"/>
      <c r="AP132" s="97"/>
      <c r="AQ132" s="97"/>
      <c r="AR132" s="98"/>
      <c r="AS132" s="96">
        <v>0</v>
      </c>
      <c r="AT132" s="97"/>
      <c r="AU132" s="97"/>
      <c r="AV132" s="97"/>
      <c r="AW132" s="98"/>
      <c r="AX132" s="96">
        <v>0</v>
      </c>
      <c r="AY132" s="97"/>
      <c r="AZ132" s="97"/>
      <c r="BA132" s="98"/>
      <c r="BB132" s="96">
        <f>IF(ISNUMBER(AN132),AN132,0)+IF(ISNUMBER(AS132),AS132,0)</f>
        <v>5173400</v>
      </c>
      <c r="BC132" s="97"/>
      <c r="BD132" s="97"/>
      <c r="BE132" s="97"/>
      <c r="BF132" s="98"/>
      <c r="BG132" s="96">
        <v>5517700</v>
      </c>
      <c r="BH132" s="97"/>
      <c r="BI132" s="97"/>
      <c r="BJ132" s="97"/>
      <c r="BK132" s="98"/>
      <c r="BL132" s="96">
        <v>0</v>
      </c>
      <c r="BM132" s="97"/>
      <c r="BN132" s="97"/>
      <c r="BO132" s="97"/>
      <c r="BP132" s="98"/>
      <c r="BQ132" s="96">
        <v>0</v>
      </c>
      <c r="BR132" s="97"/>
      <c r="BS132" s="97"/>
      <c r="BT132" s="98"/>
      <c r="BU132" s="96">
        <f>IF(ISNUMBER(BG132),BG132,0)+IF(ISNUMBER(BL132),BL132,0)</f>
        <v>5517700</v>
      </c>
      <c r="BV132" s="97"/>
      <c r="BW132" s="97"/>
      <c r="BX132" s="97"/>
      <c r="BY132" s="98"/>
    </row>
    <row r="133" spans="1:79" s="6" customFormat="1" ht="12.75" customHeight="1" x14ac:dyDescent="0.2">
      <c r="A133" s="87"/>
      <c r="B133" s="85"/>
      <c r="C133" s="85"/>
      <c r="D133" s="100" t="s">
        <v>147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2"/>
      <c r="U133" s="104">
        <v>12732811</v>
      </c>
      <c r="V133" s="105"/>
      <c r="W133" s="105"/>
      <c r="X133" s="105"/>
      <c r="Y133" s="106"/>
      <c r="Z133" s="104">
        <v>751773</v>
      </c>
      <c r="AA133" s="105"/>
      <c r="AB133" s="105"/>
      <c r="AC133" s="105"/>
      <c r="AD133" s="106"/>
      <c r="AE133" s="104">
        <v>0</v>
      </c>
      <c r="AF133" s="105"/>
      <c r="AG133" s="105"/>
      <c r="AH133" s="106"/>
      <c r="AI133" s="104">
        <f>IF(ISNUMBER(U133),U133,0)+IF(ISNUMBER(Z133),Z133,0)</f>
        <v>13484584</v>
      </c>
      <c r="AJ133" s="105"/>
      <c r="AK133" s="105"/>
      <c r="AL133" s="105"/>
      <c r="AM133" s="106"/>
      <c r="AN133" s="104">
        <v>17175100</v>
      </c>
      <c r="AO133" s="105"/>
      <c r="AP133" s="105"/>
      <c r="AQ133" s="105"/>
      <c r="AR133" s="106"/>
      <c r="AS133" s="104">
        <v>1982304</v>
      </c>
      <c r="AT133" s="105"/>
      <c r="AU133" s="105"/>
      <c r="AV133" s="105"/>
      <c r="AW133" s="106"/>
      <c r="AX133" s="104">
        <v>0</v>
      </c>
      <c r="AY133" s="105"/>
      <c r="AZ133" s="105"/>
      <c r="BA133" s="106"/>
      <c r="BB133" s="104">
        <f>IF(ISNUMBER(AN133),AN133,0)+IF(ISNUMBER(AS133),AS133,0)</f>
        <v>19157404</v>
      </c>
      <c r="BC133" s="105"/>
      <c r="BD133" s="105"/>
      <c r="BE133" s="105"/>
      <c r="BF133" s="106"/>
      <c r="BG133" s="104">
        <v>17075100</v>
      </c>
      <c r="BH133" s="105"/>
      <c r="BI133" s="105"/>
      <c r="BJ133" s="105"/>
      <c r="BK133" s="106"/>
      <c r="BL133" s="104">
        <v>0</v>
      </c>
      <c r="BM133" s="105"/>
      <c r="BN133" s="105"/>
      <c r="BO133" s="105"/>
      <c r="BP133" s="106"/>
      <c r="BQ133" s="104">
        <v>0</v>
      </c>
      <c r="BR133" s="105"/>
      <c r="BS133" s="105"/>
      <c r="BT133" s="106"/>
      <c r="BU133" s="104">
        <f>IF(ISNUMBER(BG133),BG133,0)+IF(ISNUMBER(BL133),BL133,0)</f>
        <v>17075100</v>
      </c>
      <c r="BV133" s="105"/>
      <c r="BW133" s="105"/>
      <c r="BX133" s="105"/>
      <c r="BY133" s="106"/>
    </row>
    <row r="135" spans="1:79" ht="14.25" customHeight="1" x14ac:dyDescent="0.2">
      <c r="A135" s="42" t="s">
        <v>295</v>
      </c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</row>
    <row r="136" spans="1:79" ht="15" customHeight="1" x14ac:dyDescent="0.2">
      <c r="A136" s="45" t="s">
        <v>265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</row>
    <row r="137" spans="1:79" ht="23.1" customHeight="1" x14ac:dyDescent="0.2">
      <c r="A137" s="61" t="s">
        <v>6</v>
      </c>
      <c r="B137" s="62"/>
      <c r="C137" s="62"/>
      <c r="D137" s="61" t="s">
        <v>121</v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3"/>
      <c r="U137" s="36" t="s">
        <v>287</v>
      </c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 t="s">
        <v>292</v>
      </c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</row>
    <row r="138" spans="1:79" ht="54" customHeight="1" x14ac:dyDescent="0.2">
      <c r="A138" s="64"/>
      <c r="B138" s="65"/>
      <c r="C138" s="65"/>
      <c r="D138" s="64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6"/>
      <c r="U138" s="30" t="s">
        <v>4</v>
      </c>
      <c r="V138" s="31"/>
      <c r="W138" s="31"/>
      <c r="X138" s="31"/>
      <c r="Y138" s="32"/>
      <c r="Z138" s="30" t="s">
        <v>3</v>
      </c>
      <c r="AA138" s="31"/>
      <c r="AB138" s="31"/>
      <c r="AC138" s="31"/>
      <c r="AD138" s="32"/>
      <c r="AE138" s="46" t="s">
        <v>116</v>
      </c>
      <c r="AF138" s="47"/>
      <c r="AG138" s="47"/>
      <c r="AH138" s="47"/>
      <c r="AI138" s="48"/>
      <c r="AJ138" s="30" t="s">
        <v>5</v>
      </c>
      <c r="AK138" s="31"/>
      <c r="AL138" s="31"/>
      <c r="AM138" s="31"/>
      <c r="AN138" s="32"/>
      <c r="AO138" s="30" t="s">
        <v>4</v>
      </c>
      <c r="AP138" s="31"/>
      <c r="AQ138" s="31"/>
      <c r="AR138" s="31"/>
      <c r="AS138" s="32"/>
      <c r="AT138" s="30" t="s">
        <v>3</v>
      </c>
      <c r="AU138" s="31"/>
      <c r="AV138" s="31"/>
      <c r="AW138" s="31"/>
      <c r="AX138" s="32"/>
      <c r="AY138" s="46" t="s">
        <v>116</v>
      </c>
      <c r="AZ138" s="47"/>
      <c r="BA138" s="47"/>
      <c r="BB138" s="47"/>
      <c r="BC138" s="48"/>
      <c r="BD138" s="36" t="s">
        <v>96</v>
      </c>
      <c r="BE138" s="36"/>
      <c r="BF138" s="36"/>
      <c r="BG138" s="36"/>
      <c r="BH138" s="36"/>
    </row>
    <row r="139" spans="1:79" ht="15" customHeight="1" x14ac:dyDescent="0.2">
      <c r="A139" s="30" t="s">
        <v>168</v>
      </c>
      <c r="B139" s="31"/>
      <c r="C139" s="31"/>
      <c r="D139" s="30">
        <v>2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2"/>
      <c r="U139" s="30">
        <v>3</v>
      </c>
      <c r="V139" s="31"/>
      <c r="W139" s="31"/>
      <c r="X139" s="31"/>
      <c r="Y139" s="32"/>
      <c r="Z139" s="30">
        <v>4</v>
      </c>
      <c r="AA139" s="31"/>
      <c r="AB139" s="31"/>
      <c r="AC139" s="31"/>
      <c r="AD139" s="32"/>
      <c r="AE139" s="30">
        <v>5</v>
      </c>
      <c r="AF139" s="31"/>
      <c r="AG139" s="31"/>
      <c r="AH139" s="31"/>
      <c r="AI139" s="32"/>
      <c r="AJ139" s="30">
        <v>6</v>
      </c>
      <c r="AK139" s="31"/>
      <c r="AL139" s="31"/>
      <c r="AM139" s="31"/>
      <c r="AN139" s="32"/>
      <c r="AO139" s="30">
        <v>7</v>
      </c>
      <c r="AP139" s="31"/>
      <c r="AQ139" s="31"/>
      <c r="AR139" s="31"/>
      <c r="AS139" s="32"/>
      <c r="AT139" s="30">
        <v>8</v>
      </c>
      <c r="AU139" s="31"/>
      <c r="AV139" s="31"/>
      <c r="AW139" s="31"/>
      <c r="AX139" s="32"/>
      <c r="AY139" s="30">
        <v>9</v>
      </c>
      <c r="AZ139" s="31"/>
      <c r="BA139" s="31"/>
      <c r="BB139" s="31"/>
      <c r="BC139" s="32"/>
      <c r="BD139" s="30">
        <v>10</v>
      </c>
      <c r="BE139" s="31"/>
      <c r="BF139" s="31"/>
      <c r="BG139" s="31"/>
      <c r="BH139" s="32"/>
    </row>
    <row r="140" spans="1:79" s="1" customFormat="1" ht="12.75" hidden="1" customHeight="1" x14ac:dyDescent="0.2">
      <c r="A140" s="33" t="s">
        <v>69</v>
      </c>
      <c r="B140" s="34"/>
      <c r="C140" s="34"/>
      <c r="D140" s="33" t="s">
        <v>57</v>
      </c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5"/>
      <c r="U140" s="33" t="s">
        <v>60</v>
      </c>
      <c r="V140" s="34"/>
      <c r="W140" s="34"/>
      <c r="X140" s="34"/>
      <c r="Y140" s="35"/>
      <c r="Z140" s="33" t="s">
        <v>61</v>
      </c>
      <c r="AA140" s="34"/>
      <c r="AB140" s="34"/>
      <c r="AC140" s="34"/>
      <c r="AD140" s="35"/>
      <c r="AE140" s="33" t="s">
        <v>94</v>
      </c>
      <c r="AF140" s="34"/>
      <c r="AG140" s="34"/>
      <c r="AH140" s="34"/>
      <c r="AI140" s="35"/>
      <c r="AJ140" s="50" t="s">
        <v>170</v>
      </c>
      <c r="AK140" s="51"/>
      <c r="AL140" s="51"/>
      <c r="AM140" s="51"/>
      <c r="AN140" s="52"/>
      <c r="AO140" s="33" t="s">
        <v>62</v>
      </c>
      <c r="AP140" s="34"/>
      <c r="AQ140" s="34"/>
      <c r="AR140" s="34"/>
      <c r="AS140" s="35"/>
      <c r="AT140" s="33" t="s">
        <v>63</v>
      </c>
      <c r="AU140" s="34"/>
      <c r="AV140" s="34"/>
      <c r="AW140" s="34"/>
      <c r="AX140" s="35"/>
      <c r="AY140" s="33" t="s">
        <v>95</v>
      </c>
      <c r="AZ140" s="34"/>
      <c r="BA140" s="34"/>
      <c r="BB140" s="34"/>
      <c r="BC140" s="35"/>
      <c r="BD140" s="44" t="s">
        <v>170</v>
      </c>
      <c r="BE140" s="44"/>
      <c r="BF140" s="44"/>
      <c r="BG140" s="44"/>
      <c r="BH140" s="44"/>
      <c r="CA140" s="1" t="s">
        <v>35</v>
      </c>
    </row>
    <row r="141" spans="1:79" s="99" customFormat="1" ht="76.5" customHeight="1" x14ac:dyDescent="0.2">
      <c r="A141" s="89">
        <v>1</v>
      </c>
      <c r="B141" s="90"/>
      <c r="C141" s="90"/>
      <c r="D141" s="92" t="s">
        <v>197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4"/>
      <c r="U141" s="96">
        <v>24000</v>
      </c>
      <c r="V141" s="97"/>
      <c r="W141" s="97"/>
      <c r="X141" s="97"/>
      <c r="Y141" s="98"/>
      <c r="Z141" s="96">
        <v>0</v>
      </c>
      <c r="AA141" s="97"/>
      <c r="AB141" s="97"/>
      <c r="AC141" s="97"/>
      <c r="AD141" s="98"/>
      <c r="AE141" s="95">
        <v>0</v>
      </c>
      <c r="AF141" s="95"/>
      <c r="AG141" s="95"/>
      <c r="AH141" s="95"/>
      <c r="AI141" s="95"/>
      <c r="AJ141" s="110">
        <f>IF(ISNUMBER(U141),U141,0)+IF(ISNUMBER(Z141),Z141,0)</f>
        <v>24000</v>
      </c>
      <c r="AK141" s="110"/>
      <c r="AL141" s="110"/>
      <c r="AM141" s="110"/>
      <c r="AN141" s="110"/>
      <c r="AO141" s="95">
        <v>24000</v>
      </c>
      <c r="AP141" s="95"/>
      <c r="AQ141" s="95"/>
      <c r="AR141" s="95"/>
      <c r="AS141" s="95"/>
      <c r="AT141" s="110">
        <v>0</v>
      </c>
      <c r="AU141" s="110"/>
      <c r="AV141" s="110"/>
      <c r="AW141" s="110"/>
      <c r="AX141" s="110"/>
      <c r="AY141" s="95">
        <v>0</v>
      </c>
      <c r="AZ141" s="95"/>
      <c r="BA141" s="95"/>
      <c r="BB141" s="95"/>
      <c r="BC141" s="95"/>
      <c r="BD141" s="110">
        <f>IF(ISNUMBER(AO141),AO141,0)+IF(ISNUMBER(AT141),AT141,0)</f>
        <v>24000</v>
      </c>
      <c r="BE141" s="110"/>
      <c r="BF141" s="110"/>
      <c r="BG141" s="110"/>
      <c r="BH141" s="110"/>
      <c r="CA141" s="99" t="s">
        <v>36</v>
      </c>
    </row>
    <row r="142" spans="1:79" s="99" customFormat="1" ht="38.25" customHeight="1" x14ac:dyDescent="0.2">
      <c r="A142" s="89">
        <v>2</v>
      </c>
      <c r="B142" s="90"/>
      <c r="C142" s="90"/>
      <c r="D142" s="92" t="s">
        <v>198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4"/>
      <c r="U142" s="96">
        <v>11533400</v>
      </c>
      <c r="V142" s="97"/>
      <c r="W142" s="97"/>
      <c r="X142" s="97"/>
      <c r="Y142" s="98"/>
      <c r="Z142" s="96">
        <v>0</v>
      </c>
      <c r="AA142" s="97"/>
      <c r="AB142" s="97"/>
      <c r="AC142" s="97"/>
      <c r="AD142" s="98"/>
      <c r="AE142" s="95">
        <v>0</v>
      </c>
      <c r="AF142" s="95"/>
      <c r="AG142" s="95"/>
      <c r="AH142" s="95"/>
      <c r="AI142" s="95"/>
      <c r="AJ142" s="110">
        <f>IF(ISNUMBER(U142),U142,0)+IF(ISNUMBER(Z142),Z142,0)</f>
        <v>11533400</v>
      </c>
      <c r="AK142" s="110"/>
      <c r="AL142" s="110"/>
      <c r="AM142" s="110"/>
      <c r="AN142" s="110"/>
      <c r="AO142" s="95">
        <v>11533400</v>
      </c>
      <c r="AP142" s="95"/>
      <c r="AQ142" s="95"/>
      <c r="AR142" s="95"/>
      <c r="AS142" s="95"/>
      <c r="AT142" s="110">
        <v>0</v>
      </c>
      <c r="AU142" s="110"/>
      <c r="AV142" s="110"/>
      <c r="AW142" s="110"/>
      <c r="AX142" s="110"/>
      <c r="AY142" s="95">
        <v>0</v>
      </c>
      <c r="AZ142" s="95"/>
      <c r="BA142" s="95"/>
      <c r="BB142" s="95"/>
      <c r="BC142" s="95"/>
      <c r="BD142" s="110">
        <f>IF(ISNUMBER(AO142),AO142,0)+IF(ISNUMBER(AT142),AT142,0)</f>
        <v>11533400</v>
      </c>
      <c r="BE142" s="110"/>
      <c r="BF142" s="110"/>
      <c r="BG142" s="110"/>
      <c r="BH142" s="110"/>
    </row>
    <row r="143" spans="1:79" s="99" customFormat="1" ht="38.25" customHeight="1" x14ac:dyDescent="0.2">
      <c r="A143" s="89">
        <v>3</v>
      </c>
      <c r="B143" s="90"/>
      <c r="C143" s="90"/>
      <c r="D143" s="92" t="s">
        <v>199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4"/>
      <c r="U143" s="96">
        <v>5517700</v>
      </c>
      <c r="V143" s="97"/>
      <c r="W143" s="97"/>
      <c r="X143" s="97"/>
      <c r="Y143" s="98"/>
      <c r="Z143" s="96">
        <v>0</v>
      </c>
      <c r="AA143" s="97"/>
      <c r="AB143" s="97"/>
      <c r="AC143" s="97"/>
      <c r="AD143" s="98"/>
      <c r="AE143" s="95">
        <v>0</v>
      </c>
      <c r="AF143" s="95"/>
      <c r="AG143" s="95"/>
      <c r="AH143" s="95"/>
      <c r="AI143" s="95"/>
      <c r="AJ143" s="110">
        <f>IF(ISNUMBER(U143),U143,0)+IF(ISNUMBER(Z143),Z143,0)</f>
        <v>5517700</v>
      </c>
      <c r="AK143" s="110"/>
      <c r="AL143" s="110"/>
      <c r="AM143" s="110"/>
      <c r="AN143" s="110"/>
      <c r="AO143" s="95">
        <v>5517700</v>
      </c>
      <c r="AP143" s="95"/>
      <c r="AQ143" s="95"/>
      <c r="AR143" s="95"/>
      <c r="AS143" s="95"/>
      <c r="AT143" s="110">
        <v>0</v>
      </c>
      <c r="AU143" s="110"/>
      <c r="AV143" s="110"/>
      <c r="AW143" s="110"/>
      <c r="AX143" s="110"/>
      <c r="AY143" s="95">
        <v>0</v>
      </c>
      <c r="AZ143" s="95"/>
      <c r="BA143" s="95"/>
      <c r="BB143" s="95"/>
      <c r="BC143" s="95"/>
      <c r="BD143" s="110">
        <f>IF(ISNUMBER(AO143),AO143,0)+IF(ISNUMBER(AT143),AT143,0)</f>
        <v>5517700</v>
      </c>
      <c r="BE143" s="110"/>
      <c r="BF143" s="110"/>
      <c r="BG143" s="110"/>
      <c r="BH143" s="110"/>
    </row>
    <row r="144" spans="1:79" s="6" customFormat="1" ht="12.75" customHeight="1" x14ac:dyDescent="0.2">
      <c r="A144" s="87"/>
      <c r="B144" s="85"/>
      <c r="C144" s="85"/>
      <c r="D144" s="100" t="s">
        <v>147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2"/>
      <c r="U144" s="104">
        <v>17075100</v>
      </c>
      <c r="V144" s="105"/>
      <c r="W144" s="105"/>
      <c r="X144" s="105"/>
      <c r="Y144" s="106"/>
      <c r="Z144" s="104">
        <v>0</v>
      </c>
      <c r="AA144" s="105"/>
      <c r="AB144" s="105"/>
      <c r="AC144" s="105"/>
      <c r="AD144" s="106"/>
      <c r="AE144" s="103">
        <v>0</v>
      </c>
      <c r="AF144" s="103"/>
      <c r="AG144" s="103"/>
      <c r="AH144" s="103"/>
      <c r="AI144" s="103"/>
      <c r="AJ144" s="88">
        <f>IF(ISNUMBER(U144),U144,0)+IF(ISNUMBER(Z144),Z144,0)</f>
        <v>17075100</v>
      </c>
      <c r="AK144" s="88"/>
      <c r="AL144" s="88"/>
      <c r="AM144" s="88"/>
      <c r="AN144" s="88"/>
      <c r="AO144" s="103">
        <v>17075100</v>
      </c>
      <c r="AP144" s="103"/>
      <c r="AQ144" s="103"/>
      <c r="AR144" s="103"/>
      <c r="AS144" s="103"/>
      <c r="AT144" s="88">
        <v>0</v>
      </c>
      <c r="AU144" s="88"/>
      <c r="AV144" s="88"/>
      <c r="AW144" s="88"/>
      <c r="AX144" s="88"/>
      <c r="AY144" s="103">
        <v>0</v>
      </c>
      <c r="AZ144" s="103"/>
      <c r="BA144" s="103"/>
      <c r="BB144" s="103"/>
      <c r="BC144" s="103"/>
      <c r="BD144" s="88">
        <f>IF(ISNUMBER(AO144),AO144,0)+IF(ISNUMBER(AT144),AT144,0)</f>
        <v>17075100</v>
      </c>
      <c r="BE144" s="88"/>
      <c r="BF144" s="88"/>
      <c r="BG144" s="88"/>
      <c r="BH144" s="88"/>
    </row>
    <row r="145" spans="1:79" s="5" customFormat="1" ht="12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</row>
    <row r="147" spans="1:79" ht="14.25" customHeight="1" x14ac:dyDescent="0.2">
      <c r="A147" s="42" t="s">
        <v>152</v>
      </c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</row>
    <row r="148" spans="1:79" ht="14.25" customHeight="1" x14ac:dyDescent="0.2">
      <c r="A148" s="42" t="s">
        <v>281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</row>
    <row r="149" spans="1:79" ht="23.1" customHeight="1" x14ac:dyDescent="0.2">
      <c r="A149" s="61" t="s">
        <v>6</v>
      </c>
      <c r="B149" s="62"/>
      <c r="C149" s="62"/>
      <c r="D149" s="36" t="s">
        <v>9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 t="s">
        <v>8</v>
      </c>
      <c r="R149" s="36"/>
      <c r="S149" s="36"/>
      <c r="T149" s="36"/>
      <c r="U149" s="36"/>
      <c r="V149" s="36" t="s">
        <v>7</v>
      </c>
      <c r="W149" s="36"/>
      <c r="X149" s="36"/>
      <c r="Y149" s="36"/>
      <c r="Z149" s="36"/>
      <c r="AA149" s="36"/>
      <c r="AB149" s="36"/>
      <c r="AC149" s="36"/>
      <c r="AD149" s="36"/>
      <c r="AE149" s="36"/>
      <c r="AF149" s="30" t="s">
        <v>266</v>
      </c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2"/>
      <c r="AU149" s="30" t="s">
        <v>269</v>
      </c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2"/>
      <c r="BJ149" s="30" t="s">
        <v>277</v>
      </c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2"/>
    </row>
    <row r="150" spans="1:79" ht="32.25" customHeight="1" x14ac:dyDescent="0.2">
      <c r="A150" s="64"/>
      <c r="B150" s="65"/>
      <c r="C150" s="65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 t="s">
        <v>4</v>
      </c>
      <c r="AG150" s="36"/>
      <c r="AH150" s="36"/>
      <c r="AI150" s="36"/>
      <c r="AJ150" s="36"/>
      <c r="AK150" s="36" t="s">
        <v>3</v>
      </c>
      <c r="AL150" s="36"/>
      <c r="AM150" s="36"/>
      <c r="AN150" s="36"/>
      <c r="AO150" s="36"/>
      <c r="AP150" s="36" t="s">
        <v>123</v>
      </c>
      <c r="AQ150" s="36"/>
      <c r="AR150" s="36"/>
      <c r="AS150" s="36"/>
      <c r="AT150" s="36"/>
      <c r="AU150" s="36" t="s">
        <v>4</v>
      </c>
      <c r="AV150" s="36"/>
      <c r="AW150" s="36"/>
      <c r="AX150" s="36"/>
      <c r="AY150" s="36"/>
      <c r="AZ150" s="36" t="s">
        <v>3</v>
      </c>
      <c r="BA150" s="36"/>
      <c r="BB150" s="36"/>
      <c r="BC150" s="36"/>
      <c r="BD150" s="36"/>
      <c r="BE150" s="36" t="s">
        <v>90</v>
      </c>
      <c r="BF150" s="36"/>
      <c r="BG150" s="36"/>
      <c r="BH150" s="36"/>
      <c r="BI150" s="36"/>
      <c r="BJ150" s="36" t="s">
        <v>4</v>
      </c>
      <c r="BK150" s="36"/>
      <c r="BL150" s="36"/>
      <c r="BM150" s="36"/>
      <c r="BN150" s="36"/>
      <c r="BO150" s="36" t="s">
        <v>3</v>
      </c>
      <c r="BP150" s="36"/>
      <c r="BQ150" s="36"/>
      <c r="BR150" s="36"/>
      <c r="BS150" s="36"/>
      <c r="BT150" s="36" t="s">
        <v>97</v>
      </c>
      <c r="BU150" s="36"/>
      <c r="BV150" s="36"/>
      <c r="BW150" s="36"/>
      <c r="BX150" s="36"/>
    </row>
    <row r="151" spans="1:79" ht="15" customHeight="1" x14ac:dyDescent="0.2">
      <c r="A151" s="30">
        <v>1</v>
      </c>
      <c r="B151" s="31"/>
      <c r="C151" s="31"/>
      <c r="D151" s="36">
        <v>2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>
        <v>3</v>
      </c>
      <c r="R151" s="36"/>
      <c r="S151" s="36"/>
      <c r="T151" s="36"/>
      <c r="U151" s="36"/>
      <c r="V151" s="36">
        <v>4</v>
      </c>
      <c r="W151" s="36"/>
      <c r="X151" s="36"/>
      <c r="Y151" s="36"/>
      <c r="Z151" s="36"/>
      <c r="AA151" s="36"/>
      <c r="AB151" s="36"/>
      <c r="AC151" s="36"/>
      <c r="AD151" s="36"/>
      <c r="AE151" s="36"/>
      <c r="AF151" s="36">
        <v>5</v>
      </c>
      <c r="AG151" s="36"/>
      <c r="AH151" s="36"/>
      <c r="AI151" s="36"/>
      <c r="AJ151" s="36"/>
      <c r="AK151" s="36">
        <v>6</v>
      </c>
      <c r="AL151" s="36"/>
      <c r="AM151" s="36"/>
      <c r="AN151" s="36"/>
      <c r="AO151" s="36"/>
      <c r="AP151" s="36">
        <v>7</v>
      </c>
      <c r="AQ151" s="36"/>
      <c r="AR151" s="36"/>
      <c r="AS151" s="36"/>
      <c r="AT151" s="36"/>
      <c r="AU151" s="36">
        <v>8</v>
      </c>
      <c r="AV151" s="36"/>
      <c r="AW151" s="36"/>
      <c r="AX151" s="36"/>
      <c r="AY151" s="36"/>
      <c r="AZ151" s="36">
        <v>9</v>
      </c>
      <c r="BA151" s="36"/>
      <c r="BB151" s="36"/>
      <c r="BC151" s="36"/>
      <c r="BD151" s="36"/>
      <c r="BE151" s="36">
        <v>10</v>
      </c>
      <c r="BF151" s="36"/>
      <c r="BG151" s="36"/>
      <c r="BH151" s="36"/>
      <c r="BI151" s="36"/>
      <c r="BJ151" s="36">
        <v>11</v>
      </c>
      <c r="BK151" s="36"/>
      <c r="BL151" s="36"/>
      <c r="BM151" s="36"/>
      <c r="BN151" s="36"/>
      <c r="BO151" s="36">
        <v>12</v>
      </c>
      <c r="BP151" s="36"/>
      <c r="BQ151" s="36"/>
      <c r="BR151" s="36"/>
      <c r="BS151" s="36"/>
      <c r="BT151" s="36">
        <v>13</v>
      </c>
      <c r="BU151" s="36"/>
      <c r="BV151" s="36"/>
      <c r="BW151" s="36"/>
      <c r="BX151" s="36"/>
    </row>
    <row r="152" spans="1:79" ht="10.5" hidden="1" customHeight="1" x14ac:dyDescent="0.2">
      <c r="A152" s="33" t="s">
        <v>154</v>
      </c>
      <c r="B152" s="34"/>
      <c r="C152" s="34"/>
      <c r="D152" s="36" t="s">
        <v>57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 t="s">
        <v>70</v>
      </c>
      <c r="R152" s="36"/>
      <c r="S152" s="36"/>
      <c r="T152" s="36"/>
      <c r="U152" s="36"/>
      <c r="V152" s="36" t="s">
        <v>71</v>
      </c>
      <c r="W152" s="36"/>
      <c r="X152" s="36"/>
      <c r="Y152" s="36"/>
      <c r="Z152" s="36"/>
      <c r="AA152" s="36"/>
      <c r="AB152" s="36"/>
      <c r="AC152" s="36"/>
      <c r="AD152" s="36"/>
      <c r="AE152" s="36"/>
      <c r="AF152" s="38" t="s">
        <v>111</v>
      </c>
      <c r="AG152" s="38"/>
      <c r="AH152" s="38"/>
      <c r="AI152" s="38"/>
      <c r="AJ152" s="38"/>
      <c r="AK152" s="37" t="s">
        <v>112</v>
      </c>
      <c r="AL152" s="37"/>
      <c r="AM152" s="37"/>
      <c r="AN152" s="37"/>
      <c r="AO152" s="37"/>
      <c r="AP152" s="44" t="s">
        <v>201</v>
      </c>
      <c r="AQ152" s="44"/>
      <c r="AR152" s="44"/>
      <c r="AS152" s="44"/>
      <c r="AT152" s="44"/>
      <c r="AU152" s="38" t="s">
        <v>113</v>
      </c>
      <c r="AV152" s="38"/>
      <c r="AW152" s="38"/>
      <c r="AX152" s="38"/>
      <c r="AY152" s="38"/>
      <c r="AZ152" s="37" t="s">
        <v>114</v>
      </c>
      <c r="BA152" s="37"/>
      <c r="BB152" s="37"/>
      <c r="BC152" s="37"/>
      <c r="BD152" s="37"/>
      <c r="BE152" s="44" t="s">
        <v>201</v>
      </c>
      <c r="BF152" s="44"/>
      <c r="BG152" s="44"/>
      <c r="BH152" s="44"/>
      <c r="BI152" s="44"/>
      <c r="BJ152" s="38" t="s">
        <v>105</v>
      </c>
      <c r="BK152" s="38"/>
      <c r="BL152" s="38"/>
      <c r="BM152" s="38"/>
      <c r="BN152" s="38"/>
      <c r="BO152" s="37" t="s">
        <v>106</v>
      </c>
      <c r="BP152" s="37"/>
      <c r="BQ152" s="37"/>
      <c r="BR152" s="37"/>
      <c r="BS152" s="37"/>
      <c r="BT152" s="44" t="s">
        <v>201</v>
      </c>
      <c r="BU152" s="44"/>
      <c r="BV152" s="44"/>
      <c r="BW152" s="44"/>
      <c r="BX152" s="44"/>
      <c r="CA152" t="s">
        <v>37</v>
      </c>
    </row>
    <row r="153" spans="1:79" s="6" customFormat="1" ht="15" customHeight="1" x14ac:dyDescent="0.2">
      <c r="A153" s="87">
        <v>0</v>
      </c>
      <c r="B153" s="85"/>
      <c r="C153" s="85"/>
      <c r="D153" s="111" t="s">
        <v>200</v>
      </c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  <c r="BJ153" s="112"/>
      <c r="BK153" s="112"/>
      <c r="BL153" s="112"/>
      <c r="BM153" s="112"/>
      <c r="BN153" s="112"/>
      <c r="BO153" s="112"/>
      <c r="BP153" s="112"/>
      <c r="BQ153" s="112"/>
      <c r="BR153" s="112"/>
      <c r="BS153" s="112"/>
      <c r="BT153" s="112"/>
      <c r="BU153" s="112"/>
      <c r="BV153" s="112"/>
      <c r="BW153" s="112"/>
      <c r="BX153" s="112"/>
      <c r="CA153" s="6" t="s">
        <v>38</v>
      </c>
    </row>
    <row r="154" spans="1:79" s="99" customFormat="1" ht="15" customHeight="1" x14ac:dyDescent="0.2">
      <c r="A154" s="89">
        <v>0</v>
      </c>
      <c r="B154" s="90"/>
      <c r="C154" s="90"/>
      <c r="D154" s="114" t="s">
        <v>202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36" t="s">
        <v>203</v>
      </c>
      <c r="R154" s="36"/>
      <c r="S154" s="36"/>
      <c r="T154" s="36"/>
      <c r="U154" s="36"/>
      <c r="V154" s="36" t="s">
        <v>204</v>
      </c>
      <c r="W154" s="36"/>
      <c r="X154" s="36"/>
      <c r="Y154" s="36"/>
      <c r="Z154" s="36"/>
      <c r="AA154" s="36"/>
      <c r="AB154" s="36"/>
      <c r="AC154" s="36"/>
      <c r="AD154" s="36"/>
      <c r="AE154" s="36"/>
      <c r="AF154" s="115">
        <v>7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v>7</v>
      </c>
      <c r="AQ154" s="115"/>
      <c r="AR154" s="115"/>
      <c r="AS154" s="115"/>
      <c r="AT154" s="115"/>
      <c r="AU154" s="115">
        <v>7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v>7</v>
      </c>
      <c r="BF154" s="115"/>
      <c r="BG154" s="115"/>
      <c r="BH154" s="115"/>
      <c r="BI154" s="115"/>
      <c r="BJ154" s="115">
        <v>7</v>
      </c>
      <c r="BK154" s="115"/>
      <c r="BL154" s="115"/>
      <c r="BM154" s="115"/>
      <c r="BN154" s="115"/>
      <c r="BO154" s="115">
        <v>0</v>
      </c>
      <c r="BP154" s="115"/>
      <c r="BQ154" s="115"/>
      <c r="BR154" s="115"/>
      <c r="BS154" s="115"/>
      <c r="BT154" s="115">
        <v>7</v>
      </c>
      <c r="BU154" s="115"/>
      <c r="BV154" s="115"/>
      <c r="BW154" s="115"/>
      <c r="BX154" s="115"/>
    </row>
    <row r="155" spans="1:79" s="6" customFormat="1" ht="30" customHeight="1" x14ac:dyDescent="0.2">
      <c r="A155" s="87">
        <v>0</v>
      </c>
      <c r="B155" s="85"/>
      <c r="C155" s="85"/>
      <c r="D155" s="113" t="s">
        <v>205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2"/>
      <c r="Q155" s="111" t="s">
        <v>203</v>
      </c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2">
        <v>37</v>
      </c>
      <c r="AG155" s="112"/>
      <c r="AH155" s="112"/>
      <c r="AI155" s="112"/>
      <c r="AJ155" s="112"/>
      <c r="AK155" s="112">
        <v>0</v>
      </c>
      <c r="AL155" s="112"/>
      <c r="AM155" s="112"/>
      <c r="AN155" s="112"/>
      <c r="AO155" s="112"/>
      <c r="AP155" s="112">
        <v>37</v>
      </c>
      <c r="AQ155" s="112"/>
      <c r="AR155" s="112"/>
      <c r="AS155" s="112"/>
      <c r="AT155" s="112"/>
      <c r="AU155" s="112">
        <v>37</v>
      </c>
      <c r="AV155" s="112"/>
      <c r="AW155" s="112"/>
      <c r="AX155" s="112"/>
      <c r="AY155" s="112"/>
      <c r="AZ155" s="112">
        <v>0</v>
      </c>
      <c r="BA155" s="112"/>
      <c r="BB155" s="112"/>
      <c r="BC155" s="112"/>
      <c r="BD155" s="112"/>
      <c r="BE155" s="112">
        <v>37</v>
      </c>
      <c r="BF155" s="112"/>
      <c r="BG155" s="112"/>
      <c r="BH155" s="112"/>
      <c r="BI155" s="112"/>
      <c r="BJ155" s="112">
        <v>37.5</v>
      </c>
      <c r="BK155" s="112"/>
      <c r="BL155" s="112"/>
      <c r="BM155" s="112"/>
      <c r="BN155" s="112"/>
      <c r="BO155" s="112">
        <v>0</v>
      </c>
      <c r="BP155" s="112"/>
      <c r="BQ155" s="112"/>
      <c r="BR155" s="112"/>
      <c r="BS155" s="112"/>
      <c r="BT155" s="112">
        <v>37.5</v>
      </c>
      <c r="BU155" s="112"/>
      <c r="BV155" s="112"/>
      <c r="BW155" s="112"/>
      <c r="BX155" s="112"/>
    </row>
    <row r="156" spans="1:79" s="99" customFormat="1" ht="28.5" customHeight="1" x14ac:dyDescent="0.2">
      <c r="A156" s="89">
        <v>0</v>
      </c>
      <c r="B156" s="90"/>
      <c r="C156" s="90"/>
      <c r="D156" s="114" t="s">
        <v>206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36" t="s">
        <v>203</v>
      </c>
      <c r="R156" s="36"/>
      <c r="S156" s="36"/>
      <c r="T156" s="36"/>
      <c r="U156" s="36"/>
      <c r="V156" s="114" t="s">
        <v>207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7.5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7.5</v>
      </c>
      <c r="AQ156" s="115"/>
      <c r="AR156" s="115"/>
      <c r="AS156" s="115"/>
      <c r="AT156" s="115"/>
      <c r="AU156" s="115">
        <v>7.5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7.5</v>
      </c>
      <c r="BF156" s="115"/>
      <c r="BG156" s="115"/>
      <c r="BH156" s="115"/>
      <c r="BI156" s="115"/>
      <c r="BJ156" s="115">
        <v>8</v>
      </c>
      <c r="BK156" s="115"/>
      <c r="BL156" s="115"/>
      <c r="BM156" s="115"/>
      <c r="BN156" s="115"/>
      <c r="BO156" s="115">
        <v>0</v>
      </c>
      <c r="BP156" s="115"/>
      <c r="BQ156" s="115"/>
      <c r="BR156" s="115"/>
      <c r="BS156" s="115"/>
      <c r="BT156" s="115">
        <v>8</v>
      </c>
      <c r="BU156" s="115"/>
      <c r="BV156" s="115"/>
      <c r="BW156" s="115"/>
      <c r="BX156" s="115"/>
    </row>
    <row r="157" spans="1:79" s="99" customFormat="1" ht="15" customHeight="1" x14ac:dyDescent="0.2">
      <c r="A157" s="89">
        <v>0</v>
      </c>
      <c r="B157" s="90"/>
      <c r="C157" s="90"/>
      <c r="D157" s="114" t="s">
        <v>208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36" t="s">
        <v>203</v>
      </c>
      <c r="R157" s="36"/>
      <c r="S157" s="36"/>
      <c r="T157" s="36"/>
      <c r="U157" s="36"/>
      <c r="V157" s="114" t="s">
        <v>207</v>
      </c>
      <c r="W157" s="93"/>
      <c r="X157" s="93"/>
      <c r="Y157" s="93"/>
      <c r="Z157" s="93"/>
      <c r="AA157" s="93"/>
      <c r="AB157" s="93"/>
      <c r="AC157" s="93"/>
      <c r="AD157" s="93"/>
      <c r="AE157" s="94"/>
      <c r="AF157" s="115">
        <v>29.5</v>
      </c>
      <c r="AG157" s="115"/>
      <c r="AH157" s="115"/>
      <c r="AI157" s="115"/>
      <c r="AJ157" s="115"/>
      <c r="AK157" s="115">
        <v>0</v>
      </c>
      <c r="AL157" s="115"/>
      <c r="AM157" s="115"/>
      <c r="AN157" s="115"/>
      <c r="AO157" s="115"/>
      <c r="AP157" s="115">
        <v>29.5</v>
      </c>
      <c r="AQ157" s="115"/>
      <c r="AR157" s="115"/>
      <c r="AS157" s="115"/>
      <c r="AT157" s="115"/>
      <c r="AU157" s="115">
        <v>29.5</v>
      </c>
      <c r="AV157" s="115"/>
      <c r="AW157" s="115"/>
      <c r="AX157" s="115"/>
      <c r="AY157" s="115"/>
      <c r="AZ157" s="115">
        <v>0</v>
      </c>
      <c r="BA157" s="115"/>
      <c r="BB157" s="115"/>
      <c r="BC157" s="115"/>
      <c r="BD157" s="115"/>
      <c r="BE157" s="115">
        <v>29.5</v>
      </c>
      <c r="BF157" s="115"/>
      <c r="BG157" s="115"/>
      <c r="BH157" s="115"/>
      <c r="BI157" s="115"/>
      <c r="BJ157" s="115">
        <v>29.5</v>
      </c>
      <c r="BK157" s="115"/>
      <c r="BL157" s="115"/>
      <c r="BM157" s="115"/>
      <c r="BN157" s="115"/>
      <c r="BO157" s="115">
        <v>0</v>
      </c>
      <c r="BP157" s="115"/>
      <c r="BQ157" s="115"/>
      <c r="BR157" s="115"/>
      <c r="BS157" s="115"/>
      <c r="BT157" s="115">
        <v>29.5</v>
      </c>
      <c r="BU157" s="115"/>
      <c r="BV157" s="115"/>
      <c r="BW157" s="115"/>
      <c r="BX157" s="115"/>
    </row>
    <row r="158" spans="1:79" s="6" customFormat="1" ht="30" customHeight="1" x14ac:dyDescent="0.2">
      <c r="A158" s="87">
        <v>0</v>
      </c>
      <c r="B158" s="85"/>
      <c r="C158" s="85"/>
      <c r="D158" s="113" t="s">
        <v>209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2"/>
      <c r="Q158" s="111" t="s">
        <v>203</v>
      </c>
      <c r="R158" s="111"/>
      <c r="S158" s="111"/>
      <c r="T158" s="111"/>
      <c r="U158" s="111"/>
      <c r="V158" s="113"/>
      <c r="W158" s="101"/>
      <c r="X158" s="101"/>
      <c r="Y158" s="101"/>
      <c r="Z158" s="101"/>
      <c r="AA158" s="101"/>
      <c r="AB158" s="101"/>
      <c r="AC158" s="101"/>
      <c r="AD158" s="101"/>
      <c r="AE158" s="102"/>
      <c r="AF158" s="112">
        <v>37</v>
      </c>
      <c r="AG158" s="112"/>
      <c r="AH158" s="112"/>
      <c r="AI158" s="112"/>
      <c r="AJ158" s="112"/>
      <c r="AK158" s="112">
        <v>0</v>
      </c>
      <c r="AL158" s="112"/>
      <c r="AM158" s="112"/>
      <c r="AN158" s="112"/>
      <c r="AO158" s="112"/>
      <c r="AP158" s="112">
        <v>37</v>
      </c>
      <c r="AQ158" s="112"/>
      <c r="AR158" s="112"/>
      <c r="AS158" s="112"/>
      <c r="AT158" s="112"/>
      <c r="AU158" s="112">
        <v>37</v>
      </c>
      <c r="AV158" s="112"/>
      <c r="AW158" s="112"/>
      <c r="AX158" s="112"/>
      <c r="AY158" s="112"/>
      <c r="AZ158" s="112">
        <v>0</v>
      </c>
      <c r="BA158" s="112"/>
      <c r="BB158" s="112"/>
      <c r="BC158" s="112"/>
      <c r="BD158" s="112"/>
      <c r="BE158" s="112">
        <v>37</v>
      </c>
      <c r="BF158" s="112"/>
      <c r="BG158" s="112"/>
      <c r="BH158" s="112"/>
      <c r="BI158" s="112"/>
      <c r="BJ158" s="112">
        <v>37.5</v>
      </c>
      <c r="BK158" s="112"/>
      <c r="BL158" s="112"/>
      <c r="BM158" s="112"/>
      <c r="BN158" s="112"/>
      <c r="BO158" s="112">
        <v>0</v>
      </c>
      <c r="BP158" s="112"/>
      <c r="BQ158" s="112"/>
      <c r="BR158" s="112"/>
      <c r="BS158" s="112"/>
      <c r="BT158" s="112">
        <v>37.5</v>
      </c>
      <c r="BU158" s="112"/>
      <c r="BV158" s="112"/>
      <c r="BW158" s="112"/>
      <c r="BX158" s="112"/>
    </row>
    <row r="159" spans="1:79" s="99" customFormat="1" ht="15" customHeight="1" x14ac:dyDescent="0.2">
      <c r="A159" s="89">
        <v>0</v>
      </c>
      <c r="B159" s="90"/>
      <c r="C159" s="90"/>
      <c r="D159" s="114" t="s">
        <v>210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36" t="s">
        <v>203</v>
      </c>
      <c r="R159" s="36"/>
      <c r="S159" s="36"/>
      <c r="T159" s="36"/>
      <c r="U159" s="36"/>
      <c r="V159" s="114"/>
      <c r="W159" s="93"/>
      <c r="X159" s="93"/>
      <c r="Y159" s="93"/>
      <c r="Z159" s="93"/>
      <c r="AA159" s="93"/>
      <c r="AB159" s="93"/>
      <c r="AC159" s="93"/>
      <c r="AD159" s="93"/>
      <c r="AE159" s="94"/>
      <c r="AF159" s="115">
        <v>21</v>
      </c>
      <c r="AG159" s="115"/>
      <c r="AH159" s="115"/>
      <c r="AI159" s="115"/>
      <c r="AJ159" s="115"/>
      <c r="AK159" s="115">
        <v>0</v>
      </c>
      <c r="AL159" s="115"/>
      <c r="AM159" s="115"/>
      <c r="AN159" s="115"/>
      <c r="AO159" s="115"/>
      <c r="AP159" s="115">
        <v>21</v>
      </c>
      <c r="AQ159" s="115"/>
      <c r="AR159" s="115"/>
      <c r="AS159" s="115"/>
      <c r="AT159" s="115"/>
      <c r="AU159" s="115">
        <v>21</v>
      </c>
      <c r="AV159" s="115"/>
      <c r="AW159" s="115"/>
      <c r="AX159" s="115"/>
      <c r="AY159" s="115"/>
      <c r="AZ159" s="115">
        <v>0</v>
      </c>
      <c r="BA159" s="115"/>
      <c r="BB159" s="115"/>
      <c r="BC159" s="115"/>
      <c r="BD159" s="115"/>
      <c r="BE159" s="115">
        <v>21</v>
      </c>
      <c r="BF159" s="115"/>
      <c r="BG159" s="115"/>
      <c r="BH159" s="115"/>
      <c r="BI159" s="115"/>
      <c r="BJ159" s="115">
        <v>21.5</v>
      </c>
      <c r="BK159" s="115"/>
      <c r="BL159" s="115"/>
      <c r="BM159" s="115"/>
      <c r="BN159" s="115"/>
      <c r="BO159" s="115">
        <v>0</v>
      </c>
      <c r="BP159" s="115"/>
      <c r="BQ159" s="115"/>
      <c r="BR159" s="115"/>
      <c r="BS159" s="115"/>
      <c r="BT159" s="115">
        <v>21.5</v>
      </c>
      <c r="BU159" s="115"/>
      <c r="BV159" s="115"/>
      <c r="BW159" s="115"/>
      <c r="BX159" s="115"/>
    </row>
    <row r="160" spans="1:79" s="99" customFormat="1" ht="15" customHeight="1" x14ac:dyDescent="0.2">
      <c r="A160" s="89">
        <v>0</v>
      </c>
      <c r="B160" s="90"/>
      <c r="C160" s="90"/>
      <c r="D160" s="114" t="s">
        <v>211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36" t="s">
        <v>203</v>
      </c>
      <c r="R160" s="36"/>
      <c r="S160" s="36"/>
      <c r="T160" s="36"/>
      <c r="U160" s="36"/>
      <c r="V160" s="114" t="s">
        <v>207</v>
      </c>
      <c r="W160" s="93"/>
      <c r="X160" s="93"/>
      <c r="Y160" s="93"/>
      <c r="Z160" s="93"/>
      <c r="AA160" s="93"/>
      <c r="AB160" s="93"/>
      <c r="AC160" s="93"/>
      <c r="AD160" s="93"/>
      <c r="AE160" s="94"/>
      <c r="AF160" s="115">
        <v>16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16</v>
      </c>
      <c r="AQ160" s="115"/>
      <c r="AR160" s="115"/>
      <c r="AS160" s="115"/>
      <c r="AT160" s="115"/>
      <c r="AU160" s="115">
        <v>16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16</v>
      </c>
      <c r="BF160" s="115"/>
      <c r="BG160" s="115"/>
      <c r="BH160" s="115"/>
      <c r="BI160" s="115"/>
      <c r="BJ160" s="115">
        <v>16</v>
      </c>
      <c r="BK160" s="115"/>
      <c r="BL160" s="115"/>
      <c r="BM160" s="115"/>
      <c r="BN160" s="115"/>
      <c r="BO160" s="115">
        <v>0</v>
      </c>
      <c r="BP160" s="115"/>
      <c r="BQ160" s="115"/>
      <c r="BR160" s="115"/>
      <c r="BS160" s="115"/>
      <c r="BT160" s="115">
        <v>16</v>
      </c>
      <c r="BU160" s="115"/>
      <c r="BV160" s="115"/>
      <c r="BW160" s="115"/>
      <c r="BX160" s="115"/>
    </row>
    <row r="161" spans="1:76" s="99" customFormat="1" ht="15" customHeight="1" x14ac:dyDescent="0.2">
      <c r="A161" s="89">
        <v>1</v>
      </c>
      <c r="B161" s="90"/>
      <c r="C161" s="90"/>
      <c r="D161" s="114" t="s">
        <v>212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36" t="s">
        <v>203</v>
      </c>
      <c r="R161" s="36"/>
      <c r="S161" s="36"/>
      <c r="T161" s="36"/>
      <c r="U161" s="36"/>
      <c r="V161" s="114" t="s">
        <v>204</v>
      </c>
      <c r="W161" s="93"/>
      <c r="X161" s="93"/>
      <c r="Y161" s="93"/>
      <c r="Z161" s="93"/>
      <c r="AA161" s="93"/>
      <c r="AB161" s="93"/>
      <c r="AC161" s="93"/>
      <c r="AD161" s="93"/>
      <c r="AE161" s="94"/>
      <c r="AF161" s="115">
        <v>1</v>
      </c>
      <c r="AG161" s="115"/>
      <c r="AH161" s="115"/>
      <c r="AI161" s="115"/>
      <c r="AJ161" s="115"/>
      <c r="AK161" s="115">
        <v>0</v>
      </c>
      <c r="AL161" s="115"/>
      <c r="AM161" s="115"/>
      <c r="AN161" s="115"/>
      <c r="AO161" s="115"/>
      <c r="AP161" s="115">
        <v>1</v>
      </c>
      <c r="AQ161" s="115"/>
      <c r="AR161" s="115"/>
      <c r="AS161" s="115"/>
      <c r="AT161" s="115"/>
      <c r="AU161" s="115">
        <v>1</v>
      </c>
      <c r="AV161" s="115"/>
      <c r="AW161" s="115"/>
      <c r="AX161" s="115"/>
      <c r="AY161" s="115"/>
      <c r="AZ161" s="115">
        <v>0</v>
      </c>
      <c r="BA161" s="115"/>
      <c r="BB161" s="115"/>
      <c r="BC161" s="115"/>
      <c r="BD161" s="115"/>
      <c r="BE161" s="115">
        <v>1</v>
      </c>
      <c r="BF161" s="115"/>
      <c r="BG161" s="115"/>
      <c r="BH161" s="115"/>
      <c r="BI161" s="115"/>
      <c r="BJ161" s="115">
        <v>1</v>
      </c>
      <c r="BK161" s="115"/>
      <c r="BL161" s="115"/>
      <c r="BM161" s="115"/>
      <c r="BN161" s="115"/>
      <c r="BO161" s="115">
        <v>0</v>
      </c>
      <c r="BP161" s="115"/>
      <c r="BQ161" s="115"/>
      <c r="BR161" s="115"/>
      <c r="BS161" s="115"/>
      <c r="BT161" s="115">
        <v>1</v>
      </c>
      <c r="BU161" s="115"/>
      <c r="BV161" s="115"/>
      <c r="BW161" s="115"/>
      <c r="BX161" s="115"/>
    </row>
    <row r="162" spans="1:76" s="6" customFormat="1" ht="15" customHeight="1" x14ac:dyDescent="0.2">
      <c r="A162" s="87">
        <v>0</v>
      </c>
      <c r="B162" s="85"/>
      <c r="C162" s="85"/>
      <c r="D162" s="113" t="s">
        <v>213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/>
      <c r="R162" s="111"/>
      <c r="S162" s="111"/>
      <c r="T162" s="111"/>
      <c r="U162" s="111"/>
      <c r="V162" s="113"/>
      <c r="W162" s="101"/>
      <c r="X162" s="101"/>
      <c r="Y162" s="101"/>
      <c r="Z162" s="101"/>
      <c r="AA162" s="101"/>
      <c r="AB162" s="101"/>
      <c r="AC162" s="101"/>
      <c r="AD162" s="101"/>
      <c r="AE162" s="10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12"/>
      <c r="BD162" s="112"/>
      <c r="BE162" s="112"/>
      <c r="BF162" s="112"/>
      <c r="BG162" s="112"/>
      <c r="BH162" s="112"/>
      <c r="BI162" s="112"/>
      <c r="BJ162" s="112"/>
      <c r="BK162" s="112"/>
      <c r="BL162" s="112"/>
      <c r="BM162" s="112"/>
      <c r="BN162" s="112"/>
      <c r="BO162" s="112"/>
      <c r="BP162" s="112"/>
      <c r="BQ162" s="112"/>
      <c r="BR162" s="112"/>
      <c r="BS162" s="112"/>
      <c r="BT162" s="112"/>
      <c r="BU162" s="112"/>
      <c r="BV162" s="112"/>
      <c r="BW162" s="112"/>
      <c r="BX162" s="112"/>
    </row>
    <row r="163" spans="1:76" s="6" customFormat="1" ht="28.5" customHeight="1" x14ac:dyDescent="0.2">
      <c r="A163" s="87">
        <v>0</v>
      </c>
      <c r="B163" s="85"/>
      <c r="C163" s="85"/>
      <c r="D163" s="113" t="s">
        <v>214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2"/>
      <c r="Q163" s="111" t="s">
        <v>215</v>
      </c>
      <c r="R163" s="111"/>
      <c r="S163" s="111"/>
      <c r="T163" s="111"/>
      <c r="U163" s="111"/>
      <c r="V163" s="113"/>
      <c r="W163" s="101"/>
      <c r="X163" s="101"/>
      <c r="Y163" s="101"/>
      <c r="Z163" s="101"/>
      <c r="AA163" s="101"/>
      <c r="AB163" s="101"/>
      <c r="AC163" s="101"/>
      <c r="AD163" s="101"/>
      <c r="AE163" s="102"/>
      <c r="AF163" s="112">
        <v>204</v>
      </c>
      <c r="AG163" s="112"/>
      <c r="AH163" s="112"/>
      <c r="AI163" s="112"/>
      <c r="AJ163" s="112"/>
      <c r="AK163" s="112">
        <v>0</v>
      </c>
      <c r="AL163" s="112"/>
      <c r="AM163" s="112"/>
      <c r="AN163" s="112"/>
      <c r="AO163" s="112"/>
      <c r="AP163" s="112">
        <v>204</v>
      </c>
      <c r="AQ163" s="112"/>
      <c r="AR163" s="112"/>
      <c r="AS163" s="112"/>
      <c r="AT163" s="112"/>
      <c r="AU163" s="112">
        <v>204</v>
      </c>
      <c r="AV163" s="112"/>
      <c r="AW163" s="112"/>
      <c r="AX163" s="112"/>
      <c r="AY163" s="112"/>
      <c r="AZ163" s="112">
        <v>0</v>
      </c>
      <c r="BA163" s="112"/>
      <c r="BB163" s="112"/>
      <c r="BC163" s="112"/>
      <c r="BD163" s="112"/>
      <c r="BE163" s="112">
        <v>204</v>
      </c>
      <c r="BF163" s="112"/>
      <c r="BG163" s="112"/>
      <c r="BH163" s="112"/>
      <c r="BI163" s="112"/>
      <c r="BJ163" s="112">
        <v>191</v>
      </c>
      <c r="BK163" s="112"/>
      <c r="BL163" s="112"/>
      <c r="BM163" s="112"/>
      <c r="BN163" s="112"/>
      <c r="BO163" s="112">
        <v>0</v>
      </c>
      <c r="BP163" s="112"/>
      <c r="BQ163" s="112"/>
      <c r="BR163" s="112"/>
      <c r="BS163" s="112"/>
      <c r="BT163" s="112">
        <v>191</v>
      </c>
      <c r="BU163" s="112"/>
      <c r="BV163" s="112"/>
      <c r="BW163" s="112"/>
      <c r="BX163" s="112"/>
    </row>
    <row r="164" spans="1:76" s="99" customFormat="1" ht="15" customHeight="1" x14ac:dyDescent="0.2">
      <c r="A164" s="89">
        <v>0</v>
      </c>
      <c r="B164" s="90"/>
      <c r="C164" s="90"/>
      <c r="D164" s="114" t="s">
        <v>216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36" t="s">
        <v>215</v>
      </c>
      <c r="R164" s="36"/>
      <c r="S164" s="36"/>
      <c r="T164" s="36"/>
      <c r="U164" s="36"/>
      <c r="V164" s="114" t="s">
        <v>217</v>
      </c>
      <c r="W164" s="93"/>
      <c r="X164" s="93"/>
      <c r="Y164" s="93"/>
      <c r="Z164" s="93"/>
      <c r="AA164" s="93"/>
      <c r="AB164" s="93"/>
      <c r="AC164" s="93"/>
      <c r="AD164" s="93"/>
      <c r="AE164" s="94"/>
      <c r="AF164" s="115">
        <v>86</v>
      </c>
      <c r="AG164" s="115"/>
      <c r="AH164" s="115"/>
      <c r="AI164" s="115"/>
      <c r="AJ164" s="115"/>
      <c r="AK164" s="115">
        <v>0</v>
      </c>
      <c r="AL164" s="115"/>
      <c r="AM164" s="115"/>
      <c r="AN164" s="115"/>
      <c r="AO164" s="115"/>
      <c r="AP164" s="115">
        <v>86</v>
      </c>
      <c r="AQ164" s="115"/>
      <c r="AR164" s="115"/>
      <c r="AS164" s="115"/>
      <c r="AT164" s="115"/>
      <c r="AU164" s="115">
        <v>86</v>
      </c>
      <c r="AV164" s="115"/>
      <c r="AW164" s="115"/>
      <c r="AX164" s="115"/>
      <c r="AY164" s="115"/>
      <c r="AZ164" s="115">
        <v>0</v>
      </c>
      <c r="BA164" s="115"/>
      <c r="BB164" s="115"/>
      <c r="BC164" s="115"/>
      <c r="BD164" s="115"/>
      <c r="BE164" s="115">
        <v>86</v>
      </c>
      <c r="BF164" s="115"/>
      <c r="BG164" s="115"/>
      <c r="BH164" s="115"/>
      <c r="BI164" s="115"/>
      <c r="BJ164" s="115">
        <v>80</v>
      </c>
      <c r="BK164" s="115"/>
      <c r="BL164" s="115"/>
      <c r="BM164" s="115"/>
      <c r="BN164" s="115"/>
      <c r="BO164" s="115">
        <v>0</v>
      </c>
      <c r="BP164" s="115"/>
      <c r="BQ164" s="115"/>
      <c r="BR164" s="115"/>
      <c r="BS164" s="115"/>
      <c r="BT164" s="115">
        <v>80</v>
      </c>
      <c r="BU164" s="115"/>
      <c r="BV164" s="115"/>
      <c r="BW164" s="115"/>
      <c r="BX164" s="115"/>
    </row>
    <row r="165" spans="1:76" s="99" customFormat="1" ht="15" customHeight="1" x14ac:dyDescent="0.2">
      <c r="A165" s="89">
        <v>0</v>
      </c>
      <c r="B165" s="90"/>
      <c r="C165" s="90"/>
      <c r="D165" s="114" t="s">
        <v>218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36" t="s">
        <v>215</v>
      </c>
      <c r="R165" s="36"/>
      <c r="S165" s="36"/>
      <c r="T165" s="36"/>
      <c r="U165" s="36"/>
      <c r="V165" s="114" t="s">
        <v>217</v>
      </c>
      <c r="W165" s="93"/>
      <c r="X165" s="93"/>
      <c r="Y165" s="93"/>
      <c r="Z165" s="93"/>
      <c r="AA165" s="93"/>
      <c r="AB165" s="93"/>
      <c r="AC165" s="93"/>
      <c r="AD165" s="93"/>
      <c r="AE165" s="94"/>
      <c r="AF165" s="115">
        <v>118</v>
      </c>
      <c r="AG165" s="115"/>
      <c r="AH165" s="115"/>
      <c r="AI165" s="115"/>
      <c r="AJ165" s="115"/>
      <c r="AK165" s="115">
        <v>0</v>
      </c>
      <c r="AL165" s="115"/>
      <c r="AM165" s="115"/>
      <c r="AN165" s="115"/>
      <c r="AO165" s="115"/>
      <c r="AP165" s="115">
        <v>118</v>
      </c>
      <c r="AQ165" s="115"/>
      <c r="AR165" s="115"/>
      <c r="AS165" s="115"/>
      <c r="AT165" s="115"/>
      <c r="AU165" s="115">
        <v>118</v>
      </c>
      <c r="AV165" s="115"/>
      <c r="AW165" s="115"/>
      <c r="AX165" s="115"/>
      <c r="AY165" s="115"/>
      <c r="AZ165" s="115">
        <v>0</v>
      </c>
      <c r="BA165" s="115"/>
      <c r="BB165" s="115"/>
      <c r="BC165" s="115"/>
      <c r="BD165" s="115"/>
      <c r="BE165" s="115">
        <v>118</v>
      </c>
      <c r="BF165" s="115"/>
      <c r="BG165" s="115"/>
      <c r="BH165" s="115"/>
      <c r="BI165" s="115"/>
      <c r="BJ165" s="115">
        <v>111</v>
      </c>
      <c r="BK165" s="115"/>
      <c r="BL165" s="115"/>
      <c r="BM165" s="115"/>
      <c r="BN165" s="115"/>
      <c r="BO165" s="115">
        <v>0</v>
      </c>
      <c r="BP165" s="115"/>
      <c r="BQ165" s="115"/>
      <c r="BR165" s="115"/>
      <c r="BS165" s="115"/>
      <c r="BT165" s="115">
        <v>111</v>
      </c>
      <c r="BU165" s="115"/>
      <c r="BV165" s="115"/>
      <c r="BW165" s="115"/>
      <c r="BX165" s="115"/>
    </row>
    <row r="166" spans="1:76" s="6" customFormat="1" ht="45" customHeight="1" x14ac:dyDescent="0.2">
      <c r="A166" s="87">
        <v>0</v>
      </c>
      <c r="B166" s="85"/>
      <c r="C166" s="85"/>
      <c r="D166" s="113" t="s">
        <v>219</v>
      </c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2"/>
      <c r="Q166" s="111" t="s">
        <v>215</v>
      </c>
      <c r="R166" s="111"/>
      <c r="S166" s="111"/>
      <c r="T166" s="111"/>
      <c r="U166" s="111"/>
      <c r="V166" s="113"/>
      <c r="W166" s="101"/>
      <c r="X166" s="101"/>
      <c r="Y166" s="101"/>
      <c r="Z166" s="101"/>
      <c r="AA166" s="101"/>
      <c r="AB166" s="101"/>
      <c r="AC166" s="101"/>
      <c r="AD166" s="101"/>
      <c r="AE166" s="102"/>
      <c r="AF166" s="112">
        <v>9</v>
      </c>
      <c r="AG166" s="112"/>
      <c r="AH166" s="112"/>
      <c r="AI166" s="112"/>
      <c r="AJ166" s="112"/>
      <c r="AK166" s="112">
        <v>0</v>
      </c>
      <c r="AL166" s="112"/>
      <c r="AM166" s="112"/>
      <c r="AN166" s="112"/>
      <c r="AO166" s="112"/>
      <c r="AP166" s="112">
        <v>9</v>
      </c>
      <c r="AQ166" s="112"/>
      <c r="AR166" s="112"/>
      <c r="AS166" s="112"/>
      <c r="AT166" s="112"/>
      <c r="AU166" s="112">
        <v>9</v>
      </c>
      <c r="AV166" s="112"/>
      <c r="AW166" s="112"/>
      <c r="AX166" s="112"/>
      <c r="AY166" s="112"/>
      <c r="AZ166" s="112">
        <v>0</v>
      </c>
      <c r="BA166" s="112"/>
      <c r="BB166" s="112"/>
      <c r="BC166" s="112"/>
      <c r="BD166" s="112"/>
      <c r="BE166" s="112">
        <v>9</v>
      </c>
      <c r="BF166" s="112"/>
      <c r="BG166" s="112"/>
      <c r="BH166" s="112"/>
      <c r="BI166" s="112"/>
      <c r="BJ166" s="112">
        <v>10</v>
      </c>
      <c r="BK166" s="112"/>
      <c r="BL166" s="112"/>
      <c r="BM166" s="112"/>
      <c r="BN166" s="112"/>
      <c r="BO166" s="112">
        <v>0</v>
      </c>
      <c r="BP166" s="112"/>
      <c r="BQ166" s="112"/>
      <c r="BR166" s="112"/>
      <c r="BS166" s="112"/>
      <c r="BT166" s="112">
        <v>10</v>
      </c>
      <c r="BU166" s="112"/>
      <c r="BV166" s="112"/>
      <c r="BW166" s="112"/>
      <c r="BX166" s="112"/>
    </row>
    <row r="167" spans="1:76" s="99" customFormat="1" ht="15" customHeight="1" x14ac:dyDescent="0.2">
      <c r="A167" s="89">
        <v>0</v>
      </c>
      <c r="B167" s="90"/>
      <c r="C167" s="90"/>
      <c r="D167" s="114" t="s">
        <v>216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36" t="s">
        <v>215</v>
      </c>
      <c r="R167" s="36"/>
      <c r="S167" s="36"/>
      <c r="T167" s="36"/>
      <c r="U167" s="36"/>
      <c r="V167" s="114" t="s">
        <v>217</v>
      </c>
      <c r="W167" s="93"/>
      <c r="X167" s="93"/>
      <c r="Y167" s="93"/>
      <c r="Z167" s="93"/>
      <c r="AA167" s="93"/>
      <c r="AB167" s="93"/>
      <c r="AC167" s="93"/>
      <c r="AD167" s="93"/>
      <c r="AE167" s="94"/>
      <c r="AF167" s="115">
        <v>4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4</v>
      </c>
      <c r="AQ167" s="115"/>
      <c r="AR167" s="115"/>
      <c r="AS167" s="115"/>
      <c r="AT167" s="115"/>
      <c r="AU167" s="115">
        <v>4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4</v>
      </c>
      <c r="BF167" s="115"/>
      <c r="BG167" s="115"/>
      <c r="BH167" s="115"/>
      <c r="BI167" s="115"/>
      <c r="BJ167" s="115">
        <v>6</v>
      </c>
      <c r="BK167" s="115"/>
      <c r="BL167" s="115"/>
      <c r="BM167" s="115"/>
      <c r="BN167" s="115"/>
      <c r="BO167" s="115">
        <v>0</v>
      </c>
      <c r="BP167" s="115"/>
      <c r="BQ167" s="115"/>
      <c r="BR167" s="115"/>
      <c r="BS167" s="115"/>
      <c r="BT167" s="115">
        <v>6</v>
      </c>
      <c r="BU167" s="115"/>
      <c r="BV167" s="115"/>
      <c r="BW167" s="115"/>
      <c r="BX167" s="115"/>
    </row>
    <row r="168" spans="1:76" s="99" customFormat="1" ht="15" customHeight="1" x14ac:dyDescent="0.2">
      <c r="A168" s="89">
        <v>0</v>
      </c>
      <c r="B168" s="90"/>
      <c r="C168" s="90"/>
      <c r="D168" s="114" t="s">
        <v>220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36" t="s">
        <v>215</v>
      </c>
      <c r="R168" s="36"/>
      <c r="S168" s="36"/>
      <c r="T168" s="36"/>
      <c r="U168" s="36"/>
      <c r="V168" s="114" t="s">
        <v>217</v>
      </c>
      <c r="W168" s="93"/>
      <c r="X168" s="93"/>
      <c r="Y168" s="93"/>
      <c r="Z168" s="93"/>
      <c r="AA168" s="93"/>
      <c r="AB168" s="93"/>
      <c r="AC168" s="93"/>
      <c r="AD168" s="93"/>
      <c r="AE168" s="94"/>
      <c r="AF168" s="115">
        <v>5</v>
      </c>
      <c r="AG168" s="115"/>
      <c r="AH168" s="115"/>
      <c r="AI168" s="115"/>
      <c r="AJ168" s="115"/>
      <c r="AK168" s="115">
        <v>0</v>
      </c>
      <c r="AL168" s="115"/>
      <c r="AM168" s="115"/>
      <c r="AN168" s="115"/>
      <c r="AO168" s="115"/>
      <c r="AP168" s="115">
        <v>5</v>
      </c>
      <c r="AQ168" s="115"/>
      <c r="AR168" s="115"/>
      <c r="AS168" s="115"/>
      <c r="AT168" s="115"/>
      <c r="AU168" s="115">
        <v>5</v>
      </c>
      <c r="AV168" s="115"/>
      <c r="AW168" s="115"/>
      <c r="AX168" s="115"/>
      <c r="AY168" s="115"/>
      <c r="AZ168" s="115">
        <v>0</v>
      </c>
      <c r="BA168" s="115"/>
      <c r="BB168" s="115"/>
      <c r="BC168" s="115"/>
      <c r="BD168" s="115"/>
      <c r="BE168" s="115">
        <v>5</v>
      </c>
      <c r="BF168" s="115"/>
      <c r="BG168" s="115"/>
      <c r="BH168" s="115"/>
      <c r="BI168" s="115"/>
      <c r="BJ168" s="115">
        <v>4</v>
      </c>
      <c r="BK168" s="115"/>
      <c r="BL168" s="115"/>
      <c r="BM168" s="115"/>
      <c r="BN168" s="115"/>
      <c r="BO168" s="115">
        <v>0</v>
      </c>
      <c r="BP168" s="115"/>
      <c r="BQ168" s="115"/>
      <c r="BR168" s="115"/>
      <c r="BS168" s="115"/>
      <c r="BT168" s="115">
        <v>4</v>
      </c>
      <c r="BU168" s="115"/>
      <c r="BV168" s="115"/>
      <c r="BW168" s="115"/>
      <c r="BX168" s="115"/>
    </row>
    <row r="169" spans="1:76" s="6" customFormat="1" ht="15" customHeight="1" x14ac:dyDescent="0.2">
      <c r="A169" s="87">
        <v>0</v>
      </c>
      <c r="B169" s="85"/>
      <c r="C169" s="85"/>
      <c r="D169" s="113" t="s">
        <v>221</v>
      </c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2"/>
      <c r="Q169" s="111"/>
      <c r="R169" s="111"/>
      <c r="S169" s="111"/>
      <c r="T169" s="111"/>
      <c r="U169" s="111"/>
      <c r="V169" s="113"/>
      <c r="W169" s="101"/>
      <c r="X169" s="101"/>
      <c r="Y169" s="101"/>
      <c r="Z169" s="101"/>
      <c r="AA169" s="101"/>
      <c r="AB169" s="101"/>
      <c r="AC169" s="101"/>
      <c r="AD169" s="101"/>
      <c r="AE169" s="10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2"/>
      <c r="BM169" s="112"/>
      <c r="BN169" s="112"/>
      <c r="BO169" s="112"/>
      <c r="BP169" s="112"/>
      <c r="BQ169" s="112"/>
      <c r="BR169" s="112"/>
      <c r="BS169" s="112"/>
      <c r="BT169" s="112"/>
      <c r="BU169" s="112"/>
      <c r="BV169" s="112"/>
      <c r="BW169" s="112"/>
      <c r="BX169" s="112"/>
    </row>
    <row r="170" spans="1:76" s="99" customFormat="1" ht="28.5" customHeight="1" x14ac:dyDescent="0.2">
      <c r="A170" s="89">
        <v>0</v>
      </c>
      <c r="B170" s="90"/>
      <c r="C170" s="90"/>
      <c r="D170" s="114" t="s">
        <v>222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36" t="s">
        <v>223</v>
      </c>
      <c r="R170" s="36"/>
      <c r="S170" s="36"/>
      <c r="T170" s="36"/>
      <c r="U170" s="36"/>
      <c r="V170" s="114" t="s">
        <v>224</v>
      </c>
      <c r="W170" s="93"/>
      <c r="X170" s="93"/>
      <c r="Y170" s="93"/>
      <c r="Z170" s="93"/>
      <c r="AA170" s="93"/>
      <c r="AB170" s="93"/>
      <c r="AC170" s="93"/>
      <c r="AD170" s="93"/>
      <c r="AE170" s="94"/>
      <c r="AF170" s="115">
        <v>20104</v>
      </c>
      <c r="AG170" s="115"/>
      <c r="AH170" s="115"/>
      <c r="AI170" s="115"/>
      <c r="AJ170" s="115"/>
      <c r="AK170" s="115">
        <v>0</v>
      </c>
      <c r="AL170" s="115"/>
      <c r="AM170" s="115"/>
      <c r="AN170" s="115"/>
      <c r="AO170" s="115"/>
      <c r="AP170" s="115">
        <v>20104</v>
      </c>
      <c r="AQ170" s="115"/>
      <c r="AR170" s="115"/>
      <c r="AS170" s="115"/>
      <c r="AT170" s="115"/>
      <c r="AU170" s="115">
        <v>33660</v>
      </c>
      <c r="AV170" s="115"/>
      <c r="AW170" s="115"/>
      <c r="AX170" s="115"/>
      <c r="AY170" s="115"/>
      <c r="AZ170" s="115">
        <v>0</v>
      </c>
      <c r="BA170" s="115"/>
      <c r="BB170" s="115"/>
      <c r="BC170" s="115"/>
      <c r="BD170" s="115"/>
      <c r="BE170" s="115">
        <v>33660</v>
      </c>
      <c r="BF170" s="115"/>
      <c r="BG170" s="115"/>
      <c r="BH170" s="115"/>
      <c r="BI170" s="115"/>
      <c r="BJ170" s="115">
        <v>31515</v>
      </c>
      <c r="BK170" s="115"/>
      <c r="BL170" s="115"/>
      <c r="BM170" s="115"/>
      <c r="BN170" s="115"/>
      <c r="BO170" s="115">
        <v>0</v>
      </c>
      <c r="BP170" s="115"/>
      <c r="BQ170" s="115"/>
      <c r="BR170" s="115"/>
      <c r="BS170" s="115"/>
      <c r="BT170" s="115">
        <v>31515</v>
      </c>
      <c r="BU170" s="115"/>
      <c r="BV170" s="115"/>
      <c r="BW170" s="115"/>
      <c r="BX170" s="115"/>
    </row>
    <row r="171" spans="1:76" s="99" customFormat="1" ht="30" customHeight="1" x14ac:dyDescent="0.2">
      <c r="A171" s="89">
        <v>0</v>
      </c>
      <c r="B171" s="90"/>
      <c r="C171" s="90"/>
      <c r="D171" s="114" t="s">
        <v>225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4"/>
      <c r="Q171" s="36" t="s">
        <v>226</v>
      </c>
      <c r="R171" s="36"/>
      <c r="S171" s="36"/>
      <c r="T171" s="36"/>
      <c r="U171" s="36"/>
      <c r="V171" s="114" t="s">
        <v>224</v>
      </c>
      <c r="W171" s="93"/>
      <c r="X171" s="93"/>
      <c r="Y171" s="93"/>
      <c r="Z171" s="93"/>
      <c r="AA171" s="93"/>
      <c r="AB171" s="93"/>
      <c r="AC171" s="93"/>
      <c r="AD171" s="93"/>
      <c r="AE171" s="94"/>
      <c r="AF171" s="115">
        <v>62416</v>
      </c>
      <c r="AG171" s="115"/>
      <c r="AH171" s="115"/>
      <c r="AI171" s="115"/>
      <c r="AJ171" s="115"/>
      <c r="AK171" s="115">
        <v>0</v>
      </c>
      <c r="AL171" s="115"/>
      <c r="AM171" s="115"/>
      <c r="AN171" s="115"/>
      <c r="AO171" s="115"/>
      <c r="AP171" s="115">
        <v>62416</v>
      </c>
      <c r="AQ171" s="115"/>
      <c r="AR171" s="115"/>
      <c r="AS171" s="115"/>
      <c r="AT171" s="115"/>
      <c r="AU171" s="115">
        <v>84192</v>
      </c>
      <c r="AV171" s="115"/>
      <c r="AW171" s="115"/>
      <c r="AX171" s="115"/>
      <c r="AY171" s="115"/>
      <c r="AZ171" s="115">
        <v>0</v>
      </c>
      <c r="BA171" s="115"/>
      <c r="BB171" s="115"/>
      <c r="BC171" s="115"/>
      <c r="BD171" s="115"/>
      <c r="BE171" s="115">
        <v>84192</v>
      </c>
      <c r="BF171" s="115"/>
      <c r="BG171" s="115"/>
      <c r="BH171" s="115"/>
      <c r="BI171" s="115"/>
      <c r="BJ171" s="115">
        <v>89398</v>
      </c>
      <c r="BK171" s="115"/>
      <c r="BL171" s="115"/>
      <c r="BM171" s="115"/>
      <c r="BN171" s="115"/>
      <c r="BO171" s="115">
        <v>0</v>
      </c>
      <c r="BP171" s="115"/>
      <c r="BQ171" s="115"/>
      <c r="BR171" s="115"/>
      <c r="BS171" s="115"/>
      <c r="BT171" s="115">
        <v>89398</v>
      </c>
      <c r="BU171" s="115"/>
      <c r="BV171" s="115"/>
      <c r="BW171" s="115"/>
      <c r="BX171" s="115"/>
    </row>
    <row r="172" spans="1:76" s="6" customFormat="1" ht="15" customHeight="1" x14ac:dyDescent="0.2">
      <c r="A172" s="87">
        <v>0</v>
      </c>
      <c r="B172" s="85"/>
      <c r="C172" s="85"/>
      <c r="D172" s="113" t="s">
        <v>227</v>
      </c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2"/>
      <c r="Q172" s="111"/>
      <c r="R172" s="111"/>
      <c r="S172" s="111"/>
      <c r="T172" s="111"/>
      <c r="U172" s="111"/>
      <c r="V172" s="113"/>
      <c r="W172" s="101"/>
      <c r="X172" s="101"/>
      <c r="Y172" s="101"/>
      <c r="Z172" s="101"/>
      <c r="AA172" s="101"/>
      <c r="AB172" s="101"/>
      <c r="AC172" s="101"/>
      <c r="AD172" s="101"/>
      <c r="AE172" s="102"/>
      <c r="AF172" s="112"/>
      <c r="AG172" s="112"/>
      <c r="AH172" s="112"/>
      <c r="AI172" s="112"/>
      <c r="AJ172" s="112"/>
      <c r="AK172" s="112"/>
      <c r="AL172" s="112"/>
      <c r="AM172" s="112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2"/>
      <c r="AY172" s="112"/>
      <c r="AZ172" s="112"/>
      <c r="BA172" s="112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2"/>
      <c r="BM172" s="112"/>
      <c r="BN172" s="112"/>
      <c r="BO172" s="112"/>
      <c r="BP172" s="112"/>
      <c r="BQ172" s="112"/>
      <c r="BR172" s="112"/>
      <c r="BS172" s="112"/>
      <c r="BT172" s="112"/>
      <c r="BU172" s="112"/>
      <c r="BV172" s="112"/>
      <c r="BW172" s="112"/>
      <c r="BX172" s="112"/>
    </row>
    <row r="173" spans="1:76" s="99" customFormat="1" ht="28.5" customHeight="1" x14ac:dyDescent="0.2">
      <c r="A173" s="89">
        <v>0</v>
      </c>
      <c r="B173" s="90"/>
      <c r="C173" s="90"/>
      <c r="D173" s="114" t="s">
        <v>228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36" t="s">
        <v>229</v>
      </c>
      <c r="R173" s="36"/>
      <c r="S173" s="36"/>
      <c r="T173" s="36"/>
      <c r="U173" s="36"/>
      <c r="V173" s="114" t="s">
        <v>224</v>
      </c>
      <c r="W173" s="93"/>
      <c r="X173" s="93"/>
      <c r="Y173" s="93"/>
      <c r="Z173" s="93"/>
      <c r="AA173" s="93"/>
      <c r="AB173" s="93"/>
      <c r="AC173" s="93"/>
      <c r="AD173" s="93"/>
      <c r="AE173" s="94"/>
      <c r="AF173" s="115">
        <v>100</v>
      </c>
      <c r="AG173" s="115"/>
      <c r="AH173" s="115"/>
      <c r="AI173" s="115"/>
      <c r="AJ173" s="115"/>
      <c r="AK173" s="115">
        <v>0</v>
      </c>
      <c r="AL173" s="115"/>
      <c r="AM173" s="115"/>
      <c r="AN173" s="115"/>
      <c r="AO173" s="115"/>
      <c r="AP173" s="115">
        <v>100</v>
      </c>
      <c r="AQ173" s="115"/>
      <c r="AR173" s="115"/>
      <c r="AS173" s="115"/>
      <c r="AT173" s="115"/>
      <c r="AU173" s="115">
        <v>100</v>
      </c>
      <c r="AV173" s="115"/>
      <c r="AW173" s="115"/>
      <c r="AX173" s="115"/>
      <c r="AY173" s="115"/>
      <c r="AZ173" s="115">
        <v>0</v>
      </c>
      <c r="BA173" s="115"/>
      <c r="BB173" s="115"/>
      <c r="BC173" s="115"/>
      <c r="BD173" s="115"/>
      <c r="BE173" s="115">
        <v>100</v>
      </c>
      <c r="BF173" s="115"/>
      <c r="BG173" s="115"/>
      <c r="BH173" s="115"/>
      <c r="BI173" s="115"/>
      <c r="BJ173" s="115">
        <v>100</v>
      </c>
      <c r="BK173" s="115"/>
      <c r="BL173" s="115"/>
      <c r="BM173" s="115"/>
      <c r="BN173" s="115"/>
      <c r="BO173" s="115">
        <v>0</v>
      </c>
      <c r="BP173" s="115"/>
      <c r="BQ173" s="115"/>
      <c r="BR173" s="115"/>
      <c r="BS173" s="115"/>
      <c r="BT173" s="115">
        <v>100</v>
      </c>
      <c r="BU173" s="115"/>
      <c r="BV173" s="115"/>
      <c r="BW173" s="115"/>
      <c r="BX173" s="115"/>
    </row>
    <row r="174" spans="1:76" s="99" customFormat="1" ht="30" customHeight="1" x14ac:dyDescent="0.2">
      <c r="A174" s="89">
        <v>0</v>
      </c>
      <c r="B174" s="90"/>
      <c r="C174" s="90"/>
      <c r="D174" s="114" t="s">
        <v>230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36" t="s">
        <v>223</v>
      </c>
      <c r="R174" s="36"/>
      <c r="S174" s="36"/>
      <c r="T174" s="36"/>
      <c r="U174" s="36"/>
      <c r="V174" s="114" t="s">
        <v>204</v>
      </c>
      <c r="W174" s="93"/>
      <c r="X174" s="93"/>
      <c r="Y174" s="93"/>
      <c r="Z174" s="93"/>
      <c r="AA174" s="93"/>
      <c r="AB174" s="93"/>
      <c r="AC174" s="93"/>
      <c r="AD174" s="93"/>
      <c r="AE174" s="94"/>
      <c r="AF174" s="115">
        <v>99</v>
      </c>
      <c r="AG174" s="115"/>
      <c r="AH174" s="115"/>
      <c r="AI174" s="115"/>
      <c r="AJ174" s="115"/>
      <c r="AK174" s="115">
        <v>0</v>
      </c>
      <c r="AL174" s="115"/>
      <c r="AM174" s="115"/>
      <c r="AN174" s="115"/>
      <c r="AO174" s="115"/>
      <c r="AP174" s="115">
        <v>99</v>
      </c>
      <c r="AQ174" s="115"/>
      <c r="AR174" s="115"/>
      <c r="AS174" s="115"/>
      <c r="AT174" s="115"/>
      <c r="AU174" s="115">
        <v>165</v>
      </c>
      <c r="AV174" s="115"/>
      <c r="AW174" s="115"/>
      <c r="AX174" s="115"/>
      <c r="AY174" s="115"/>
      <c r="AZ174" s="115">
        <v>0</v>
      </c>
      <c r="BA174" s="115"/>
      <c r="BB174" s="115"/>
      <c r="BC174" s="115"/>
      <c r="BD174" s="115"/>
      <c r="BE174" s="115">
        <v>165</v>
      </c>
      <c r="BF174" s="115"/>
      <c r="BG174" s="115"/>
      <c r="BH174" s="115"/>
      <c r="BI174" s="115"/>
      <c r="BJ174" s="115">
        <v>165</v>
      </c>
      <c r="BK174" s="115"/>
      <c r="BL174" s="115"/>
      <c r="BM174" s="115"/>
      <c r="BN174" s="115"/>
      <c r="BO174" s="115">
        <v>0</v>
      </c>
      <c r="BP174" s="115"/>
      <c r="BQ174" s="115"/>
      <c r="BR174" s="115"/>
      <c r="BS174" s="115"/>
      <c r="BT174" s="115">
        <v>165</v>
      </c>
      <c r="BU174" s="115"/>
      <c r="BV174" s="115"/>
      <c r="BW174" s="115"/>
      <c r="BX174" s="115"/>
    </row>
    <row r="176" spans="1:76" ht="14.25" customHeight="1" x14ac:dyDescent="0.2">
      <c r="A176" s="42" t="s">
        <v>296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</row>
    <row r="177" spans="1:79" ht="23.1" customHeight="1" x14ac:dyDescent="0.2">
      <c r="A177" s="61" t="s">
        <v>6</v>
      </c>
      <c r="B177" s="62"/>
      <c r="C177" s="62"/>
      <c r="D177" s="36" t="s">
        <v>9</v>
      </c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 t="s">
        <v>8</v>
      </c>
      <c r="R177" s="36"/>
      <c r="S177" s="36"/>
      <c r="T177" s="36"/>
      <c r="U177" s="36"/>
      <c r="V177" s="36" t="s">
        <v>7</v>
      </c>
      <c r="W177" s="36"/>
      <c r="X177" s="36"/>
      <c r="Y177" s="36"/>
      <c r="Z177" s="36"/>
      <c r="AA177" s="36"/>
      <c r="AB177" s="36"/>
      <c r="AC177" s="36"/>
      <c r="AD177" s="36"/>
      <c r="AE177" s="36"/>
      <c r="AF177" s="30" t="s">
        <v>287</v>
      </c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2"/>
      <c r="AU177" s="30" t="s">
        <v>292</v>
      </c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2"/>
    </row>
    <row r="178" spans="1:79" ht="28.5" customHeight="1" x14ac:dyDescent="0.2">
      <c r="A178" s="64"/>
      <c r="B178" s="65"/>
      <c r="C178" s="65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 t="s">
        <v>4</v>
      </c>
      <c r="AG178" s="36"/>
      <c r="AH178" s="36"/>
      <c r="AI178" s="36"/>
      <c r="AJ178" s="36"/>
      <c r="AK178" s="36" t="s">
        <v>3</v>
      </c>
      <c r="AL178" s="36"/>
      <c r="AM178" s="36"/>
      <c r="AN178" s="36"/>
      <c r="AO178" s="36"/>
      <c r="AP178" s="36" t="s">
        <v>123</v>
      </c>
      <c r="AQ178" s="36"/>
      <c r="AR178" s="36"/>
      <c r="AS178" s="36"/>
      <c r="AT178" s="36"/>
      <c r="AU178" s="36" t="s">
        <v>4</v>
      </c>
      <c r="AV178" s="36"/>
      <c r="AW178" s="36"/>
      <c r="AX178" s="36"/>
      <c r="AY178" s="36"/>
      <c r="AZ178" s="36" t="s">
        <v>3</v>
      </c>
      <c r="BA178" s="36"/>
      <c r="BB178" s="36"/>
      <c r="BC178" s="36"/>
      <c r="BD178" s="36"/>
      <c r="BE178" s="36" t="s">
        <v>90</v>
      </c>
      <c r="BF178" s="36"/>
      <c r="BG178" s="36"/>
      <c r="BH178" s="36"/>
      <c r="BI178" s="36"/>
    </row>
    <row r="179" spans="1:79" ht="15" customHeight="1" x14ac:dyDescent="0.2">
      <c r="A179" s="30">
        <v>1</v>
      </c>
      <c r="B179" s="31"/>
      <c r="C179" s="31"/>
      <c r="D179" s="36">
        <v>2</v>
      </c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>
        <v>3</v>
      </c>
      <c r="R179" s="36"/>
      <c r="S179" s="36"/>
      <c r="T179" s="36"/>
      <c r="U179" s="36"/>
      <c r="V179" s="36">
        <v>4</v>
      </c>
      <c r="W179" s="36"/>
      <c r="X179" s="36"/>
      <c r="Y179" s="36"/>
      <c r="Z179" s="36"/>
      <c r="AA179" s="36"/>
      <c r="AB179" s="36"/>
      <c r="AC179" s="36"/>
      <c r="AD179" s="36"/>
      <c r="AE179" s="36"/>
      <c r="AF179" s="36">
        <v>5</v>
      </c>
      <c r="AG179" s="36"/>
      <c r="AH179" s="36"/>
      <c r="AI179" s="36"/>
      <c r="AJ179" s="36"/>
      <c r="AK179" s="36">
        <v>6</v>
      </c>
      <c r="AL179" s="36"/>
      <c r="AM179" s="36"/>
      <c r="AN179" s="36"/>
      <c r="AO179" s="36"/>
      <c r="AP179" s="36">
        <v>7</v>
      </c>
      <c r="AQ179" s="36"/>
      <c r="AR179" s="36"/>
      <c r="AS179" s="36"/>
      <c r="AT179" s="36"/>
      <c r="AU179" s="36">
        <v>8</v>
      </c>
      <c r="AV179" s="36"/>
      <c r="AW179" s="36"/>
      <c r="AX179" s="36"/>
      <c r="AY179" s="36"/>
      <c r="AZ179" s="36">
        <v>9</v>
      </c>
      <c r="BA179" s="36"/>
      <c r="BB179" s="36"/>
      <c r="BC179" s="36"/>
      <c r="BD179" s="36"/>
      <c r="BE179" s="36">
        <v>10</v>
      </c>
      <c r="BF179" s="36"/>
      <c r="BG179" s="36"/>
      <c r="BH179" s="36"/>
      <c r="BI179" s="36"/>
    </row>
    <row r="180" spans="1:79" ht="15.75" hidden="1" customHeight="1" x14ac:dyDescent="0.2">
      <c r="A180" s="33" t="s">
        <v>154</v>
      </c>
      <c r="B180" s="34"/>
      <c r="C180" s="34"/>
      <c r="D180" s="36" t="s">
        <v>57</v>
      </c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 t="s">
        <v>70</v>
      </c>
      <c r="R180" s="36"/>
      <c r="S180" s="36"/>
      <c r="T180" s="36"/>
      <c r="U180" s="36"/>
      <c r="V180" s="36" t="s">
        <v>71</v>
      </c>
      <c r="W180" s="36"/>
      <c r="X180" s="36"/>
      <c r="Y180" s="36"/>
      <c r="Z180" s="36"/>
      <c r="AA180" s="36"/>
      <c r="AB180" s="36"/>
      <c r="AC180" s="36"/>
      <c r="AD180" s="36"/>
      <c r="AE180" s="36"/>
      <c r="AF180" s="38" t="s">
        <v>107</v>
      </c>
      <c r="AG180" s="38"/>
      <c r="AH180" s="38"/>
      <c r="AI180" s="38"/>
      <c r="AJ180" s="38"/>
      <c r="AK180" s="37" t="s">
        <v>108</v>
      </c>
      <c r="AL180" s="37"/>
      <c r="AM180" s="37"/>
      <c r="AN180" s="37"/>
      <c r="AO180" s="37"/>
      <c r="AP180" s="44" t="s">
        <v>201</v>
      </c>
      <c r="AQ180" s="44"/>
      <c r="AR180" s="44"/>
      <c r="AS180" s="44"/>
      <c r="AT180" s="44"/>
      <c r="AU180" s="38" t="s">
        <v>109</v>
      </c>
      <c r="AV180" s="38"/>
      <c r="AW180" s="38"/>
      <c r="AX180" s="38"/>
      <c r="AY180" s="38"/>
      <c r="AZ180" s="37" t="s">
        <v>110</v>
      </c>
      <c r="BA180" s="37"/>
      <c r="BB180" s="37"/>
      <c r="BC180" s="37"/>
      <c r="BD180" s="37"/>
      <c r="BE180" s="44" t="s">
        <v>201</v>
      </c>
      <c r="BF180" s="44"/>
      <c r="BG180" s="44"/>
      <c r="BH180" s="44"/>
      <c r="BI180" s="44"/>
      <c r="CA180" t="s">
        <v>39</v>
      </c>
    </row>
    <row r="181" spans="1:79" s="6" customFormat="1" ht="14.25" x14ac:dyDescent="0.2">
      <c r="A181" s="87">
        <v>0</v>
      </c>
      <c r="B181" s="85"/>
      <c r="C181" s="85"/>
      <c r="D181" s="111" t="s">
        <v>200</v>
      </c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112"/>
      <c r="BC181" s="112"/>
      <c r="BD181" s="112"/>
      <c r="BE181" s="112"/>
      <c r="BF181" s="112"/>
      <c r="BG181" s="112"/>
      <c r="BH181" s="112"/>
      <c r="BI181" s="112"/>
      <c r="CA181" s="6" t="s">
        <v>40</v>
      </c>
    </row>
    <row r="182" spans="1:79" s="99" customFormat="1" ht="14.25" customHeight="1" x14ac:dyDescent="0.2">
      <c r="A182" s="89">
        <v>0</v>
      </c>
      <c r="B182" s="90"/>
      <c r="C182" s="90"/>
      <c r="D182" s="114" t="s">
        <v>202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36" t="s">
        <v>203</v>
      </c>
      <c r="R182" s="36"/>
      <c r="S182" s="36"/>
      <c r="T182" s="36"/>
      <c r="U182" s="36"/>
      <c r="V182" s="36" t="s">
        <v>204</v>
      </c>
      <c r="W182" s="36"/>
      <c r="X182" s="36"/>
      <c r="Y182" s="36"/>
      <c r="Z182" s="36"/>
      <c r="AA182" s="36"/>
      <c r="AB182" s="36"/>
      <c r="AC182" s="36"/>
      <c r="AD182" s="36"/>
      <c r="AE182" s="36"/>
      <c r="AF182" s="115">
        <v>7</v>
      </c>
      <c r="AG182" s="115"/>
      <c r="AH182" s="115"/>
      <c r="AI182" s="115"/>
      <c r="AJ182" s="115"/>
      <c r="AK182" s="115">
        <v>0</v>
      </c>
      <c r="AL182" s="115"/>
      <c r="AM182" s="115"/>
      <c r="AN182" s="115"/>
      <c r="AO182" s="115"/>
      <c r="AP182" s="115">
        <v>7</v>
      </c>
      <c r="AQ182" s="115"/>
      <c r="AR182" s="115"/>
      <c r="AS182" s="115"/>
      <c r="AT182" s="115"/>
      <c r="AU182" s="115">
        <v>7</v>
      </c>
      <c r="AV182" s="115"/>
      <c r="AW182" s="115"/>
      <c r="AX182" s="115"/>
      <c r="AY182" s="115"/>
      <c r="AZ182" s="115">
        <v>0</v>
      </c>
      <c r="BA182" s="115"/>
      <c r="BB182" s="115"/>
      <c r="BC182" s="115"/>
      <c r="BD182" s="115"/>
      <c r="BE182" s="115">
        <v>7</v>
      </c>
      <c r="BF182" s="115"/>
      <c r="BG182" s="115"/>
      <c r="BH182" s="115"/>
      <c r="BI182" s="115"/>
    </row>
    <row r="183" spans="1:79" s="6" customFormat="1" ht="30" customHeight="1" x14ac:dyDescent="0.2">
      <c r="A183" s="87">
        <v>0</v>
      </c>
      <c r="B183" s="85"/>
      <c r="C183" s="85"/>
      <c r="D183" s="113" t="s">
        <v>205</v>
      </c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2"/>
      <c r="Q183" s="111" t="s">
        <v>203</v>
      </c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2">
        <v>37.5</v>
      </c>
      <c r="AG183" s="112"/>
      <c r="AH183" s="112"/>
      <c r="AI183" s="112"/>
      <c r="AJ183" s="112"/>
      <c r="AK183" s="112">
        <v>0</v>
      </c>
      <c r="AL183" s="112"/>
      <c r="AM183" s="112"/>
      <c r="AN183" s="112"/>
      <c r="AO183" s="112"/>
      <c r="AP183" s="112">
        <v>37.5</v>
      </c>
      <c r="AQ183" s="112"/>
      <c r="AR183" s="112"/>
      <c r="AS183" s="112"/>
      <c r="AT183" s="112"/>
      <c r="AU183" s="112">
        <v>37.5</v>
      </c>
      <c r="AV183" s="112"/>
      <c r="AW183" s="112"/>
      <c r="AX183" s="112"/>
      <c r="AY183" s="112"/>
      <c r="AZ183" s="112">
        <v>0</v>
      </c>
      <c r="BA183" s="112"/>
      <c r="BB183" s="112"/>
      <c r="BC183" s="112"/>
      <c r="BD183" s="112"/>
      <c r="BE183" s="112">
        <v>37.5</v>
      </c>
      <c r="BF183" s="112"/>
      <c r="BG183" s="112"/>
      <c r="BH183" s="112"/>
      <c r="BI183" s="112"/>
    </row>
    <row r="184" spans="1:79" s="99" customFormat="1" ht="28.5" customHeight="1" x14ac:dyDescent="0.2">
      <c r="A184" s="89">
        <v>0</v>
      </c>
      <c r="B184" s="90"/>
      <c r="C184" s="90"/>
      <c r="D184" s="114" t="s">
        <v>206</v>
      </c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4"/>
      <c r="Q184" s="36" t="s">
        <v>203</v>
      </c>
      <c r="R184" s="36"/>
      <c r="S184" s="36"/>
      <c r="T184" s="36"/>
      <c r="U184" s="36"/>
      <c r="V184" s="114" t="s">
        <v>207</v>
      </c>
      <c r="W184" s="93"/>
      <c r="X184" s="93"/>
      <c r="Y184" s="93"/>
      <c r="Z184" s="93"/>
      <c r="AA184" s="93"/>
      <c r="AB184" s="93"/>
      <c r="AC184" s="93"/>
      <c r="AD184" s="93"/>
      <c r="AE184" s="94"/>
      <c r="AF184" s="115">
        <v>8</v>
      </c>
      <c r="AG184" s="115"/>
      <c r="AH184" s="115"/>
      <c r="AI184" s="115"/>
      <c r="AJ184" s="115"/>
      <c r="AK184" s="115">
        <v>0</v>
      </c>
      <c r="AL184" s="115"/>
      <c r="AM184" s="115"/>
      <c r="AN184" s="115"/>
      <c r="AO184" s="115"/>
      <c r="AP184" s="115">
        <v>8</v>
      </c>
      <c r="AQ184" s="115"/>
      <c r="AR184" s="115"/>
      <c r="AS184" s="115"/>
      <c r="AT184" s="115"/>
      <c r="AU184" s="115">
        <v>8</v>
      </c>
      <c r="AV184" s="115"/>
      <c r="AW184" s="115"/>
      <c r="AX184" s="115"/>
      <c r="AY184" s="115"/>
      <c r="AZ184" s="115">
        <v>0</v>
      </c>
      <c r="BA184" s="115"/>
      <c r="BB184" s="115"/>
      <c r="BC184" s="115"/>
      <c r="BD184" s="115"/>
      <c r="BE184" s="115">
        <v>8</v>
      </c>
      <c r="BF184" s="115"/>
      <c r="BG184" s="115"/>
      <c r="BH184" s="115"/>
      <c r="BI184" s="115"/>
    </row>
    <row r="185" spans="1:79" s="99" customFormat="1" ht="15" customHeight="1" x14ac:dyDescent="0.2">
      <c r="A185" s="89">
        <v>0</v>
      </c>
      <c r="B185" s="90"/>
      <c r="C185" s="90"/>
      <c r="D185" s="114" t="s">
        <v>208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4"/>
      <c r="Q185" s="36" t="s">
        <v>203</v>
      </c>
      <c r="R185" s="36"/>
      <c r="S185" s="36"/>
      <c r="T185" s="36"/>
      <c r="U185" s="36"/>
      <c r="V185" s="114" t="s">
        <v>207</v>
      </c>
      <c r="W185" s="93"/>
      <c r="X185" s="93"/>
      <c r="Y185" s="93"/>
      <c r="Z185" s="93"/>
      <c r="AA185" s="93"/>
      <c r="AB185" s="93"/>
      <c r="AC185" s="93"/>
      <c r="AD185" s="93"/>
      <c r="AE185" s="94"/>
      <c r="AF185" s="115">
        <v>29.5</v>
      </c>
      <c r="AG185" s="115"/>
      <c r="AH185" s="115"/>
      <c r="AI185" s="115"/>
      <c r="AJ185" s="115"/>
      <c r="AK185" s="115">
        <v>0</v>
      </c>
      <c r="AL185" s="115"/>
      <c r="AM185" s="115"/>
      <c r="AN185" s="115"/>
      <c r="AO185" s="115"/>
      <c r="AP185" s="115">
        <v>29.5</v>
      </c>
      <c r="AQ185" s="115"/>
      <c r="AR185" s="115"/>
      <c r="AS185" s="115"/>
      <c r="AT185" s="115"/>
      <c r="AU185" s="115">
        <v>29.5</v>
      </c>
      <c r="AV185" s="115"/>
      <c r="AW185" s="115"/>
      <c r="AX185" s="115"/>
      <c r="AY185" s="115"/>
      <c r="AZ185" s="115">
        <v>0</v>
      </c>
      <c r="BA185" s="115"/>
      <c r="BB185" s="115"/>
      <c r="BC185" s="115"/>
      <c r="BD185" s="115"/>
      <c r="BE185" s="115">
        <v>29.5</v>
      </c>
      <c r="BF185" s="115"/>
      <c r="BG185" s="115"/>
      <c r="BH185" s="115"/>
      <c r="BI185" s="115"/>
    </row>
    <row r="186" spans="1:79" s="6" customFormat="1" ht="30" customHeight="1" x14ac:dyDescent="0.2">
      <c r="A186" s="87">
        <v>0</v>
      </c>
      <c r="B186" s="85"/>
      <c r="C186" s="85"/>
      <c r="D186" s="113" t="s">
        <v>209</v>
      </c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2"/>
      <c r="Q186" s="111" t="s">
        <v>203</v>
      </c>
      <c r="R186" s="111"/>
      <c r="S186" s="111"/>
      <c r="T186" s="111"/>
      <c r="U186" s="111"/>
      <c r="V186" s="113"/>
      <c r="W186" s="101"/>
      <c r="X186" s="101"/>
      <c r="Y186" s="101"/>
      <c r="Z186" s="101"/>
      <c r="AA186" s="101"/>
      <c r="AB186" s="101"/>
      <c r="AC186" s="101"/>
      <c r="AD186" s="101"/>
      <c r="AE186" s="102"/>
      <c r="AF186" s="112">
        <v>37.5</v>
      </c>
      <c r="AG186" s="112"/>
      <c r="AH186" s="112"/>
      <c r="AI186" s="112"/>
      <c r="AJ186" s="112"/>
      <c r="AK186" s="112">
        <v>0</v>
      </c>
      <c r="AL186" s="112"/>
      <c r="AM186" s="112"/>
      <c r="AN186" s="112"/>
      <c r="AO186" s="112"/>
      <c r="AP186" s="112">
        <v>37.5</v>
      </c>
      <c r="AQ186" s="112"/>
      <c r="AR186" s="112"/>
      <c r="AS186" s="112"/>
      <c r="AT186" s="112"/>
      <c r="AU186" s="112">
        <v>37.5</v>
      </c>
      <c r="AV186" s="112"/>
      <c r="AW186" s="112"/>
      <c r="AX186" s="112"/>
      <c r="AY186" s="112"/>
      <c r="AZ186" s="112">
        <v>0</v>
      </c>
      <c r="BA186" s="112"/>
      <c r="BB186" s="112"/>
      <c r="BC186" s="112"/>
      <c r="BD186" s="112"/>
      <c r="BE186" s="112">
        <v>37.5</v>
      </c>
      <c r="BF186" s="112"/>
      <c r="BG186" s="112"/>
      <c r="BH186" s="112"/>
      <c r="BI186" s="112"/>
    </row>
    <row r="187" spans="1:79" s="99" customFormat="1" ht="15" x14ac:dyDescent="0.2">
      <c r="A187" s="89">
        <v>0</v>
      </c>
      <c r="B187" s="90"/>
      <c r="C187" s="90"/>
      <c r="D187" s="114" t="s">
        <v>210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36" t="s">
        <v>203</v>
      </c>
      <c r="R187" s="36"/>
      <c r="S187" s="36"/>
      <c r="T187" s="36"/>
      <c r="U187" s="36"/>
      <c r="V187" s="114"/>
      <c r="W187" s="93"/>
      <c r="X187" s="93"/>
      <c r="Y187" s="93"/>
      <c r="Z187" s="93"/>
      <c r="AA187" s="93"/>
      <c r="AB187" s="93"/>
      <c r="AC187" s="93"/>
      <c r="AD187" s="93"/>
      <c r="AE187" s="94"/>
      <c r="AF187" s="115">
        <v>21.5</v>
      </c>
      <c r="AG187" s="115"/>
      <c r="AH187" s="115"/>
      <c r="AI187" s="115"/>
      <c r="AJ187" s="115"/>
      <c r="AK187" s="115">
        <v>0</v>
      </c>
      <c r="AL187" s="115"/>
      <c r="AM187" s="115"/>
      <c r="AN187" s="115"/>
      <c r="AO187" s="115"/>
      <c r="AP187" s="115">
        <v>21.5</v>
      </c>
      <c r="AQ187" s="115"/>
      <c r="AR187" s="115"/>
      <c r="AS187" s="115"/>
      <c r="AT187" s="115"/>
      <c r="AU187" s="115">
        <v>21.5</v>
      </c>
      <c r="AV187" s="115"/>
      <c r="AW187" s="115"/>
      <c r="AX187" s="115"/>
      <c r="AY187" s="115"/>
      <c r="AZ187" s="115">
        <v>0</v>
      </c>
      <c r="BA187" s="115"/>
      <c r="BB187" s="115"/>
      <c r="BC187" s="115"/>
      <c r="BD187" s="115"/>
      <c r="BE187" s="115">
        <v>21.5</v>
      </c>
      <c r="BF187" s="115"/>
      <c r="BG187" s="115"/>
      <c r="BH187" s="115"/>
      <c r="BI187" s="115"/>
    </row>
    <row r="188" spans="1:79" s="99" customFormat="1" ht="15" customHeight="1" x14ac:dyDescent="0.2">
      <c r="A188" s="89">
        <v>0</v>
      </c>
      <c r="B188" s="90"/>
      <c r="C188" s="90"/>
      <c r="D188" s="114" t="s">
        <v>211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4"/>
      <c r="Q188" s="36" t="s">
        <v>203</v>
      </c>
      <c r="R188" s="36"/>
      <c r="S188" s="36"/>
      <c r="T188" s="36"/>
      <c r="U188" s="36"/>
      <c r="V188" s="114" t="s">
        <v>207</v>
      </c>
      <c r="W188" s="93"/>
      <c r="X188" s="93"/>
      <c r="Y188" s="93"/>
      <c r="Z188" s="93"/>
      <c r="AA188" s="93"/>
      <c r="AB188" s="93"/>
      <c r="AC188" s="93"/>
      <c r="AD188" s="93"/>
      <c r="AE188" s="94"/>
      <c r="AF188" s="115">
        <v>16</v>
      </c>
      <c r="AG188" s="115"/>
      <c r="AH188" s="115"/>
      <c r="AI188" s="115"/>
      <c r="AJ188" s="115"/>
      <c r="AK188" s="115">
        <v>0</v>
      </c>
      <c r="AL188" s="115"/>
      <c r="AM188" s="115"/>
      <c r="AN188" s="115"/>
      <c r="AO188" s="115"/>
      <c r="AP188" s="115">
        <v>16</v>
      </c>
      <c r="AQ188" s="115"/>
      <c r="AR188" s="115"/>
      <c r="AS188" s="115"/>
      <c r="AT188" s="115"/>
      <c r="AU188" s="115">
        <v>16</v>
      </c>
      <c r="AV188" s="115"/>
      <c r="AW188" s="115"/>
      <c r="AX188" s="115"/>
      <c r="AY188" s="115"/>
      <c r="AZ188" s="115">
        <v>0</v>
      </c>
      <c r="BA188" s="115"/>
      <c r="BB188" s="115"/>
      <c r="BC188" s="115"/>
      <c r="BD188" s="115"/>
      <c r="BE188" s="115">
        <v>16</v>
      </c>
      <c r="BF188" s="115"/>
      <c r="BG188" s="115"/>
      <c r="BH188" s="115"/>
      <c r="BI188" s="115"/>
    </row>
    <row r="189" spans="1:79" s="99" customFormat="1" ht="15" customHeight="1" x14ac:dyDescent="0.2">
      <c r="A189" s="89">
        <v>1</v>
      </c>
      <c r="B189" s="90"/>
      <c r="C189" s="90"/>
      <c r="D189" s="114" t="s">
        <v>212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4"/>
      <c r="Q189" s="36" t="s">
        <v>203</v>
      </c>
      <c r="R189" s="36"/>
      <c r="S189" s="36"/>
      <c r="T189" s="36"/>
      <c r="U189" s="36"/>
      <c r="V189" s="114" t="s">
        <v>204</v>
      </c>
      <c r="W189" s="93"/>
      <c r="X189" s="93"/>
      <c r="Y189" s="93"/>
      <c r="Z189" s="93"/>
      <c r="AA189" s="93"/>
      <c r="AB189" s="93"/>
      <c r="AC189" s="93"/>
      <c r="AD189" s="93"/>
      <c r="AE189" s="94"/>
      <c r="AF189" s="115">
        <v>1</v>
      </c>
      <c r="AG189" s="115"/>
      <c r="AH189" s="115"/>
      <c r="AI189" s="115"/>
      <c r="AJ189" s="115"/>
      <c r="AK189" s="115">
        <v>0</v>
      </c>
      <c r="AL189" s="115"/>
      <c r="AM189" s="115"/>
      <c r="AN189" s="115"/>
      <c r="AO189" s="115"/>
      <c r="AP189" s="115">
        <v>1</v>
      </c>
      <c r="AQ189" s="115"/>
      <c r="AR189" s="115"/>
      <c r="AS189" s="115"/>
      <c r="AT189" s="115"/>
      <c r="AU189" s="115">
        <v>0</v>
      </c>
      <c r="AV189" s="115"/>
      <c r="AW189" s="115"/>
      <c r="AX189" s="115"/>
      <c r="AY189" s="115"/>
      <c r="AZ189" s="115">
        <v>0</v>
      </c>
      <c r="BA189" s="115"/>
      <c r="BB189" s="115"/>
      <c r="BC189" s="115"/>
      <c r="BD189" s="115"/>
      <c r="BE189" s="115">
        <v>0</v>
      </c>
      <c r="BF189" s="115"/>
      <c r="BG189" s="115"/>
      <c r="BH189" s="115"/>
      <c r="BI189" s="115"/>
    </row>
    <row r="190" spans="1:79" s="6" customFormat="1" ht="14.25" x14ac:dyDescent="0.2">
      <c r="A190" s="87">
        <v>0</v>
      </c>
      <c r="B190" s="85"/>
      <c r="C190" s="85"/>
      <c r="D190" s="113" t="s">
        <v>213</v>
      </c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2"/>
      <c r="Q190" s="111"/>
      <c r="R190" s="111"/>
      <c r="S190" s="111"/>
      <c r="T190" s="111"/>
      <c r="U190" s="111"/>
      <c r="V190" s="113"/>
      <c r="W190" s="101"/>
      <c r="X190" s="101"/>
      <c r="Y190" s="101"/>
      <c r="Z190" s="101"/>
      <c r="AA190" s="101"/>
      <c r="AB190" s="101"/>
      <c r="AC190" s="101"/>
      <c r="AD190" s="101"/>
      <c r="AE190" s="10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/>
      <c r="BH190" s="112"/>
      <c r="BI190" s="112"/>
    </row>
    <row r="191" spans="1:79" s="6" customFormat="1" ht="28.5" customHeight="1" x14ac:dyDescent="0.2">
      <c r="A191" s="87">
        <v>0</v>
      </c>
      <c r="B191" s="85"/>
      <c r="C191" s="85"/>
      <c r="D191" s="113" t="s">
        <v>214</v>
      </c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2"/>
      <c r="Q191" s="111" t="s">
        <v>215</v>
      </c>
      <c r="R191" s="111"/>
      <c r="S191" s="111"/>
      <c r="T191" s="111"/>
      <c r="U191" s="111"/>
      <c r="V191" s="113"/>
      <c r="W191" s="101"/>
      <c r="X191" s="101"/>
      <c r="Y191" s="101"/>
      <c r="Z191" s="101"/>
      <c r="AA191" s="101"/>
      <c r="AB191" s="101"/>
      <c r="AC191" s="101"/>
      <c r="AD191" s="101"/>
      <c r="AE191" s="102"/>
      <c r="AF191" s="112">
        <v>191</v>
      </c>
      <c r="AG191" s="112"/>
      <c r="AH191" s="112"/>
      <c r="AI191" s="112"/>
      <c r="AJ191" s="112"/>
      <c r="AK191" s="112">
        <v>0</v>
      </c>
      <c r="AL191" s="112"/>
      <c r="AM191" s="112"/>
      <c r="AN191" s="112"/>
      <c r="AO191" s="112"/>
      <c r="AP191" s="112">
        <v>191</v>
      </c>
      <c r="AQ191" s="112"/>
      <c r="AR191" s="112"/>
      <c r="AS191" s="112"/>
      <c r="AT191" s="112"/>
      <c r="AU191" s="112">
        <v>191</v>
      </c>
      <c r="AV191" s="112"/>
      <c r="AW191" s="112"/>
      <c r="AX191" s="112"/>
      <c r="AY191" s="112"/>
      <c r="AZ191" s="112">
        <v>0</v>
      </c>
      <c r="BA191" s="112"/>
      <c r="BB191" s="112"/>
      <c r="BC191" s="112"/>
      <c r="BD191" s="112"/>
      <c r="BE191" s="112">
        <v>191</v>
      </c>
      <c r="BF191" s="112"/>
      <c r="BG191" s="112"/>
      <c r="BH191" s="112"/>
      <c r="BI191" s="112"/>
    </row>
    <row r="192" spans="1:79" s="99" customFormat="1" ht="14.25" customHeight="1" x14ac:dyDescent="0.2">
      <c r="A192" s="89">
        <v>0</v>
      </c>
      <c r="B192" s="90"/>
      <c r="C192" s="90"/>
      <c r="D192" s="114" t="s">
        <v>216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4"/>
      <c r="Q192" s="36" t="s">
        <v>215</v>
      </c>
      <c r="R192" s="36"/>
      <c r="S192" s="36"/>
      <c r="T192" s="36"/>
      <c r="U192" s="36"/>
      <c r="V192" s="114" t="s">
        <v>217</v>
      </c>
      <c r="W192" s="93"/>
      <c r="X192" s="93"/>
      <c r="Y192" s="93"/>
      <c r="Z192" s="93"/>
      <c r="AA192" s="93"/>
      <c r="AB192" s="93"/>
      <c r="AC192" s="93"/>
      <c r="AD192" s="93"/>
      <c r="AE192" s="94"/>
      <c r="AF192" s="115">
        <v>80</v>
      </c>
      <c r="AG192" s="115"/>
      <c r="AH192" s="115"/>
      <c r="AI192" s="115"/>
      <c r="AJ192" s="115"/>
      <c r="AK192" s="115">
        <v>0</v>
      </c>
      <c r="AL192" s="115"/>
      <c r="AM192" s="115"/>
      <c r="AN192" s="115"/>
      <c r="AO192" s="115"/>
      <c r="AP192" s="115">
        <v>80</v>
      </c>
      <c r="AQ192" s="115"/>
      <c r="AR192" s="115"/>
      <c r="AS192" s="115"/>
      <c r="AT192" s="115"/>
      <c r="AU192" s="115">
        <v>80</v>
      </c>
      <c r="AV192" s="115"/>
      <c r="AW192" s="115"/>
      <c r="AX192" s="115"/>
      <c r="AY192" s="115"/>
      <c r="AZ192" s="115">
        <v>0</v>
      </c>
      <c r="BA192" s="115"/>
      <c r="BB192" s="115"/>
      <c r="BC192" s="115"/>
      <c r="BD192" s="115"/>
      <c r="BE192" s="115">
        <v>80</v>
      </c>
      <c r="BF192" s="115"/>
      <c r="BG192" s="115"/>
      <c r="BH192" s="115"/>
      <c r="BI192" s="115"/>
    </row>
    <row r="193" spans="1:70" s="99" customFormat="1" ht="15" customHeight="1" x14ac:dyDescent="0.2">
      <c r="A193" s="89">
        <v>0</v>
      </c>
      <c r="B193" s="90"/>
      <c r="C193" s="90"/>
      <c r="D193" s="114" t="s">
        <v>218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4"/>
      <c r="Q193" s="36" t="s">
        <v>215</v>
      </c>
      <c r="R193" s="36"/>
      <c r="S193" s="36"/>
      <c r="T193" s="36"/>
      <c r="U193" s="36"/>
      <c r="V193" s="114" t="s">
        <v>217</v>
      </c>
      <c r="W193" s="93"/>
      <c r="X193" s="93"/>
      <c r="Y193" s="93"/>
      <c r="Z193" s="93"/>
      <c r="AA193" s="93"/>
      <c r="AB193" s="93"/>
      <c r="AC193" s="93"/>
      <c r="AD193" s="93"/>
      <c r="AE193" s="94"/>
      <c r="AF193" s="115">
        <v>111</v>
      </c>
      <c r="AG193" s="115"/>
      <c r="AH193" s="115"/>
      <c r="AI193" s="115"/>
      <c r="AJ193" s="115"/>
      <c r="AK193" s="115">
        <v>0</v>
      </c>
      <c r="AL193" s="115"/>
      <c r="AM193" s="115"/>
      <c r="AN193" s="115"/>
      <c r="AO193" s="115"/>
      <c r="AP193" s="115">
        <v>111</v>
      </c>
      <c r="AQ193" s="115"/>
      <c r="AR193" s="115"/>
      <c r="AS193" s="115"/>
      <c r="AT193" s="115"/>
      <c r="AU193" s="115">
        <v>111</v>
      </c>
      <c r="AV193" s="115"/>
      <c r="AW193" s="115"/>
      <c r="AX193" s="115"/>
      <c r="AY193" s="115"/>
      <c r="AZ193" s="115">
        <v>0</v>
      </c>
      <c r="BA193" s="115"/>
      <c r="BB193" s="115"/>
      <c r="BC193" s="115"/>
      <c r="BD193" s="115"/>
      <c r="BE193" s="115">
        <v>111</v>
      </c>
      <c r="BF193" s="115"/>
      <c r="BG193" s="115"/>
      <c r="BH193" s="115"/>
      <c r="BI193" s="115"/>
    </row>
    <row r="194" spans="1:70" s="6" customFormat="1" ht="45" customHeight="1" x14ac:dyDescent="0.2">
      <c r="A194" s="87">
        <v>0</v>
      </c>
      <c r="B194" s="85"/>
      <c r="C194" s="85"/>
      <c r="D194" s="113" t="s">
        <v>219</v>
      </c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2"/>
      <c r="Q194" s="111" t="s">
        <v>215</v>
      </c>
      <c r="R194" s="111"/>
      <c r="S194" s="111"/>
      <c r="T194" s="111"/>
      <c r="U194" s="111"/>
      <c r="V194" s="113"/>
      <c r="W194" s="101"/>
      <c r="X194" s="101"/>
      <c r="Y194" s="101"/>
      <c r="Z194" s="101"/>
      <c r="AA194" s="101"/>
      <c r="AB194" s="101"/>
      <c r="AC194" s="101"/>
      <c r="AD194" s="101"/>
      <c r="AE194" s="102"/>
      <c r="AF194" s="112">
        <v>10</v>
      </c>
      <c r="AG194" s="112"/>
      <c r="AH194" s="112"/>
      <c r="AI194" s="112"/>
      <c r="AJ194" s="112"/>
      <c r="AK194" s="112">
        <v>0</v>
      </c>
      <c r="AL194" s="112"/>
      <c r="AM194" s="112"/>
      <c r="AN194" s="112"/>
      <c r="AO194" s="112"/>
      <c r="AP194" s="112">
        <v>10</v>
      </c>
      <c r="AQ194" s="112"/>
      <c r="AR194" s="112"/>
      <c r="AS194" s="112"/>
      <c r="AT194" s="112"/>
      <c r="AU194" s="112">
        <v>10</v>
      </c>
      <c r="AV194" s="112"/>
      <c r="AW194" s="112"/>
      <c r="AX194" s="112"/>
      <c r="AY194" s="112"/>
      <c r="AZ194" s="112">
        <v>0</v>
      </c>
      <c r="BA194" s="112"/>
      <c r="BB194" s="112"/>
      <c r="BC194" s="112"/>
      <c r="BD194" s="112"/>
      <c r="BE194" s="112">
        <v>10</v>
      </c>
      <c r="BF194" s="112"/>
      <c r="BG194" s="112"/>
      <c r="BH194" s="112"/>
      <c r="BI194" s="112"/>
    </row>
    <row r="195" spans="1:70" s="99" customFormat="1" ht="14.25" customHeight="1" x14ac:dyDescent="0.2">
      <c r="A195" s="89">
        <v>0</v>
      </c>
      <c r="B195" s="90"/>
      <c r="C195" s="90"/>
      <c r="D195" s="114" t="s">
        <v>216</v>
      </c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4"/>
      <c r="Q195" s="36" t="s">
        <v>215</v>
      </c>
      <c r="R195" s="36"/>
      <c r="S195" s="36"/>
      <c r="T195" s="36"/>
      <c r="U195" s="36"/>
      <c r="V195" s="114" t="s">
        <v>217</v>
      </c>
      <c r="W195" s="93"/>
      <c r="X195" s="93"/>
      <c r="Y195" s="93"/>
      <c r="Z195" s="93"/>
      <c r="AA195" s="93"/>
      <c r="AB195" s="93"/>
      <c r="AC195" s="93"/>
      <c r="AD195" s="93"/>
      <c r="AE195" s="94"/>
      <c r="AF195" s="115">
        <v>6</v>
      </c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>
        <v>6</v>
      </c>
      <c r="AQ195" s="115"/>
      <c r="AR195" s="115"/>
      <c r="AS195" s="115"/>
      <c r="AT195" s="115"/>
      <c r="AU195" s="115">
        <v>6</v>
      </c>
      <c r="AV195" s="115"/>
      <c r="AW195" s="115"/>
      <c r="AX195" s="115"/>
      <c r="AY195" s="115"/>
      <c r="AZ195" s="115">
        <v>0</v>
      </c>
      <c r="BA195" s="115"/>
      <c r="BB195" s="115"/>
      <c r="BC195" s="115"/>
      <c r="BD195" s="115"/>
      <c r="BE195" s="115">
        <v>6</v>
      </c>
      <c r="BF195" s="115"/>
      <c r="BG195" s="115"/>
      <c r="BH195" s="115"/>
      <c r="BI195" s="115"/>
    </row>
    <row r="196" spans="1:70" s="99" customFormat="1" ht="15" customHeight="1" x14ac:dyDescent="0.2">
      <c r="A196" s="89">
        <v>0</v>
      </c>
      <c r="B196" s="90"/>
      <c r="C196" s="90"/>
      <c r="D196" s="114" t="s">
        <v>220</v>
      </c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4"/>
      <c r="Q196" s="36" t="s">
        <v>215</v>
      </c>
      <c r="R196" s="36"/>
      <c r="S196" s="36"/>
      <c r="T196" s="36"/>
      <c r="U196" s="36"/>
      <c r="V196" s="114" t="s">
        <v>217</v>
      </c>
      <c r="W196" s="93"/>
      <c r="X196" s="93"/>
      <c r="Y196" s="93"/>
      <c r="Z196" s="93"/>
      <c r="AA196" s="93"/>
      <c r="AB196" s="93"/>
      <c r="AC196" s="93"/>
      <c r="AD196" s="93"/>
      <c r="AE196" s="94"/>
      <c r="AF196" s="115">
        <v>4</v>
      </c>
      <c r="AG196" s="115"/>
      <c r="AH196" s="115"/>
      <c r="AI196" s="115"/>
      <c r="AJ196" s="115"/>
      <c r="AK196" s="115">
        <v>0</v>
      </c>
      <c r="AL196" s="115"/>
      <c r="AM196" s="115"/>
      <c r="AN196" s="115"/>
      <c r="AO196" s="115"/>
      <c r="AP196" s="115">
        <v>4</v>
      </c>
      <c r="AQ196" s="115"/>
      <c r="AR196" s="115"/>
      <c r="AS196" s="115"/>
      <c r="AT196" s="115"/>
      <c r="AU196" s="115">
        <v>4</v>
      </c>
      <c r="AV196" s="115"/>
      <c r="AW196" s="115"/>
      <c r="AX196" s="115"/>
      <c r="AY196" s="115"/>
      <c r="AZ196" s="115">
        <v>0</v>
      </c>
      <c r="BA196" s="115"/>
      <c r="BB196" s="115"/>
      <c r="BC196" s="115"/>
      <c r="BD196" s="115"/>
      <c r="BE196" s="115">
        <v>4</v>
      </c>
      <c r="BF196" s="115"/>
      <c r="BG196" s="115"/>
      <c r="BH196" s="115"/>
      <c r="BI196" s="115"/>
    </row>
    <row r="197" spans="1:70" s="6" customFormat="1" ht="14.25" x14ac:dyDescent="0.2">
      <c r="A197" s="87">
        <v>0</v>
      </c>
      <c r="B197" s="85"/>
      <c r="C197" s="85"/>
      <c r="D197" s="113" t="s">
        <v>221</v>
      </c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2"/>
      <c r="Q197" s="111"/>
      <c r="R197" s="111"/>
      <c r="S197" s="111"/>
      <c r="T197" s="111"/>
      <c r="U197" s="111"/>
      <c r="V197" s="113"/>
      <c r="W197" s="101"/>
      <c r="X197" s="101"/>
      <c r="Y197" s="101"/>
      <c r="Z197" s="101"/>
      <c r="AA197" s="101"/>
      <c r="AB197" s="101"/>
      <c r="AC197" s="101"/>
      <c r="AD197" s="101"/>
      <c r="AE197" s="10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2"/>
      <c r="AP197" s="112"/>
      <c r="AQ197" s="112"/>
      <c r="AR197" s="112"/>
      <c r="AS197" s="112"/>
      <c r="AT197" s="112"/>
      <c r="AU197" s="112"/>
      <c r="AV197" s="112"/>
      <c r="AW197" s="112"/>
      <c r="AX197" s="112"/>
      <c r="AY197" s="112"/>
      <c r="AZ197" s="112"/>
      <c r="BA197" s="112"/>
      <c r="BB197" s="112"/>
      <c r="BC197" s="112"/>
      <c r="BD197" s="112"/>
      <c r="BE197" s="112"/>
      <c r="BF197" s="112"/>
      <c r="BG197" s="112"/>
      <c r="BH197" s="112"/>
      <c r="BI197" s="112"/>
    </row>
    <row r="198" spans="1:70" s="99" customFormat="1" ht="28.5" customHeight="1" x14ac:dyDescent="0.2">
      <c r="A198" s="89">
        <v>0</v>
      </c>
      <c r="B198" s="90"/>
      <c r="C198" s="90"/>
      <c r="D198" s="114" t="s">
        <v>222</v>
      </c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4"/>
      <c r="Q198" s="36" t="s">
        <v>223</v>
      </c>
      <c r="R198" s="36"/>
      <c r="S198" s="36"/>
      <c r="T198" s="36"/>
      <c r="U198" s="36"/>
      <c r="V198" s="114" t="s">
        <v>224</v>
      </c>
      <c r="W198" s="93"/>
      <c r="X198" s="93"/>
      <c r="Y198" s="93"/>
      <c r="Z198" s="93"/>
      <c r="AA198" s="93"/>
      <c r="AB198" s="93"/>
      <c r="AC198" s="93"/>
      <c r="AD198" s="93"/>
      <c r="AE198" s="94"/>
      <c r="AF198" s="115">
        <v>31515</v>
      </c>
      <c r="AG198" s="115"/>
      <c r="AH198" s="115"/>
      <c r="AI198" s="115"/>
      <c r="AJ198" s="115"/>
      <c r="AK198" s="115">
        <v>0</v>
      </c>
      <c r="AL198" s="115"/>
      <c r="AM198" s="115"/>
      <c r="AN198" s="115"/>
      <c r="AO198" s="115"/>
      <c r="AP198" s="115">
        <v>31515</v>
      </c>
      <c r="AQ198" s="115"/>
      <c r="AR198" s="115"/>
      <c r="AS198" s="115"/>
      <c r="AT198" s="115"/>
      <c r="AU198" s="115">
        <v>31515</v>
      </c>
      <c r="AV198" s="115"/>
      <c r="AW198" s="115"/>
      <c r="AX198" s="115"/>
      <c r="AY198" s="115"/>
      <c r="AZ198" s="115">
        <v>0</v>
      </c>
      <c r="BA198" s="115"/>
      <c r="BB198" s="115"/>
      <c r="BC198" s="115"/>
      <c r="BD198" s="115"/>
      <c r="BE198" s="115">
        <v>31515</v>
      </c>
      <c r="BF198" s="115"/>
      <c r="BG198" s="115"/>
      <c r="BH198" s="115"/>
      <c r="BI198" s="115"/>
    </row>
    <row r="199" spans="1:70" s="99" customFormat="1" ht="30" customHeight="1" x14ac:dyDescent="0.2">
      <c r="A199" s="89">
        <v>0</v>
      </c>
      <c r="B199" s="90"/>
      <c r="C199" s="90"/>
      <c r="D199" s="114" t="s">
        <v>225</v>
      </c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4"/>
      <c r="Q199" s="36" t="s">
        <v>226</v>
      </c>
      <c r="R199" s="36"/>
      <c r="S199" s="36"/>
      <c r="T199" s="36"/>
      <c r="U199" s="36"/>
      <c r="V199" s="114" t="s">
        <v>224</v>
      </c>
      <c r="W199" s="93"/>
      <c r="X199" s="93"/>
      <c r="Y199" s="93"/>
      <c r="Z199" s="93"/>
      <c r="AA199" s="93"/>
      <c r="AB199" s="93"/>
      <c r="AC199" s="93"/>
      <c r="AD199" s="93"/>
      <c r="AE199" s="94"/>
      <c r="AF199" s="115">
        <v>89398</v>
      </c>
      <c r="AG199" s="115"/>
      <c r="AH199" s="115"/>
      <c r="AI199" s="115"/>
      <c r="AJ199" s="115"/>
      <c r="AK199" s="115">
        <v>0</v>
      </c>
      <c r="AL199" s="115"/>
      <c r="AM199" s="115"/>
      <c r="AN199" s="115"/>
      <c r="AO199" s="115"/>
      <c r="AP199" s="115">
        <v>89398</v>
      </c>
      <c r="AQ199" s="115"/>
      <c r="AR199" s="115"/>
      <c r="AS199" s="115"/>
      <c r="AT199" s="115"/>
      <c r="AU199" s="115">
        <v>89398</v>
      </c>
      <c r="AV199" s="115"/>
      <c r="AW199" s="115"/>
      <c r="AX199" s="115"/>
      <c r="AY199" s="115"/>
      <c r="AZ199" s="115">
        <v>0</v>
      </c>
      <c r="BA199" s="115"/>
      <c r="BB199" s="115"/>
      <c r="BC199" s="115"/>
      <c r="BD199" s="115"/>
      <c r="BE199" s="115">
        <v>89398</v>
      </c>
      <c r="BF199" s="115"/>
      <c r="BG199" s="115"/>
      <c r="BH199" s="115"/>
      <c r="BI199" s="115"/>
    </row>
    <row r="200" spans="1:70" s="6" customFormat="1" ht="14.25" x14ac:dyDescent="0.2">
      <c r="A200" s="87">
        <v>0</v>
      </c>
      <c r="B200" s="85"/>
      <c r="C200" s="85"/>
      <c r="D200" s="113" t="s">
        <v>227</v>
      </c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2"/>
      <c r="Q200" s="111"/>
      <c r="R200" s="111"/>
      <c r="S200" s="111"/>
      <c r="T200" s="111"/>
      <c r="U200" s="111"/>
      <c r="V200" s="113"/>
      <c r="W200" s="101"/>
      <c r="X200" s="101"/>
      <c r="Y200" s="101"/>
      <c r="Z200" s="101"/>
      <c r="AA200" s="101"/>
      <c r="AB200" s="101"/>
      <c r="AC200" s="101"/>
      <c r="AD200" s="101"/>
      <c r="AE200" s="10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</row>
    <row r="201" spans="1:70" s="99" customFormat="1" ht="28.5" customHeight="1" x14ac:dyDescent="0.2">
      <c r="A201" s="89">
        <v>0</v>
      </c>
      <c r="B201" s="90"/>
      <c r="C201" s="90"/>
      <c r="D201" s="114" t="s">
        <v>228</v>
      </c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4"/>
      <c r="Q201" s="36" t="s">
        <v>229</v>
      </c>
      <c r="R201" s="36"/>
      <c r="S201" s="36"/>
      <c r="T201" s="36"/>
      <c r="U201" s="36"/>
      <c r="V201" s="114" t="s">
        <v>224</v>
      </c>
      <c r="W201" s="93"/>
      <c r="X201" s="93"/>
      <c r="Y201" s="93"/>
      <c r="Z201" s="93"/>
      <c r="AA201" s="93"/>
      <c r="AB201" s="93"/>
      <c r="AC201" s="93"/>
      <c r="AD201" s="93"/>
      <c r="AE201" s="94"/>
      <c r="AF201" s="115">
        <v>100</v>
      </c>
      <c r="AG201" s="115"/>
      <c r="AH201" s="115"/>
      <c r="AI201" s="115"/>
      <c r="AJ201" s="115"/>
      <c r="AK201" s="115">
        <v>0</v>
      </c>
      <c r="AL201" s="115"/>
      <c r="AM201" s="115"/>
      <c r="AN201" s="115"/>
      <c r="AO201" s="115"/>
      <c r="AP201" s="115">
        <v>100</v>
      </c>
      <c r="AQ201" s="115"/>
      <c r="AR201" s="115"/>
      <c r="AS201" s="115"/>
      <c r="AT201" s="115"/>
      <c r="AU201" s="115">
        <v>0</v>
      </c>
      <c r="AV201" s="115"/>
      <c r="AW201" s="115"/>
      <c r="AX201" s="115"/>
      <c r="AY201" s="115"/>
      <c r="AZ201" s="115">
        <v>0</v>
      </c>
      <c r="BA201" s="115"/>
      <c r="BB201" s="115"/>
      <c r="BC201" s="115"/>
      <c r="BD201" s="115"/>
      <c r="BE201" s="115">
        <v>0</v>
      </c>
      <c r="BF201" s="115"/>
      <c r="BG201" s="115"/>
      <c r="BH201" s="115"/>
      <c r="BI201" s="115"/>
    </row>
    <row r="202" spans="1:70" s="99" customFormat="1" ht="30" customHeight="1" x14ac:dyDescent="0.2">
      <c r="A202" s="89">
        <v>0</v>
      </c>
      <c r="B202" s="90"/>
      <c r="C202" s="90"/>
      <c r="D202" s="114" t="s">
        <v>230</v>
      </c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4"/>
      <c r="Q202" s="36" t="s">
        <v>223</v>
      </c>
      <c r="R202" s="36"/>
      <c r="S202" s="36"/>
      <c r="T202" s="36"/>
      <c r="U202" s="36"/>
      <c r="V202" s="114" t="s">
        <v>204</v>
      </c>
      <c r="W202" s="93"/>
      <c r="X202" s="93"/>
      <c r="Y202" s="93"/>
      <c r="Z202" s="93"/>
      <c r="AA202" s="93"/>
      <c r="AB202" s="93"/>
      <c r="AC202" s="93"/>
      <c r="AD202" s="93"/>
      <c r="AE202" s="94"/>
      <c r="AF202" s="115">
        <v>105</v>
      </c>
      <c r="AG202" s="115"/>
      <c r="AH202" s="115"/>
      <c r="AI202" s="115"/>
      <c r="AJ202" s="115"/>
      <c r="AK202" s="115">
        <v>0</v>
      </c>
      <c r="AL202" s="115"/>
      <c r="AM202" s="115"/>
      <c r="AN202" s="115"/>
      <c r="AO202" s="115"/>
      <c r="AP202" s="115">
        <v>105</v>
      </c>
      <c r="AQ202" s="115"/>
      <c r="AR202" s="115"/>
      <c r="AS202" s="115"/>
      <c r="AT202" s="115"/>
      <c r="AU202" s="115">
        <v>165</v>
      </c>
      <c r="AV202" s="115"/>
      <c r="AW202" s="115"/>
      <c r="AX202" s="115"/>
      <c r="AY202" s="115"/>
      <c r="AZ202" s="115">
        <v>0</v>
      </c>
      <c r="BA202" s="115"/>
      <c r="BB202" s="115"/>
      <c r="BC202" s="115"/>
      <c r="BD202" s="115"/>
      <c r="BE202" s="115">
        <v>165</v>
      </c>
      <c r="BF202" s="115"/>
      <c r="BG202" s="115"/>
      <c r="BH202" s="115"/>
      <c r="BI202" s="115"/>
    </row>
    <row r="204" spans="1:70" ht="14.25" customHeight="1" x14ac:dyDescent="0.2">
      <c r="A204" s="42" t="s">
        <v>124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</row>
    <row r="205" spans="1:70" ht="15" customHeight="1" x14ac:dyDescent="0.2">
      <c r="A205" s="53" t="s">
        <v>265</v>
      </c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3"/>
    </row>
    <row r="206" spans="1:70" ht="12.95" customHeight="1" x14ac:dyDescent="0.2">
      <c r="A206" s="61" t="s">
        <v>19</v>
      </c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3"/>
      <c r="U206" s="36" t="s">
        <v>266</v>
      </c>
      <c r="V206" s="36"/>
      <c r="W206" s="36"/>
      <c r="X206" s="36"/>
      <c r="Y206" s="36"/>
      <c r="Z206" s="36"/>
      <c r="AA206" s="36"/>
      <c r="AB206" s="36"/>
      <c r="AC206" s="36"/>
      <c r="AD206" s="36"/>
      <c r="AE206" s="36" t="s">
        <v>269</v>
      </c>
      <c r="AF206" s="36"/>
      <c r="AG206" s="36"/>
      <c r="AH206" s="36"/>
      <c r="AI206" s="36"/>
      <c r="AJ206" s="36"/>
      <c r="AK206" s="36"/>
      <c r="AL206" s="36"/>
      <c r="AM206" s="36"/>
      <c r="AN206" s="36"/>
      <c r="AO206" s="36" t="s">
        <v>277</v>
      </c>
      <c r="AP206" s="36"/>
      <c r="AQ206" s="36"/>
      <c r="AR206" s="36"/>
      <c r="AS206" s="36"/>
      <c r="AT206" s="36"/>
      <c r="AU206" s="36"/>
      <c r="AV206" s="36"/>
      <c r="AW206" s="36"/>
      <c r="AX206" s="36"/>
      <c r="AY206" s="36" t="s">
        <v>287</v>
      </c>
      <c r="AZ206" s="36"/>
      <c r="BA206" s="36"/>
      <c r="BB206" s="36"/>
      <c r="BC206" s="36"/>
      <c r="BD206" s="36"/>
      <c r="BE206" s="36"/>
      <c r="BF206" s="36"/>
      <c r="BG206" s="36"/>
      <c r="BH206" s="36"/>
      <c r="BI206" s="36" t="s">
        <v>292</v>
      </c>
      <c r="BJ206" s="36"/>
      <c r="BK206" s="36"/>
      <c r="BL206" s="36"/>
      <c r="BM206" s="36"/>
      <c r="BN206" s="36"/>
      <c r="BO206" s="36"/>
      <c r="BP206" s="36"/>
      <c r="BQ206" s="36"/>
      <c r="BR206" s="36"/>
    </row>
    <row r="207" spans="1:70" ht="30" customHeight="1" x14ac:dyDescent="0.2">
      <c r="A207" s="64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6"/>
      <c r="U207" s="36" t="s">
        <v>4</v>
      </c>
      <c r="V207" s="36"/>
      <c r="W207" s="36"/>
      <c r="X207" s="36"/>
      <c r="Y207" s="36"/>
      <c r="Z207" s="36" t="s">
        <v>3</v>
      </c>
      <c r="AA207" s="36"/>
      <c r="AB207" s="36"/>
      <c r="AC207" s="36"/>
      <c r="AD207" s="36"/>
      <c r="AE207" s="36" t="s">
        <v>4</v>
      </c>
      <c r="AF207" s="36"/>
      <c r="AG207" s="36"/>
      <c r="AH207" s="36"/>
      <c r="AI207" s="36"/>
      <c r="AJ207" s="36" t="s">
        <v>3</v>
      </c>
      <c r="AK207" s="36"/>
      <c r="AL207" s="36"/>
      <c r="AM207" s="36"/>
      <c r="AN207" s="36"/>
      <c r="AO207" s="36" t="s">
        <v>4</v>
      </c>
      <c r="AP207" s="36"/>
      <c r="AQ207" s="36"/>
      <c r="AR207" s="36"/>
      <c r="AS207" s="36"/>
      <c r="AT207" s="36" t="s">
        <v>3</v>
      </c>
      <c r="AU207" s="36"/>
      <c r="AV207" s="36"/>
      <c r="AW207" s="36"/>
      <c r="AX207" s="36"/>
      <c r="AY207" s="36" t="s">
        <v>4</v>
      </c>
      <c r="AZ207" s="36"/>
      <c r="BA207" s="36"/>
      <c r="BB207" s="36"/>
      <c r="BC207" s="36"/>
      <c r="BD207" s="36" t="s">
        <v>3</v>
      </c>
      <c r="BE207" s="36"/>
      <c r="BF207" s="36"/>
      <c r="BG207" s="36"/>
      <c r="BH207" s="36"/>
      <c r="BI207" s="36" t="s">
        <v>4</v>
      </c>
      <c r="BJ207" s="36"/>
      <c r="BK207" s="36"/>
      <c r="BL207" s="36"/>
      <c r="BM207" s="36"/>
      <c r="BN207" s="36" t="s">
        <v>3</v>
      </c>
      <c r="BO207" s="36"/>
      <c r="BP207" s="36"/>
      <c r="BQ207" s="36"/>
      <c r="BR207" s="36"/>
    </row>
    <row r="208" spans="1:70" ht="15" customHeight="1" x14ac:dyDescent="0.2">
      <c r="A208" s="30">
        <v>1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2"/>
      <c r="U208" s="36">
        <v>2</v>
      </c>
      <c r="V208" s="36"/>
      <c r="W208" s="36"/>
      <c r="X208" s="36"/>
      <c r="Y208" s="36"/>
      <c r="Z208" s="36">
        <v>3</v>
      </c>
      <c r="AA208" s="36"/>
      <c r="AB208" s="36"/>
      <c r="AC208" s="36"/>
      <c r="AD208" s="36"/>
      <c r="AE208" s="36">
        <v>4</v>
      </c>
      <c r="AF208" s="36"/>
      <c r="AG208" s="36"/>
      <c r="AH208" s="36"/>
      <c r="AI208" s="36"/>
      <c r="AJ208" s="36">
        <v>5</v>
      </c>
      <c r="AK208" s="36"/>
      <c r="AL208" s="36"/>
      <c r="AM208" s="36"/>
      <c r="AN208" s="36"/>
      <c r="AO208" s="36">
        <v>6</v>
      </c>
      <c r="AP208" s="36"/>
      <c r="AQ208" s="36"/>
      <c r="AR208" s="36"/>
      <c r="AS208" s="36"/>
      <c r="AT208" s="36">
        <v>7</v>
      </c>
      <c r="AU208" s="36"/>
      <c r="AV208" s="36"/>
      <c r="AW208" s="36"/>
      <c r="AX208" s="36"/>
      <c r="AY208" s="36">
        <v>8</v>
      </c>
      <c r="AZ208" s="36"/>
      <c r="BA208" s="36"/>
      <c r="BB208" s="36"/>
      <c r="BC208" s="36"/>
      <c r="BD208" s="36">
        <v>9</v>
      </c>
      <c r="BE208" s="36"/>
      <c r="BF208" s="36"/>
      <c r="BG208" s="36"/>
      <c r="BH208" s="36"/>
      <c r="BI208" s="36">
        <v>10</v>
      </c>
      <c r="BJ208" s="36"/>
      <c r="BK208" s="36"/>
      <c r="BL208" s="36"/>
      <c r="BM208" s="36"/>
      <c r="BN208" s="36">
        <v>11</v>
      </c>
      <c r="BO208" s="36"/>
      <c r="BP208" s="36"/>
      <c r="BQ208" s="36"/>
      <c r="BR208" s="36"/>
    </row>
    <row r="209" spans="1:79" s="1" customFormat="1" ht="15.75" hidden="1" customHeight="1" x14ac:dyDescent="0.2">
      <c r="A209" s="33" t="s">
        <v>57</v>
      </c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5"/>
      <c r="U209" s="38" t="s">
        <v>65</v>
      </c>
      <c r="V209" s="38"/>
      <c r="W209" s="38"/>
      <c r="X209" s="38"/>
      <c r="Y209" s="38"/>
      <c r="Z209" s="37" t="s">
        <v>66</v>
      </c>
      <c r="AA209" s="37"/>
      <c r="AB209" s="37"/>
      <c r="AC209" s="37"/>
      <c r="AD209" s="37"/>
      <c r="AE209" s="38" t="s">
        <v>67</v>
      </c>
      <c r="AF209" s="38"/>
      <c r="AG209" s="38"/>
      <c r="AH209" s="38"/>
      <c r="AI209" s="38"/>
      <c r="AJ209" s="37" t="s">
        <v>68</v>
      </c>
      <c r="AK209" s="37"/>
      <c r="AL209" s="37"/>
      <c r="AM209" s="37"/>
      <c r="AN209" s="37"/>
      <c r="AO209" s="38" t="s">
        <v>58</v>
      </c>
      <c r="AP209" s="38"/>
      <c r="AQ209" s="38"/>
      <c r="AR209" s="38"/>
      <c r="AS209" s="38"/>
      <c r="AT209" s="37" t="s">
        <v>59</v>
      </c>
      <c r="AU209" s="37"/>
      <c r="AV209" s="37"/>
      <c r="AW209" s="37"/>
      <c r="AX209" s="37"/>
      <c r="AY209" s="38" t="s">
        <v>60</v>
      </c>
      <c r="AZ209" s="38"/>
      <c r="BA209" s="38"/>
      <c r="BB209" s="38"/>
      <c r="BC209" s="38"/>
      <c r="BD209" s="37" t="s">
        <v>61</v>
      </c>
      <c r="BE209" s="37"/>
      <c r="BF209" s="37"/>
      <c r="BG209" s="37"/>
      <c r="BH209" s="37"/>
      <c r="BI209" s="38" t="s">
        <v>62</v>
      </c>
      <c r="BJ209" s="38"/>
      <c r="BK209" s="38"/>
      <c r="BL209" s="38"/>
      <c r="BM209" s="38"/>
      <c r="BN209" s="37" t="s">
        <v>63</v>
      </c>
      <c r="BO209" s="37"/>
      <c r="BP209" s="37"/>
      <c r="BQ209" s="37"/>
      <c r="BR209" s="37"/>
      <c r="CA209" t="s">
        <v>41</v>
      </c>
    </row>
    <row r="210" spans="1:79" s="6" customFormat="1" ht="12.75" customHeight="1" x14ac:dyDescent="0.2">
      <c r="A210" s="100" t="s">
        <v>231</v>
      </c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2"/>
      <c r="U210" s="116">
        <v>3070841</v>
      </c>
      <c r="V210" s="116"/>
      <c r="W210" s="116"/>
      <c r="X210" s="116"/>
      <c r="Y210" s="116"/>
      <c r="Z210" s="116">
        <v>0</v>
      </c>
      <c r="AA210" s="116"/>
      <c r="AB210" s="116"/>
      <c r="AC210" s="116"/>
      <c r="AD210" s="116"/>
      <c r="AE210" s="116">
        <v>3475716</v>
      </c>
      <c r="AF210" s="116"/>
      <c r="AG210" s="116"/>
      <c r="AH210" s="116"/>
      <c r="AI210" s="116"/>
      <c r="AJ210" s="116">
        <v>0</v>
      </c>
      <c r="AK210" s="116"/>
      <c r="AL210" s="116"/>
      <c r="AM210" s="116"/>
      <c r="AN210" s="116"/>
      <c r="AO210" s="116">
        <v>3499130</v>
      </c>
      <c r="AP210" s="116"/>
      <c r="AQ210" s="116"/>
      <c r="AR210" s="116"/>
      <c r="AS210" s="116"/>
      <c r="AT210" s="116">
        <v>0</v>
      </c>
      <c r="AU210" s="116"/>
      <c r="AV210" s="116"/>
      <c r="AW210" s="116"/>
      <c r="AX210" s="116"/>
      <c r="AY210" s="116">
        <v>3499130</v>
      </c>
      <c r="AZ210" s="116"/>
      <c r="BA210" s="116"/>
      <c r="BB210" s="116"/>
      <c r="BC210" s="116"/>
      <c r="BD210" s="116">
        <v>0</v>
      </c>
      <c r="BE210" s="116"/>
      <c r="BF210" s="116"/>
      <c r="BG210" s="116"/>
      <c r="BH210" s="116"/>
      <c r="BI210" s="116">
        <v>3499130</v>
      </c>
      <c r="BJ210" s="116"/>
      <c r="BK210" s="116"/>
      <c r="BL210" s="116"/>
      <c r="BM210" s="116"/>
      <c r="BN210" s="116">
        <v>0</v>
      </c>
      <c r="BO210" s="116"/>
      <c r="BP210" s="116"/>
      <c r="BQ210" s="116"/>
      <c r="BR210" s="116"/>
      <c r="CA210" s="6" t="s">
        <v>42</v>
      </c>
    </row>
    <row r="211" spans="1:79" s="99" customFormat="1" ht="12.75" customHeight="1" x14ac:dyDescent="0.2">
      <c r="A211" s="92" t="s">
        <v>232</v>
      </c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4"/>
      <c r="U211" s="117">
        <v>1674361</v>
      </c>
      <c r="V211" s="117"/>
      <c r="W211" s="117"/>
      <c r="X211" s="117"/>
      <c r="Y211" s="117"/>
      <c r="Z211" s="117">
        <v>0</v>
      </c>
      <c r="AA211" s="117"/>
      <c r="AB211" s="117"/>
      <c r="AC211" s="117"/>
      <c r="AD211" s="117"/>
      <c r="AE211" s="117">
        <v>1908909</v>
      </c>
      <c r="AF211" s="117"/>
      <c r="AG211" s="117"/>
      <c r="AH211" s="117"/>
      <c r="AI211" s="117"/>
      <c r="AJ211" s="117">
        <v>0</v>
      </c>
      <c r="AK211" s="117"/>
      <c r="AL211" s="117"/>
      <c r="AM211" s="117"/>
      <c r="AN211" s="117"/>
      <c r="AO211" s="117">
        <v>1769300</v>
      </c>
      <c r="AP211" s="117"/>
      <c r="AQ211" s="117"/>
      <c r="AR211" s="117"/>
      <c r="AS211" s="117"/>
      <c r="AT211" s="117">
        <v>0</v>
      </c>
      <c r="AU211" s="117"/>
      <c r="AV211" s="117"/>
      <c r="AW211" s="117"/>
      <c r="AX211" s="117"/>
      <c r="AY211" s="117">
        <v>1769300</v>
      </c>
      <c r="AZ211" s="117"/>
      <c r="BA211" s="117"/>
      <c r="BB211" s="117"/>
      <c r="BC211" s="117"/>
      <c r="BD211" s="117">
        <v>0</v>
      </c>
      <c r="BE211" s="117"/>
      <c r="BF211" s="117"/>
      <c r="BG211" s="117"/>
      <c r="BH211" s="117"/>
      <c r="BI211" s="117">
        <v>1769300</v>
      </c>
      <c r="BJ211" s="117"/>
      <c r="BK211" s="117"/>
      <c r="BL211" s="117"/>
      <c r="BM211" s="117"/>
      <c r="BN211" s="117">
        <v>0</v>
      </c>
      <c r="BO211" s="117"/>
      <c r="BP211" s="117"/>
      <c r="BQ211" s="117"/>
      <c r="BR211" s="117"/>
    </row>
    <row r="212" spans="1:79" s="99" customFormat="1" ht="12.75" customHeight="1" x14ac:dyDescent="0.2">
      <c r="A212" s="92" t="s">
        <v>233</v>
      </c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4"/>
      <c r="U212" s="117">
        <v>1275397</v>
      </c>
      <c r="V212" s="117"/>
      <c r="W212" s="117"/>
      <c r="X212" s="117"/>
      <c r="Y212" s="117"/>
      <c r="Z212" s="117">
        <v>0</v>
      </c>
      <c r="AA212" s="117"/>
      <c r="AB212" s="117"/>
      <c r="AC212" s="117"/>
      <c r="AD212" s="117"/>
      <c r="AE212" s="117">
        <v>1466622</v>
      </c>
      <c r="AF212" s="117"/>
      <c r="AG212" s="117"/>
      <c r="AH212" s="117"/>
      <c r="AI212" s="117"/>
      <c r="AJ212" s="117">
        <v>0</v>
      </c>
      <c r="AK212" s="117"/>
      <c r="AL212" s="117"/>
      <c r="AM212" s="117"/>
      <c r="AN212" s="117"/>
      <c r="AO212" s="117">
        <v>1674505</v>
      </c>
      <c r="AP212" s="117"/>
      <c r="AQ212" s="117"/>
      <c r="AR212" s="117"/>
      <c r="AS212" s="117"/>
      <c r="AT212" s="117">
        <v>0</v>
      </c>
      <c r="AU212" s="117"/>
      <c r="AV212" s="117"/>
      <c r="AW212" s="117"/>
      <c r="AX212" s="117"/>
      <c r="AY212" s="117">
        <v>1674505</v>
      </c>
      <c r="AZ212" s="117"/>
      <c r="BA212" s="117"/>
      <c r="BB212" s="117"/>
      <c r="BC212" s="117"/>
      <c r="BD212" s="117">
        <v>0</v>
      </c>
      <c r="BE212" s="117"/>
      <c r="BF212" s="117"/>
      <c r="BG212" s="117"/>
      <c r="BH212" s="117"/>
      <c r="BI212" s="117">
        <v>1674505</v>
      </c>
      <c r="BJ212" s="117"/>
      <c r="BK212" s="117"/>
      <c r="BL212" s="117"/>
      <c r="BM212" s="117"/>
      <c r="BN212" s="117">
        <v>0</v>
      </c>
      <c r="BO212" s="117"/>
      <c r="BP212" s="117"/>
      <c r="BQ212" s="117"/>
      <c r="BR212" s="117"/>
    </row>
    <row r="213" spans="1:79" s="99" customFormat="1" ht="12.75" customHeight="1" x14ac:dyDescent="0.2">
      <c r="A213" s="92" t="s">
        <v>234</v>
      </c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4"/>
      <c r="U213" s="117">
        <v>121083</v>
      </c>
      <c r="V213" s="117"/>
      <c r="W213" s="117"/>
      <c r="X213" s="117"/>
      <c r="Y213" s="117"/>
      <c r="Z213" s="117">
        <v>0</v>
      </c>
      <c r="AA213" s="117"/>
      <c r="AB213" s="117"/>
      <c r="AC213" s="117"/>
      <c r="AD213" s="117"/>
      <c r="AE213" s="117">
        <v>100185</v>
      </c>
      <c r="AF213" s="117"/>
      <c r="AG213" s="117"/>
      <c r="AH213" s="117"/>
      <c r="AI213" s="117"/>
      <c r="AJ213" s="117">
        <v>0</v>
      </c>
      <c r="AK213" s="117"/>
      <c r="AL213" s="117"/>
      <c r="AM213" s="117"/>
      <c r="AN213" s="117"/>
      <c r="AO213" s="117">
        <v>55325</v>
      </c>
      <c r="AP213" s="117"/>
      <c r="AQ213" s="117"/>
      <c r="AR213" s="117"/>
      <c r="AS213" s="117"/>
      <c r="AT213" s="117">
        <v>0</v>
      </c>
      <c r="AU213" s="117"/>
      <c r="AV213" s="117"/>
      <c r="AW213" s="117"/>
      <c r="AX213" s="117"/>
      <c r="AY213" s="117">
        <v>55325</v>
      </c>
      <c r="AZ213" s="117"/>
      <c r="BA213" s="117"/>
      <c r="BB213" s="117"/>
      <c r="BC213" s="117"/>
      <c r="BD213" s="117">
        <v>0</v>
      </c>
      <c r="BE213" s="117"/>
      <c r="BF213" s="117"/>
      <c r="BG213" s="117"/>
      <c r="BH213" s="117"/>
      <c r="BI213" s="117">
        <v>55325</v>
      </c>
      <c r="BJ213" s="117"/>
      <c r="BK213" s="117"/>
      <c r="BL213" s="117"/>
      <c r="BM213" s="117"/>
      <c r="BN213" s="117">
        <v>0</v>
      </c>
      <c r="BO213" s="117"/>
      <c r="BP213" s="117"/>
      <c r="BQ213" s="117"/>
      <c r="BR213" s="117"/>
    </row>
    <row r="214" spans="1:79" s="99" customFormat="1" ht="12.75" customHeight="1" x14ac:dyDescent="0.2">
      <c r="A214" s="92" t="s">
        <v>235</v>
      </c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4"/>
      <c r="U214" s="117">
        <v>430368</v>
      </c>
      <c r="V214" s="117"/>
      <c r="W214" s="117"/>
      <c r="X214" s="117"/>
      <c r="Y214" s="117"/>
      <c r="Z214" s="117">
        <v>0</v>
      </c>
      <c r="AA214" s="117"/>
      <c r="AB214" s="117"/>
      <c r="AC214" s="117"/>
      <c r="AD214" s="117"/>
      <c r="AE214" s="117">
        <v>583356</v>
      </c>
      <c r="AF214" s="117"/>
      <c r="AG214" s="117"/>
      <c r="AH214" s="117"/>
      <c r="AI214" s="117"/>
      <c r="AJ214" s="117">
        <v>0</v>
      </c>
      <c r="AK214" s="117"/>
      <c r="AL214" s="117"/>
      <c r="AM214" s="117"/>
      <c r="AN214" s="117"/>
      <c r="AO214" s="117">
        <v>619780</v>
      </c>
      <c r="AP214" s="117"/>
      <c r="AQ214" s="117"/>
      <c r="AR214" s="117"/>
      <c r="AS214" s="117"/>
      <c r="AT214" s="117">
        <v>0</v>
      </c>
      <c r="AU214" s="117"/>
      <c r="AV214" s="117"/>
      <c r="AW214" s="117"/>
      <c r="AX214" s="117"/>
      <c r="AY214" s="117">
        <v>619780</v>
      </c>
      <c r="AZ214" s="117"/>
      <c r="BA214" s="117"/>
      <c r="BB214" s="117"/>
      <c r="BC214" s="117"/>
      <c r="BD214" s="117">
        <v>0</v>
      </c>
      <c r="BE214" s="117"/>
      <c r="BF214" s="117"/>
      <c r="BG214" s="117"/>
      <c r="BH214" s="117"/>
      <c r="BI214" s="117">
        <v>619780</v>
      </c>
      <c r="BJ214" s="117"/>
      <c r="BK214" s="117"/>
      <c r="BL214" s="117"/>
      <c r="BM214" s="117"/>
      <c r="BN214" s="117">
        <v>0</v>
      </c>
      <c r="BO214" s="117"/>
      <c r="BP214" s="117"/>
      <c r="BQ214" s="117"/>
      <c r="BR214" s="117"/>
    </row>
    <row r="215" spans="1:79" s="6" customFormat="1" ht="25.5" customHeight="1" x14ac:dyDescent="0.2">
      <c r="A215" s="100" t="s">
        <v>236</v>
      </c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2"/>
      <c r="U215" s="116">
        <v>178715</v>
      </c>
      <c r="V215" s="116"/>
      <c r="W215" s="116"/>
      <c r="X215" s="116"/>
      <c r="Y215" s="116"/>
      <c r="Z215" s="116">
        <v>0</v>
      </c>
      <c r="AA215" s="116"/>
      <c r="AB215" s="116"/>
      <c r="AC215" s="116"/>
      <c r="AD215" s="116"/>
      <c r="AE215" s="116">
        <v>381650</v>
      </c>
      <c r="AF215" s="116"/>
      <c r="AG215" s="116"/>
      <c r="AH215" s="116"/>
      <c r="AI215" s="116"/>
      <c r="AJ215" s="116">
        <v>0</v>
      </c>
      <c r="AK215" s="116"/>
      <c r="AL215" s="116"/>
      <c r="AM215" s="116"/>
      <c r="AN215" s="116"/>
      <c r="AO215" s="116">
        <v>339590</v>
      </c>
      <c r="AP215" s="116"/>
      <c r="AQ215" s="116"/>
      <c r="AR215" s="116"/>
      <c r="AS215" s="116"/>
      <c r="AT215" s="116">
        <v>0</v>
      </c>
      <c r="AU215" s="116"/>
      <c r="AV215" s="116"/>
      <c r="AW215" s="116"/>
      <c r="AX215" s="116"/>
      <c r="AY215" s="116">
        <v>339590</v>
      </c>
      <c r="AZ215" s="116"/>
      <c r="BA215" s="116"/>
      <c r="BB215" s="116"/>
      <c r="BC215" s="116"/>
      <c r="BD215" s="116">
        <v>0</v>
      </c>
      <c r="BE215" s="116"/>
      <c r="BF215" s="116"/>
      <c r="BG215" s="116"/>
      <c r="BH215" s="116"/>
      <c r="BI215" s="116">
        <v>339590</v>
      </c>
      <c r="BJ215" s="116"/>
      <c r="BK215" s="116"/>
      <c r="BL215" s="116"/>
      <c r="BM215" s="116"/>
      <c r="BN215" s="116">
        <v>0</v>
      </c>
      <c r="BO215" s="116"/>
      <c r="BP215" s="116"/>
      <c r="BQ215" s="116"/>
      <c r="BR215" s="116"/>
    </row>
    <row r="216" spans="1:79" s="99" customFormat="1" ht="12.75" customHeight="1" x14ac:dyDescent="0.2">
      <c r="A216" s="92" t="s">
        <v>234</v>
      </c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4"/>
      <c r="U216" s="117">
        <v>178715</v>
      </c>
      <c r="V216" s="117"/>
      <c r="W216" s="117"/>
      <c r="X216" s="117"/>
      <c r="Y216" s="117"/>
      <c r="Z216" s="117">
        <v>0</v>
      </c>
      <c r="AA216" s="117"/>
      <c r="AB216" s="117"/>
      <c r="AC216" s="117"/>
      <c r="AD216" s="117"/>
      <c r="AE216" s="117">
        <v>381650</v>
      </c>
      <c r="AF216" s="117"/>
      <c r="AG216" s="117"/>
      <c r="AH216" s="117"/>
      <c r="AI216" s="117"/>
      <c r="AJ216" s="117">
        <v>0</v>
      </c>
      <c r="AK216" s="117"/>
      <c r="AL216" s="117"/>
      <c r="AM216" s="117"/>
      <c r="AN216" s="117"/>
      <c r="AO216" s="117">
        <v>339590</v>
      </c>
      <c r="AP216" s="117"/>
      <c r="AQ216" s="117"/>
      <c r="AR216" s="117"/>
      <c r="AS216" s="117"/>
      <c r="AT216" s="117">
        <v>0</v>
      </c>
      <c r="AU216" s="117"/>
      <c r="AV216" s="117"/>
      <c r="AW216" s="117"/>
      <c r="AX216" s="117"/>
      <c r="AY216" s="117">
        <v>339590</v>
      </c>
      <c r="AZ216" s="117"/>
      <c r="BA216" s="117"/>
      <c r="BB216" s="117"/>
      <c r="BC216" s="117"/>
      <c r="BD216" s="117">
        <v>0</v>
      </c>
      <c r="BE216" s="117"/>
      <c r="BF216" s="117"/>
      <c r="BG216" s="117"/>
      <c r="BH216" s="117"/>
      <c r="BI216" s="117">
        <v>339590</v>
      </c>
      <c r="BJ216" s="117"/>
      <c r="BK216" s="117"/>
      <c r="BL216" s="117"/>
      <c r="BM216" s="117"/>
      <c r="BN216" s="117">
        <v>0</v>
      </c>
      <c r="BO216" s="117"/>
      <c r="BP216" s="117"/>
      <c r="BQ216" s="117"/>
      <c r="BR216" s="117"/>
    </row>
    <row r="217" spans="1:79" s="99" customFormat="1" ht="12.75" customHeight="1" x14ac:dyDescent="0.2">
      <c r="A217" s="92" t="s">
        <v>237</v>
      </c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4"/>
      <c r="U217" s="117">
        <v>327861</v>
      </c>
      <c r="V217" s="117"/>
      <c r="W217" s="117"/>
      <c r="X217" s="117"/>
      <c r="Y217" s="117"/>
      <c r="Z217" s="117">
        <v>0</v>
      </c>
      <c r="AA217" s="117"/>
      <c r="AB217" s="117"/>
      <c r="AC217" s="117"/>
      <c r="AD217" s="117"/>
      <c r="AE217" s="117">
        <v>163678</v>
      </c>
      <c r="AF217" s="117"/>
      <c r="AG217" s="117"/>
      <c r="AH217" s="117"/>
      <c r="AI217" s="117"/>
      <c r="AJ217" s="117">
        <v>0</v>
      </c>
      <c r="AK217" s="117"/>
      <c r="AL217" s="117"/>
      <c r="AM217" s="117"/>
      <c r="AN217" s="117"/>
      <c r="AO217" s="117">
        <v>147500</v>
      </c>
      <c r="AP217" s="117"/>
      <c r="AQ217" s="117"/>
      <c r="AR217" s="117"/>
      <c r="AS217" s="117"/>
      <c r="AT217" s="117">
        <v>0</v>
      </c>
      <c r="AU217" s="117"/>
      <c r="AV217" s="117"/>
      <c r="AW217" s="117"/>
      <c r="AX217" s="117"/>
      <c r="AY217" s="117">
        <v>147500</v>
      </c>
      <c r="AZ217" s="117"/>
      <c r="BA217" s="117"/>
      <c r="BB217" s="117"/>
      <c r="BC217" s="117"/>
      <c r="BD217" s="117">
        <v>0</v>
      </c>
      <c r="BE217" s="117"/>
      <c r="BF217" s="117"/>
      <c r="BG217" s="117"/>
      <c r="BH217" s="117"/>
      <c r="BI217" s="117">
        <v>147500</v>
      </c>
      <c r="BJ217" s="117"/>
      <c r="BK217" s="117"/>
      <c r="BL217" s="117"/>
      <c r="BM217" s="117"/>
      <c r="BN217" s="117">
        <v>0</v>
      </c>
      <c r="BO217" s="117"/>
      <c r="BP217" s="117"/>
      <c r="BQ217" s="117"/>
      <c r="BR217" s="117"/>
    </row>
    <row r="218" spans="1:79" s="6" customFormat="1" ht="12.75" customHeight="1" x14ac:dyDescent="0.2">
      <c r="A218" s="100" t="s">
        <v>147</v>
      </c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2"/>
      <c r="U218" s="116">
        <v>4007785</v>
      </c>
      <c r="V218" s="116"/>
      <c r="W218" s="116"/>
      <c r="X218" s="116"/>
      <c r="Y218" s="116"/>
      <c r="Z218" s="116">
        <v>0</v>
      </c>
      <c r="AA218" s="116"/>
      <c r="AB218" s="116"/>
      <c r="AC218" s="116"/>
      <c r="AD218" s="116"/>
      <c r="AE218" s="116">
        <v>4604400</v>
      </c>
      <c r="AF218" s="116"/>
      <c r="AG218" s="116"/>
      <c r="AH218" s="116"/>
      <c r="AI218" s="116"/>
      <c r="AJ218" s="116">
        <v>0</v>
      </c>
      <c r="AK218" s="116"/>
      <c r="AL218" s="116"/>
      <c r="AM218" s="116"/>
      <c r="AN218" s="116"/>
      <c r="AO218" s="116">
        <v>4606000</v>
      </c>
      <c r="AP218" s="116"/>
      <c r="AQ218" s="116"/>
      <c r="AR218" s="116"/>
      <c r="AS218" s="116"/>
      <c r="AT218" s="116">
        <v>0</v>
      </c>
      <c r="AU218" s="116"/>
      <c r="AV218" s="116"/>
      <c r="AW218" s="116"/>
      <c r="AX218" s="116"/>
      <c r="AY218" s="116">
        <v>4606000</v>
      </c>
      <c r="AZ218" s="116"/>
      <c r="BA218" s="116"/>
      <c r="BB218" s="116"/>
      <c r="BC218" s="116"/>
      <c r="BD218" s="116">
        <v>0</v>
      </c>
      <c r="BE218" s="116"/>
      <c r="BF218" s="116"/>
      <c r="BG218" s="116"/>
      <c r="BH218" s="116"/>
      <c r="BI218" s="116">
        <v>4606000</v>
      </c>
      <c r="BJ218" s="116"/>
      <c r="BK218" s="116"/>
      <c r="BL218" s="116"/>
      <c r="BM218" s="116"/>
      <c r="BN218" s="116">
        <v>0</v>
      </c>
      <c r="BO218" s="116"/>
      <c r="BP218" s="116"/>
      <c r="BQ218" s="116"/>
      <c r="BR218" s="116"/>
    </row>
    <row r="219" spans="1:79" s="99" customFormat="1" ht="38.25" customHeight="1" x14ac:dyDescent="0.2">
      <c r="A219" s="92" t="s">
        <v>238</v>
      </c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4"/>
      <c r="U219" s="117" t="s">
        <v>173</v>
      </c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 t="s">
        <v>173</v>
      </c>
      <c r="AF219" s="117"/>
      <c r="AG219" s="117"/>
      <c r="AH219" s="117"/>
      <c r="AI219" s="117"/>
      <c r="AJ219" s="117"/>
      <c r="AK219" s="117"/>
      <c r="AL219" s="117"/>
      <c r="AM219" s="117"/>
      <c r="AN219" s="117"/>
      <c r="AO219" s="117" t="s">
        <v>173</v>
      </c>
      <c r="AP219" s="117"/>
      <c r="AQ219" s="117"/>
      <c r="AR219" s="117"/>
      <c r="AS219" s="117"/>
      <c r="AT219" s="117"/>
      <c r="AU219" s="117"/>
      <c r="AV219" s="117"/>
      <c r="AW219" s="117"/>
      <c r="AX219" s="117"/>
      <c r="AY219" s="117" t="s">
        <v>173</v>
      </c>
      <c r="AZ219" s="117"/>
      <c r="BA219" s="117"/>
      <c r="BB219" s="117"/>
      <c r="BC219" s="117"/>
      <c r="BD219" s="117"/>
      <c r="BE219" s="117"/>
      <c r="BF219" s="117"/>
      <c r="BG219" s="117"/>
      <c r="BH219" s="117"/>
      <c r="BI219" s="117" t="s">
        <v>173</v>
      </c>
      <c r="BJ219" s="117"/>
      <c r="BK219" s="117"/>
      <c r="BL219" s="117"/>
      <c r="BM219" s="117"/>
      <c r="BN219" s="117"/>
      <c r="BO219" s="117"/>
      <c r="BP219" s="117"/>
      <c r="BQ219" s="117"/>
      <c r="BR219" s="117"/>
    </row>
    <row r="222" spans="1:79" ht="14.25" customHeight="1" x14ac:dyDescent="0.2">
      <c r="A222" s="42" t="s">
        <v>125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</row>
    <row r="223" spans="1:79" ht="15" customHeight="1" x14ac:dyDescent="0.2">
      <c r="A223" s="61" t="s">
        <v>6</v>
      </c>
      <c r="B223" s="62"/>
      <c r="C223" s="62"/>
      <c r="D223" s="61" t="s">
        <v>10</v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3"/>
      <c r="W223" s="36" t="s">
        <v>266</v>
      </c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 t="s">
        <v>270</v>
      </c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 t="s">
        <v>282</v>
      </c>
      <c r="AV223" s="36"/>
      <c r="AW223" s="36"/>
      <c r="AX223" s="36"/>
      <c r="AY223" s="36"/>
      <c r="AZ223" s="36"/>
      <c r="BA223" s="36" t="s">
        <v>288</v>
      </c>
      <c r="BB223" s="36"/>
      <c r="BC223" s="36"/>
      <c r="BD223" s="36"/>
      <c r="BE223" s="36"/>
      <c r="BF223" s="36"/>
      <c r="BG223" s="36" t="s">
        <v>297</v>
      </c>
      <c r="BH223" s="36"/>
      <c r="BI223" s="36"/>
      <c r="BJ223" s="36"/>
      <c r="BK223" s="36"/>
      <c r="BL223" s="36"/>
    </row>
    <row r="224" spans="1:79" ht="15" customHeight="1" x14ac:dyDescent="0.2">
      <c r="A224" s="77"/>
      <c r="B224" s="78"/>
      <c r="C224" s="78"/>
      <c r="D224" s="77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9"/>
      <c r="W224" s="36" t="s">
        <v>4</v>
      </c>
      <c r="X224" s="36"/>
      <c r="Y224" s="36"/>
      <c r="Z224" s="36"/>
      <c r="AA224" s="36"/>
      <c r="AB224" s="36"/>
      <c r="AC224" s="36" t="s">
        <v>3</v>
      </c>
      <c r="AD224" s="36"/>
      <c r="AE224" s="36"/>
      <c r="AF224" s="36"/>
      <c r="AG224" s="36"/>
      <c r="AH224" s="36"/>
      <c r="AI224" s="36" t="s">
        <v>4</v>
      </c>
      <c r="AJ224" s="36"/>
      <c r="AK224" s="36"/>
      <c r="AL224" s="36"/>
      <c r="AM224" s="36"/>
      <c r="AN224" s="36"/>
      <c r="AO224" s="36" t="s">
        <v>3</v>
      </c>
      <c r="AP224" s="36"/>
      <c r="AQ224" s="36"/>
      <c r="AR224" s="36"/>
      <c r="AS224" s="36"/>
      <c r="AT224" s="36"/>
      <c r="AU224" s="49" t="s">
        <v>4</v>
      </c>
      <c r="AV224" s="49"/>
      <c r="AW224" s="49"/>
      <c r="AX224" s="49" t="s">
        <v>3</v>
      </c>
      <c r="AY224" s="49"/>
      <c r="AZ224" s="49"/>
      <c r="BA224" s="49" t="s">
        <v>4</v>
      </c>
      <c r="BB224" s="49"/>
      <c r="BC224" s="49"/>
      <c r="BD224" s="49" t="s">
        <v>3</v>
      </c>
      <c r="BE224" s="49"/>
      <c r="BF224" s="49"/>
      <c r="BG224" s="49" t="s">
        <v>4</v>
      </c>
      <c r="BH224" s="49"/>
      <c r="BI224" s="49"/>
      <c r="BJ224" s="49" t="s">
        <v>3</v>
      </c>
      <c r="BK224" s="49"/>
      <c r="BL224" s="49"/>
    </row>
    <row r="225" spans="1:79" ht="57" customHeight="1" x14ac:dyDescent="0.2">
      <c r="A225" s="64"/>
      <c r="B225" s="65"/>
      <c r="C225" s="65"/>
      <c r="D225" s="64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6"/>
      <c r="W225" s="36" t="s">
        <v>12</v>
      </c>
      <c r="X225" s="36"/>
      <c r="Y225" s="36"/>
      <c r="Z225" s="36" t="s">
        <v>11</v>
      </c>
      <c r="AA225" s="36"/>
      <c r="AB225" s="36"/>
      <c r="AC225" s="36" t="s">
        <v>12</v>
      </c>
      <c r="AD225" s="36"/>
      <c r="AE225" s="36"/>
      <c r="AF225" s="36" t="s">
        <v>11</v>
      </c>
      <c r="AG225" s="36"/>
      <c r="AH225" s="36"/>
      <c r="AI225" s="36" t="s">
        <v>12</v>
      </c>
      <c r="AJ225" s="36"/>
      <c r="AK225" s="36"/>
      <c r="AL225" s="36" t="s">
        <v>11</v>
      </c>
      <c r="AM225" s="36"/>
      <c r="AN225" s="36"/>
      <c r="AO225" s="36" t="s">
        <v>12</v>
      </c>
      <c r="AP225" s="36"/>
      <c r="AQ225" s="36"/>
      <c r="AR225" s="36" t="s">
        <v>11</v>
      </c>
      <c r="AS225" s="36"/>
      <c r="AT225" s="36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</row>
    <row r="226" spans="1:79" ht="15" customHeight="1" x14ac:dyDescent="0.2">
      <c r="A226" s="30">
        <v>1</v>
      </c>
      <c r="B226" s="31"/>
      <c r="C226" s="31"/>
      <c r="D226" s="30">
        <v>2</v>
      </c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2"/>
      <c r="W226" s="36">
        <v>3</v>
      </c>
      <c r="X226" s="36"/>
      <c r="Y226" s="36"/>
      <c r="Z226" s="36">
        <v>4</v>
      </c>
      <c r="AA226" s="36"/>
      <c r="AB226" s="36"/>
      <c r="AC226" s="36">
        <v>5</v>
      </c>
      <c r="AD226" s="36"/>
      <c r="AE226" s="36"/>
      <c r="AF226" s="36">
        <v>6</v>
      </c>
      <c r="AG226" s="36"/>
      <c r="AH226" s="36"/>
      <c r="AI226" s="36">
        <v>7</v>
      </c>
      <c r="AJ226" s="36"/>
      <c r="AK226" s="36"/>
      <c r="AL226" s="36">
        <v>8</v>
      </c>
      <c r="AM226" s="36"/>
      <c r="AN226" s="36"/>
      <c r="AO226" s="36">
        <v>9</v>
      </c>
      <c r="AP226" s="36"/>
      <c r="AQ226" s="36"/>
      <c r="AR226" s="36">
        <v>10</v>
      </c>
      <c r="AS226" s="36"/>
      <c r="AT226" s="36"/>
      <c r="AU226" s="36">
        <v>11</v>
      </c>
      <c r="AV226" s="36"/>
      <c r="AW226" s="36"/>
      <c r="AX226" s="36">
        <v>12</v>
      </c>
      <c r="AY226" s="36"/>
      <c r="AZ226" s="36"/>
      <c r="BA226" s="36">
        <v>13</v>
      </c>
      <c r="BB226" s="36"/>
      <c r="BC226" s="36"/>
      <c r="BD226" s="36">
        <v>14</v>
      </c>
      <c r="BE226" s="36"/>
      <c r="BF226" s="36"/>
      <c r="BG226" s="36">
        <v>15</v>
      </c>
      <c r="BH226" s="36"/>
      <c r="BI226" s="36"/>
      <c r="BJ226" s="36">
        <v>16</v>
      </c>
      <c r="BK226" s="36"/>
      <c r="BL226" s="36"/>
    </row>
    <row r="227" spans="1:79" s="1" customFormat="1" ht="12.75" hidden="1" customHeight="1" x14ac:dyDescent="0.2">
      <c r="A227" s="33" t="s">
        <v>69</v>
      </c>
      <c r="B227" s="34"/>
      <c r="C227" s="34"/>
      <c r="D227" s="33" t="s">
        <v>57</v>
      </c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5"/>
      <c r="W227" s="38" t="s">
        <v>72</v>
      </c>
      <c r="X227" s="38"/>
      <c r="Y227" s="38"/>
      <c r="Z227" s="38" t="s">
        <v>73</v>
      </c>
      <c r="AA227" s="38"/>
      <c r="AB227" s="38"/>
      <c r="AC227" s="37" t="s">
        <v>74</v>
      </c>
      <c r="AD227" s="37"/>
      <c r="AE227" s="37"/>
      <c r="AF227" s="37" t="s">
        <v>75</v>
      </c>
      <c r="AG227" s="37"/>
      <c r="AH227" s="37"/>
      <c r="AI227" s="38" t="s">
        <v>76</v>
      </c>
      <c r="AJ227" s="38"/>
      <c r="AK227" s="38"/>
      <c r="AL227" s="38" t="s">
        <v>77</v>
      </c>
      <c r="AM227" s="38"/>
      <c r="AN227" s="38"/>
      <c r="AO227" s="37" t="s">
        <v>104</v>
      </c>
      <c r="AP227" s="37"/>
      <c r="AQ227" s="37"/>
      <c r="AR227" s="37" t="s">
        <v>78</v>
      </c>
      <c r="AS227" s="37"/>
      <c r="AT227" s="37"/>
      <c r="AU227" s="38" t="s">
        <v>105</v>
      </c>
      <c r="AV227" s="38"/>
      <c r="AW227" s="38"/>
      <c r="AX227" s="37" t="s">
        <v>106</v>
      </c>
      <c r="AY227" s="37"/>
      <c r="AZ227" s="37"/>
      <c r="BA227" s="38" t="s">
        <v>107</v>
      </c>
      <c r="BB227" s="38"/>
      <c r="BC227" s="38"/>
      <c r="BD227" s="37" t="s">
        <v>108</v>
      </c>
      <c r="BE227" s="37"/>
      <c r="BF227" s="37"/>
      <c r="BG227" s="38" t="s">
        <v>109</v>
      </c>
      <c r="BH227" s="38"/>
      <c r="BI227" s="38"/>
      <c r="BJ227" s="37" t="s">
        <v>110</v>
      </c>
      <c r="BK227" s="37"/>
      <c r="BL227" s="37"/>
      <c r="CA227" s="1" t="s">
        <v>103</v>
      </c>
    </row>
    <row r="228" spans="1:79" s="99" customFormat="1" ht="12.75" customHeight="1" x14ac:dyDescent="0.2">
      <c r="A228" s="89">
        <v>1</v>
      </c>
      <c r="B228" s="90"/>
      <c r="C228" s="90"/>
      <c r="D228" s="92" t="s">
        <v>239</v>
      </c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4"/>
      <c r="W228" s="115">
        <v>8</v>
      </c>
      <c r="X228" s="115"/>
      <c r="Y228" s="115"/>
      <c r="Z228" s="115">
        <v>5.5</v>
      </c>
      <c r="AA228" s="115"/>
      <c r="AB228" s="115"/>
      <c r="AC228" s="115">
        <v>0</v>
      </c>
      <c r="AD228" s="115"/>
      <c r="AE228" s="115"/>
      <c r="AF228" s="115">
        <v>0</v>
      </c>
      <c r="AG228" s="115"/>
      <c r="AH228" s="115"/>
      <c r="AI228" s="115">
        <v>8</v>
      </c>
      <c r="AJ228" s="115"/>
      <c r="AK228" s="115"/>
      <c r="AL228" s="115">
        <v>7</v>
      </c>
      <c r="AM228" s="115"/>
      <c r="AN228" s="115"/>
      <c r="AO228" s="115">
        <v>0</v>
      </c>
      <c r="AP228" s="115"/>
      <c r="AQ228" s="115"/>
      <c r="AR228" s="115">
        <v>0</v>
      </c>
      <c r="AS228" s="115"/>
      <c r="AT228" s="115"/>
      <c r="AU228" s="115">
        <v>8</v>
      </c>
      <c r="AV228" s="115"/>
      <c r="AW228" s="115"/>
      <c r="AX228" s="115">
        <v>0</v>
      </c>
      <c r="AY228" s="115"/>
      <c r="AZ228" s="115"/>
      <c r="BA228" s="115">
        <v>8</v>
      </c>
      <c r="BB228" s="115"/>
      <c r="BC228" s="115"/>
      <c r="BD228" s="115">
        <v>0</v>
      </c>
      <c r="BE228" s="115"/>
      <c r="BF228" s="115"/>
      <c r="BG228" s="115">
        <v>8</v>
      </c>
      <c r="BH228" s="115"/>
      <c r="BI228" s="115"/>
      <c r="BJ228" s="115">
        <v>0</v>
      </c>
      <c r="BK228" s="115"/>
      <c r="BL228" s="115"/>
      <c r="CA228" s="99" t="s">
        <v>43</v>
      </c>
    </row>
    <row r="229" spans="1:79" s="99" customFormat="1" ht="12.75" customHeight="1" x14ac:dyDescent="0.2">
      <c r="A229" s="89">
        <v>2</v>
      </c>
      <c r="B229" s="90"/>
      <c r="C229" s="90"/>
      <c r="D229" s="92" t="s">
        <v>240</v>
      </c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4"/>
      <c r="W229" s="115">
        <v>26</v>
      </c>
      <c r="X229" s="115"/>
      <c r="Y229" s="115"/>
      <c r="Z229" s="115">
        <v>29</v>
      </c>
      <c r="AA229" s="115"/>
      <c r="AB229" s="115"/>
      <c r="AC229" s="115">
        <v>0</v>
      </c>
      <c r="AD229" s="115"/>
      <c r="AE229" s="115"/>
      <c r="AF229" s="115">
        <v>0</v>
      </c>
      <c r="AG229" s="115"/>
      <c r="AH229" s="115"/>
      <c r="AI229" s="115">
        <v>29</v>
      </c>
      <c r="AJ229" s="115"/>
      <c r="AK229" s="115"/>
      <c r="AL229" s="115">
        <v>29</v>
      </c>
      <c r="AM229" s="115"/>
      <c r="AN229" s="115"/>
      <c r="AO229" s="115">
        <v>0</v>
      </c>
      <c r="AP229" s="115"/>
      <c r="AQ229" s="115"/>
      <c r="AR229" s="115">
        <v>0</v>
      </c>
      <c r="AS229" s="115"/>
      <c r="AT229" s="115"/>
      <c r="AU229" s="115">
        <v>29.5</v>
      </c>
      <c r="AV229" s="115"/>
      <c r="AW229" s="115"/>
      <c r="AX229" s="115">
        <v>0</v>
      </c>
      <c r="AY229" s="115"/>
      <c r="AZ229" s="115"/>
      <c r="BA229" s="115">
        <v>29.5</v>
      </c>
      <c r="BB229" s="115"/>
      <c r="BC229" s="115"/>
      <c r="BD229" s="115">
        <v>0</v>
      </c>
      <c r="BE229" s="115"/>
      <c r="BF229" s="115"/>
      <c r="BG229" s="115">
        <v>29.5</v>
      </c>
      <c r="BH229" s="115"/>
      <c r="BI229" s="115"/>
      <c r="BJ229" s="115">
        <v>0</v>
      </c>
      <c r="BK229" s="115"/>
      <c r="BL229" s="115"/>
    </row>
    <row r="230" spans="1:79" s="6" customFormat="1" ht="12.75" customHeight="1" x14ac:dyDescent="0.2">
      <c r="A230" s="87">
        <v>3</v>
      </c>
      <c r="B230" s="85"/>
      <c r="C230" s="85"/>
      <c r="D230" s="100" t="s">
        <v>241</v>
      </c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2"/>
      <c r="W230" s="112">
        <v>34</v>
      </c>
      <c r="X230" s="112"/>
      <c r="Y230" s="112"/>
      <c r="Z230" s="112">
        <v>34.5</v>
      </c>
      <c r="AA230" s="112"/>
      <c r="AB230" s="112"/>
      <c r="AC230" s="112">
        <v>0</v>
      </c>
      <c r="AD230" s="112"/>
      <c r="AE230" s="112"/>
      <c r="AF230" s="112">
        <v>0</v>
      </c>
      <c r="AG230" s="112"/>
      <c r="AH230" s="112"/>
      <c r="AI230" s="112">
        <v>37</v>
      </c>
      <c r="AJ230" s="112"/>
      <c r="AK230" s="112"/>
      <c r="AL230" s="112">
        <v>36</v>
      </c>
      <c r="AM230" s="112"/>
      <c r="AN230" s="112"/>
      <c r="AO230" s="112">
        <v>0</v>
      </c>
      <c r="AP230" s="112"/>
      <c r="AQ230" s="112"/>
      <c r="AR230" s="112">
        <v>0</v>
      </c>
      <c r="AS230" s="112"/>
      <c r="AT230" s="112"/>
      <c r="AU230" s="112">
        <v>37.5</v>
      </c>
      <c r="AV230" s="112"/>
      <c r="AW230" s="112"/>
      <c r="AX230" s="112">
        <v>0</v>
      </c>
      <c r="AY230" s="112"/>
      <c r="AZ230" s="112"/>
      <c r="BA230" s="112">
        <v>37.5</v>
      </c>
      <c r="BB230" s="112"/>
      <c r="BC230" s="112"/>
      <c r="BD230" s="112">
        <v>0</v>
      </c>
      <c r="BE230" s="112"/>
      <c r="BF230" s="112"/>
      <c r="BG230" s="112">
        <v>37.5</v>
      </c>
      <c r="BH230" s="112"/>
      <c r="BI230" s="112"/>
      <c r="BJ230" s="112">
        <v>0</v>
      </c>
      <c r="BK230" s="112"/>
      <c r="BL230" s="112"/>
    </row>
    <row r="231" spans="1:79" s="99" customFormat="1" ht="25.5" customHeight="1" x14ac:dyDescent="0.2">
      <c r="A231" s="89">
        <v>4</v>
      </c>
      <c r="B231" s="90"/>
      <c r="C231" s="90"/>
      <c r="D231" s="92" t="s">
        <v>242</v>
      </c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4"/>
      <c r="W231" s="115" t="s">
        <v>173</v>
      </c>
      <c r="X231" s="115"/>
      <c r="Y231" s="115"/>
      <c r="Z231" s="115" t="s">
        <v>173</v>
      </c>
      <c r="AA231" s="115"/>
      <c r="AB231" s="115"/>
      <c r="AC231" s="115"/>
      <c r="AD231" s="115"/>
      <c r="AE231" s="115"/>
      <c r="AF231" s="115"/>
      <c r="AG231" s="115"/>
      <c r="AH231" s="115"/>
      <c r="AI231" s="115" t="s">
        <v>173</v>
      </c>
      <c r="AJ231" s="115"/>
      <c r="AK231" s="115"/>
      <c r="AL231" s="115" t="s">
        <v>173</v>
      </c>
      <c r="AM231" s="115"/>
      <c r="AN231" s="115"/>
      <c r="AO231" s="115"/>
      <c r="AP231" s="115"/>
      <c r="AQ231" s="115"/>
      <c r="AR231" s="115"/>
      <c r="AS231" s="115"/>
      <c r="AT231" s="115"/>
      <c r="AU231" s="115" t="s">
        <v>173</v>
      </c>
      <c r="AV231" s="115"/>
      <c r="AW231" s="115"/>
      <c r="AX231" s="115"/>
      <c r="AY231" s="115"/>
      <c r="AZ231" s="115"/>
      <c r="BA231" s="115" t="s">
        <v>173</v>
      </c>
      <c r="BB231" s="115"/>
      <c r="BC231" s="115"/>
      <c r="BD231" s="115"/>
      <c r="BE231" s="115"/>
      <c r="BF231" s="115"/>
      <c r="BG231" s="115" t="s">
        <v>173</v>
      </c>
      <c r="BH231" s="115"/>
      <c r="BI231" s="115"/>
      <c r="BJ231" s="115"/>
      <c r="BK231" s="115"/>
      <c r="BL231" s="115"/>
    </row>
    <row r="234" spans="1:79" ht="14.25" customHeight="1" x14ac:dyDescent="0.2">
      <c r="A234" s="42" t="s">
        <v>153</v>
      </c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</row>
    <row r="235" spans="1:79" ht="14.25" customHeight="1" x14ac:dyDescent="0.2">
      <c r="A235" s="42" t="s">
        <v>283</v>
      </c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</row>
    <row r="236" spans="1:79" ht="15" customHeight="1" x14ac:dyDescent="0.2">
      <c r="A236" s="40" t="s">
        <v>265</v>
      </c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</row>
    <row r="237" spans="1:79" ht="15" customHeight="1" x14ac:dyDescent="0.2">
      <c r="A237" s="36" t="s">
        <v>6</v>
      </c>
      <c r="B237" s="36"/>
      <c r="C237" s="36"/>
      <c r="D237" s="36"/>
      <c r="E237" s="36"/>
      <c r="F237" s="36"/>
      <c r="G237" s="36" t="s">
        <v>126</v>
      </c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 t="s">
        <v>13</v>
      </c>
      <c r="U237" s="36"/>
      <c r="V237" s="36"/>
      <c r="W237" s="36"/>
      <c r="X237" s="36"/>
      <c r="Y237" s="36"/>
      <c r="Z237" s="36"/>
      <c r="AA237" s="30" t="s">
        <v>266</v>
      </c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6"/>
      <c r="AP237" s="30" t="s">
        <v>269</v>
      </c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2"/>
      <c r="BE237" s="30" t="s">
        <v>277</v>
      </c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2"/>
    </row>
    <row r="238" spans="1:79" ht="32.1" customHeight="1" x14ac:dyDescent="0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 t="s">
        <v>4</v>
      </c>
      <c r="AB238" s="36"/>
      <c r="AC238" s="36"/>
      <c r="AD238" s="36"/>
      <c r="AE238" s="36"/>
      <c r="AF238" s="36" t="s">
        <v>3</v>
      </c>
      <c r="AG238" s="36"/>
      <c r="AH238" s="36"/>
      <c r="AI238" s="36"/>
      <c r="AJ238" s="36"/>
      <c r="AK238" s="36" t="s">
        <v>89</v>
      </c>
      <c r="AL238" s="36"/>
      <c r="AM238" s="36"/>
      <c r="AN238" s="36"/>
      <c r="AO238" s="36"/>
      <c r="AP238" s="36" t="s">
        <v>4</v>
      </c>
      <c r="AQ238" s="36"/>
      <c r="AR238" s="36"/>
      <c r="AS238" s="36"/>
      <c r="AT238" s="36"/>
      <c r="AU238" s="36" t="s">
        <v>3</v>
      </c>
      <c r="AV238" s="36"/>
      <c r="AW238" s="36"/>
      <c r="AX238" s="36"/>
      <c r="AY238" s="36"/>
      <c r="AZ238" s="36" t="s">
        <v>96</v>
      </c>
      <c r="BA238" s="36"/>
      <c r="BB238" s="36"/>
      <c r="BC238" s="36"/>
      <c r="BD238" s="36"/>
      <c r="BE238" s="36" t="s">
        <v>4</v>
      </c>
      <c r="BF238" s="36"/>
      <c r="BG238" s="36"/>
      <c r="BH238" s="36"/>
      <c r="BI238" s="36"/>
      <c r="BJ238" s="36" t="s">
        <v>3</v>
      </c>
      <c r="BK238" s="36"/>
      <c r="BL238" s="36"/>
      <c r="BM238" s="36"/>
      <c r="BN238" s="36"/>
      <c r="BO238" s="36" t="s">
        <v>127</v>
      </c>
      <c r="BP238" s="36"/>
      <c r="BQ238" s="36"/>
      <c r="BR238" s="36"/>
      <c r="BS238" s="36"/>
    </row>
    <row r="239" spans="1:79" ht="15" customHeight="1" x14ac:dyDescent="0.2">
      <c r="A239" s="36">
        <v>1</v>
      </c>
      <c r="B239" s="36"/>
      <c r="C239" s="36"/>
      <c r="D239" s="36"/>
      <c r="E239" s="36"/>
      <c r="F239" s="36"/>
      <c r="G239" s="36">
        <v>2</v>
      </c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>
        <v>3</v>
      </c>
      <c r="U239" s="36"/>
      <c r="V239" s="36"/>
      <c r="W239" s="36"/>
      <c r="X239" s="36"/>
      <c r="Y239" s="36"/>
      <c r="Z239" s="36"/>
      <c r="AA239" s="36">
        <v>4</v>
      </c>
      <c r="AB239" s="36"/>
      <c r="AC239" s="36"/>
      <c r="AD239" s="36"/>
      <c r="AE239" s="36"/>
      <c r="AF239" s="36">
        <v>5</v>
      </c>
      <c r="AG239" s="36"/>
      <c r="AH239" s="36"/>
      <c r="AI239" s="36"/>
      <c r="AJ239" s="36"/>
      <c r="AK239" s="36">
        <v>6</v>
      </c>
      <c r="AL239" s="36"/>
      <c r="AM239" s="36"/>
      <c r="AN239" s="36"/>
      <c r="AO239" s="36"/>
      <c r="AP239" s="36">
        <v>7</v>
      </c>
      <c r="AQ239" s="36"/>
      <c r="AR239" s="36"/>
      <c r="AS239" s="36"/>
      <c r="AT239" s="36"/>
      <c r="AU239" s="36">
        <v>8</v>
      </c>
      <c r="AV239" s="36"/>
      <c r="AW239" s="36"/>
      <c r="AX239" s="36"/>
      <c r="AY239" s="36"/>
      <c r="AZ239" s="36">
        <v>9</v>
      </c>
      <c r="BA239" s="36"/>
      <c r="BB239" s="36"/>
      <c r="BC239" s="36"/>
      <c r="BD239" s="36"/>
      <c r="BE239" s="36">
        <v>10</v>
      </c>
      <c r="BF239" s="36"/>
      <c r="BG239" s="36"/>
      <c r="BH239" s="36"/>
      <c r="BI239" s="36"/>
      <c r="BJ239" s="36">
        <v>11</v>
      </c>
      <c r="BK239" s="36"/>
      <c r="BL239" s="36"/>
      <c r="BM239" s="36"/>
      <c r="BN239" s="36"/>
      <c r="BO239" s="36">
        <v>12</v>
      </c>
      <c r="BP239" s="36"/>
      <c r="BQ239" s="36"/>
      <c r="BR239" s="36"/>
      <c r="BS239" s="36"/>
    </row>
    <row r="240" spans="1:79" s="1" customFormat="1" ht="15" hidden="1" customHeight="1" x14ac:dyDescent="0.2">
      <c r="A240" s="38" t="s">
        <v>69</v>
      </c>
      <c r="B240" s="38"/>
      <c r="C240" s="38"/>
      <c r="D240" s="38"/>
      <c r="E240" s="38"/>
      <c r="F240" s="38"/>
      <c r="G240" s="73" t="s">
        <v>57</v>
      </c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 t="s">
        <v>79</v>
      </c>
      <c r="U240" s="73"/>
      <c r="V240" s="73"/>
      <c r="W240" s="73"/>
      <c r="X240" s="73"/>
      <c r="Y240" s="73"/>
      <c r="Z240" s="73"/>
      <c r="AA240" s="37" t="s">
        <v>65</v>
      </c>
      <c r="AB240" s="37"/>
      <c r="AC240" s="37"/>
      <c r="AD240" s="37"/>
      <c r="AE240" s="37"/>
      <c r="AF240" s="37" t="s">
        <v>66</v>
      </c>
      <c r="AG240" s="37"/>
      <c r="AH240" s="37"/>
      <c r="AI240" s="37"/>
      <c r="AJ240" s="37"/>
      <c r="AK240" s="44" t="s">
        <v>122</v>
      </c>
      <c r="AL240" s="44"/>
      <c r="AM240" s="44"/>
      <c r="AN240" s="44"/>
      <c r="AO240" s="44"/>
      <c r="AP240" s="37" t="s">
        <v>67</v>
      </c>
      <c r="AQ240" s="37"/>
      <c r="AR240" s="37"/>
      <c r="AS240" s="37"/>
      <c r="AT240" s="37"/>
      <c r="AU240" s="37" t="s">
        <v>68</v>
      </c>
      <c r="AV240" s="37"/>
      <c r="AW240" s="37"/>
      <c r="AX240" s="37"/>
      <c r="AY240" s="37"/>
      <c r="AZ240" s="44" t="s">
        <v>122</v>
      </c>
      <c r="BA240" s="44"/>
      <c r="BB240" s="44"/>
      <c r="BC240" s="44"/>
      <c r="BD240" s="44"/>
      <c r="BE240" s="37" t="s">
        <v>58</v>
      </c>
      <c r="BF240" s="37"/>
      <c r="BG240" s="37"/>
      <c r="BH240" s="37"/>
      <c r="BI240" s="37"/>
      <c r="BJ240" s="37" t="s">
        <v>59</v>
      </c>
      <c r="BK240" s="37"/>
      <c r="BL240" s="37"/>
      <c r="BM240" s="37"/>
      <c r="BN240" s="37"/>
      <c r="BO240" s="44" t="s">
        <v>122</v>
      </c>
      <c r="BP240" s="44"/>
      <c r="BQ240" s="44"/>
      <c r="BR240" s="44"/>
      <c r="BS240" s="44"/>
      <c r="CA240" s="1" t="s">
        <v>44</v>
      </c>
    </row>
    <row r="241" spans="1:79" s="99" customFormat="1" ht="90" customHeight="1" x14ac:dyDescent="0.2">
      <c r="A241" s="110">
        <v>1</v>
      </c>
      <c r="B241" s="110"/>
      <c r="C241" s="110"/>
      <c r="D241" s="110"/>
      <c r="E241" s="110"/>
      <c r="F241" s="110"/>
      <c r="G241" s="92" t="s">
        <v>243</v>
      </c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4"/>
      <c r="T241" s="118" t="s">
        <v>244</v>
      </c>
      <c r="U241" s="93"/>
      <c r="V241" s="93"/>
      <c r="W241" s="93"/>
      <c r="X241" s="93"/>
      <c r="Y241" s="93"/>
      <c r="Z241" s="94"/>
      <c r="AA241" s="117">
        <v>43928</v>
      </c>
      <c r="AB241" s="117"/>
      <c r="AC241" s="117"/>
      <c r="AD241" s="117"/>
      <c r="AE241" s="117"/>
      <c r="AF241" s="117">
        <v>0</v>
      </c>
      <c r="AG241" s="117"/>
      <c r="AH241" s="117"/>
      <c r="AI241" s="117"/>
      <c r="AJ241" s="117"/>
      <c r="AK241" s="117">
        <f>IF(ISNUMBER(AA241),AA241,0)+IF(ISNUMBER(AF241),AF241,0)</f>
        <v>43928</v>
      </c>
      <c r="AL241" s="117"/>
      <c r="AM241" s="117"/>
      <c r="AN241" s="117"/>
      <c r="AO241" s="117"/>
      <c r="AP241" s="117">
        <v>41600</v>
      </c>
      <c r="AQ241" s="117"/>
      <c r="AR241" s="117"/>
      <c r="AS241" s="117"/>
      <c r="AT241" s="117"/>
      <c r="AU241" s="117">
        <v>0</v>
      </c>
      <c r="AV241" s="117"/>
      <c r="AW241" s="117"/>
      <c r="AX241" s="117"/>
      <c r="AY241" s="117"/>
      <c r="AZ241" s="117">
        <f>IF(ISNUMBER(AP241),AP241,0)+IF(ISNUMBER(AU241),AU241,0)</f>
        <v>41600</v>
      </c>
      <c r="BA241" s="117"/>
      <c r="BB241" s="117"/>
      <c r="BC241" s="117"/>
      <c r="BD241" s="117"/>
      <c r="BE241" s="117">
        <v>42200</v>
      </c>
      <c r="BF241" s="117"/>
      <c r="BG241" s="117"/>
      <c r="BH241" s="117"/>
      <c r="BI241" s="117"/>
      <c r="BJ241" s="117">
        <v>0</v>
      </c>
      <c r="BK241" s="117"/>
      <c r="BL241" s="117"/>
      <c r="BM241" s="117"/>
      <c r="BN241" s="117"/>
      <c r="BO241" s="117">
        <f>IF(ISNUMBER(BE241),BE241,0)+IF(ISNUMBER(BJ241),BJ241,0)</f>
        <v>42200</v>
      </c>
      <c r="BP241" s="117"/>
      <c r="BQ241" s="117"/>
      <c r="BR241" s="117"/>
      <c r="BS241" s="117"/>
      <c r="CA241" s="99" t="s">
        <v>45</v>
      </c>
    </row>
    <row r="242" spans="1:79" s="99" customFormat="1" ht="112.5" customHeight="1" x14ac:dyDescent="0.2">
      <c r="A242" s="110">
        <v>2</v>
      </c>
      <c r="B242" s="110"/>
      <c r="C242" s="110"/>
      <c r="D242" s="110"/>
      <c r="E242" s="110"/>
      <c r="F242" s="110"/>
      <c r="G242" s="92" t="s">
        <v>245</v>
      </c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4"/>
      <c r="T242" s="118" t="s">
        <v>246</v>
      </c>
      <c r="U242" s="93"/>
      <c r="V242" s="93"/>
      <c r="W242" s="93"/>
      <c r="X242" s="93"/>
      <c r="Y242" s="93"/>
      <c r="Z242" s="94"/>
      <c r="AA242" s="117">
        <v>0</v>
      </c>
      <c r="AB242" s="117"/>
      <c r="AC242" s="117"/>
      <c r="AD242" s="117"/>
      <c r="AE242" s="117"/>
      <c r="AF242" s="117">
        <v>0</v>
      </c>
      <c r="AG242" s="117"/>
      <c r="AH242" s="117"/>
      <c r="AI242" s="117"/>
      <c r="AJ242" s="117"/>
      <c r="AK242" s="117">
        <f>IF(ISNUMBER(AA242),AA242,0)+IF(ISNUMBER(AF242),AF242,0)</f>
        <v>0</v>
      </c>
      <c r="AL242" s="117"/>
      <c r="AM242" s="117"/>
      <c r="AN242" s="117"/>
      <c r="AO242" s="117"/>
      <c r="AP242" s="117">
        <v>6963400</v>
      </c>
      <c r="AQ242" s="117"/>
      <c r="AR242" s="117"/>
      <c r="AS242" s="117"/>
      <c r="AT242" s="117"/>
      <c r="AU242" s="117">
        <v>1982304</v>
      </c>
      <c r="AV242" s="117"/>
      <c r="AW242" s="117"/>
      <c r="AX242" s="117"/>
      <c r="AY242" s="117"/>
      <c r="AZ242" s="117">
        <f>IF(ISNUMBER(AP242),AP242,0)+IF(ISNUMBER(AU242),AU242,0)</f>
        <v>8945704</v>
      </c>
      <c r="BA242" s="117"/>
      <c r="BB242" s="117"/>
      <c r="BC242" s="117"/>
      <c r="BD242" s="117"/>
      <c r="BE242" s="117">
        <v>6537400</v>
      </c>
      <c r="BF242" s="117"/>
      <c r="BG242" s="117"/>
      <c r="BH242" s="117"/>
      <c r="BI242" s="117"/>
      <c r="BJ242" s="117">
        <v>0</v>
      </c>
      <c r="BK242" s="117"/>
      <c r="BL242" s="117"/>
      <c r="BM242" s="117"/>
      <c r="BN242" s="117"/>
      <c r="BO242" s="117">
        <f>IF(ISNUMBER(BE242),BE242,0)+IF(ISNUMBER(BJ242),BJ242,0)</f>
        <v>6537400</v>
      </c>
      <c r="BP242" s="117"/>
      <c r="BQ242" s="117"/>
      <c r="BR242" s="117"/>
      <c r="BS242" s="117"/>
    </row>
    <row r="243" spans="1:79" s="99" customFormat="1" ht="25.5" customHeight="1" x14ac:dyDescent="0.2">
      <c r="A243" s="110">
        <v>3</v>
      </c>
      <c r="B243" s="110"/>
      <c r="C243" s="110"/>
      <c r="D243" s="110"/>
      <c r="E243" s="110"/>
      <c r="F243" s="110"/>
      <c r="G243" s="92" t="s">
        <v>247</v>
      </c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4"/>
      <c r="T243" s="118" t="s">
        <v>248</v>
      </c>
      <c r="U243" s="93"/>
      <c r="V243" s="93"/>
      <c r="W243" s="93"/>
      <c r="X243" s="93"/>
      <c r="Y243" s="93"/>
      <c r="Z243" s="94"/>
      <c r="AA243" s="117">
        <v>0</v>
      </c>
      <c r="AB243" s="117"/>
      <c r="AC243" s="117"/>
      <c r="AD243" s="117"/>
      <c r="AE243" s="117"/>
      <c r="AF243" s="117">
        <v>0</v>
      </c>
      <c r="AG243" s="117"/>
      <c r="AH243" s="117"/>
      <c r="AI243" s="117"/>
      <c r="AJ243" s="117"/>
      <c r="AK243" s="117">
        <f>IF(ISNUMBER(AA243),AA243,0)+IF(ISNUMBER(AF243),AF243,0)</f>
        <v>0</v>
      </c>
      <c r="AL243" s="117"/>
      <c r="AM243" s="117"/>
      <c r="AN243" s="117"/>
      <c r="AO243" s="117"/>
      <c r="AP243" s="117">
        <v>0</v>
      </c>
      <c r="AQ243" s="117"/>
      <c r="AR243" s="117"/>
      <c r="AS243" s="117"/>
      <c r="AT243" s="117"/>
      <c r="AU243" s="117">
        <v>0</v>
      </c>
      <c r="AV243" s="117"/>
      <c r="AW243" s="117"/>
      <c r="AX243" s="117"/>
      <c r="AY243" s="117"/>
      <c r="AZ243" s="117">
        <f>IF(ISNUMBER(AP243),AP243,0)+IF(ISNUMBER(AU243),AU243,0)</f>
        <v>0</v>
      </c>
      <c r="BA243" s="117"/>
      <c r="BB243" s="117"/>
      <c r="BC243" s="117"/>
      <c r="BD243" s="117"/>
      <c r="BE243" s="117">
        <v>0</v>
      </c>
      <c r="BF243" s="117"/>
      <c r="BG243" s="117"/>
      <c r="BH243" s="117"/>
      <c r="BI243" s="117"/>
      <c r="BJ243" s="117">
        <v>0</v>
      </c>
      <c r="BK243" s="117"/>
      <c r="BL243" s="117"/>
      <c r="BM243" s="117"/>
      <c r="BN243" s="117"/>
      <c r="BO243" s="117">
        <f>IF(ISNUMBER(BE243),BE243,0)+IF(ISNUMBER(BJ243),BJ243,0)</f>
        <v>0</v>
      </c>
      <c r="BP243" s="117"/>
      <c r="BQ243" s="117"/>
      <c r="BR243" s="117"/>
      <c r="BS243" s="117"/>
    </row>
    <row r="244" spans="1:79" s="99" customFormat="1" ht="56.25" customHeight="1" x14ac:dyDescent="0.2">
      <c r="A244" s="110">
        <v>4</v>
      </c>
      <c r="B244" s="110"/>
      <c r="C244" s="110"/>
      <c r="D244" s="110"/>
      <c r="E244" s="110"/>
      <c r="F244" s="110"/>
      <c r="G244" s="92" t="s">
        <v>249</v>
      </c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4"/>
      <c r="T244" s="118" t="s">
        <v>250</v>
      </c>
      <c r="U244" s="93"/>
      <c r="V244" s="93"/>
      <c r="W244" s="93"/>
      <c r="X244" s="93"/>
      <c r="Y244" s="93"/>
      <c r="Z244" s="94"/>
      <c r="AA244" s="117">
        <v>0</v>
      </c>
      <c r="AB244" s="117"/>
      <c r="AC244" s="117"/>
      <c r="AD244" s="117"/>
      <c r="AE244" s="117"/>
      <c r="AF244" s="117">
        <v>0</v>
      </c>
      <c r="AG244" s="117"/>
      <c r="AH244" s="117"/>
      <c r="AI244" s="117"/>
      <c r="AJ244" s="117"/>
      <c r="AK244" s="117">
        <f>IF(ISNUMBER(AA244),AA244,0)+IF(ISNUMBER(AF244),AF244,0)</f>
        <v>0</v>
      </c>
      <c r="AL244" s="117"/>
      <c r="AM244" s="117"/>
      <c r="AN244" s="117"/>
      <c r="AO244" s="117"/>
      <c r="AP244" s="117">
        <v>0</v>
      </c>
      <c r="AQ244" s="117"/>
      <c r="AR244" s="117"/>
      <c r="AS244" s="117"/>
      <c r="AT244" s="117"/>
      <c r="AU244" s="117">
        <v>0</v>
      </c>
      <c r="AV244" s="117"/>
      <c r="AW244" s="117"/>
      <c r="AX244" s="117"/>
      <c r="AY244" s="117"/>
      <c r="AZ244" s="117">
        <f>IF(ISNUMBER(AP244),AP244,0)+IF(ISNUMBER(AU244),AU244,0)</f>
        <v>0</v>
      </c>
      <c r="BA244" s="117"/>
      <c r="BB244" s="117"/>
      <c r="BC244" s="117"/>
      <c r="BD244" s="117"/>
      <c r="BE244" s="117">
        <v>0</v>
      </c>
      <c r="BF244" s="117"/>
      <c r="BG244" s="117"/>
      <c r="BH244" s="117"/>
      <c r="BI244" s="117"/>
      <c r="BJ244" s="117">
        <v>0</v>
      </c>
      <c r="BK244" s="117"/>
      <c r="BL244" s="117"/>
      <c r="BM244" s="117"/>
      <c r="BN244" s="117"/>
      <c r="BO244" s="117">
        <f>IF(ISNUMBER(BE244),BE244,0)+IF(ISNUMBER(BJ244),BJ244,0)</f>
        <v>0</v>
      </c>
      <c r="BP244" s="117"/>
      <c r="BQ244" s="117"/>
      <c r="BR244" s="117"/>
      <c r="BS244" s="117"/>
    </row>
    <row r="245" spans="1:79" s="99" customFormat="1" ht="101.25" customHeight="1" x14ac:dyDescent="0.2">
      <c r="A245" s="110">
        <v>5</v>
      </c>
      <c r="B245" s="110"/>
      <c r="C245" s="110"/>
      <c r="D245" s="110"/>
      <c r="E245" s="110"/>
      <c r="F245" s="110"/>
      <c r="G245" s="92" t="s">
        <v>251</v>
      </c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4"/>
      <c r="T245" s="118" t="s">
        <v>252</v>
      </c>
      <c r="U245" s="93"/>
      <c r="V245" s="93"/>
      <c r="W245" s="93"/>
      <c r="X245" s="93"/>
      <c r="Y245" s="93"/>
      <c r="Z245" s="94"/>
      <c r="AA245" s="117">
        <v>4604051</v>
      </c>
      <c r="AB245" s="117"/>
      <c r="AC245" s="117"/>
      <c r="AD245" s="117"/>
      <c r="AE245" s="117"/>
      <c r="AF245" s="117">
        <v>3000</v>
      </c>
      <c r="AG245" s="117"/>
      <c r="AH245" s="117"/>
      <c r="AI245" s="117"/>
      <c r="AJ245" s="117"/>
      <c r="AK245" s="117">
        <f>IF(ISNUMBER(AA245),AA245,0)+IF(ISNUMBER(AF245),AF245,0)</f>
        <v>4607051</v>
      </c>
      <c r="AL245" s="117"/>
      <c r="AM245" s="117"/>
      <c r="AN245" s="117"/>
      <c r="AO245" s="117"/>
      <c r="AP245" s="117">
        <v>0</v>
      </c>
      <c r="AQ245" s="117"/>
      <c r="AR245" s="117"/>
      <c r="AS245" s="117"/>
      <c r="AT245" s="117"/>
      <c r="AU245" s="117">
        <v>0</v>
      </c>
      <c r="AV245" s="117"/>
      <c r="AW245" s="117"/>
      <c r="AX245" s="117"/>
      <c r="AY245" s="117"/>
      <c r="AZ245" s="117">
        <f>IF(ISNUMBER(AP245),AP245,0)+IF(ISNUMBER(AU245),AU245,0)</f>
        <v>0</v>
      </c>
      <c r="BA245" s="117"/>
      <c r="BB245" s="117"/>
      <c r="BC245" s="117"/>
      <c r="BD245" s="117"/>
      <c r="BE245" s="117">
        <v>0</v>
      </c>
      <c r="BF245" s="117"/>
      <c r="BG245" s="117"/>
      <c r="BH245" s="117"/>
      <c r="BI245" s="117"/>
      <c r="BJ245" s="117">
        <v>0</v>
      </c>
      <c r="BK245" s="117"/>
      <c r="BL245" s="117"/>
      <c r="BM245" s="117"/>
      <c r="BN245" s="117"/>
      <c r="BO245" s="117">
        <f>IF(ISNUMBER(BE245),BE245,0)+IF(ISNUMBER(BJ245),BJ245,0)</f>
        <v>0</v>
      </c>
      <c r="BP245" s="117"/>
      <c r="BQ245" s="117"/>
      <c r="BR245" s="117"/>
      <c r="BS245" s="117"/>
    </row>
    <row r="246" spans="1:79" s="6" customFormat="1" ht="12.75" customHeight="1" x14ac:dyDescent="0.2">
      <c r="A246" s="88"/>
      <c r="B246" s="88"/>
      <c r="C246" s="88"/>
      <c r="D246" s="88"/>
      <c r="E246" s="88"/>
      <c r="F246" s="88"/>
      <c r="G246" s="100" t="s">
        <v>147</v>
      </c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2"/>
      <c r="T246" s="119"/>
      <c r="U246" s="101"/>
      <c r="V246" s="101"/>
      <c r="W246" s="101"/>
      <c r="X246" s="101"/>
      <c r="Y246" s="101"/>
      <c r="Z246" s="102"/>
      <c r="AA246" s="116">
        <v>4647979</v>
      </c>
      <c r="AB246" s="116"/>
      <c r="AC246" s="116"/>
      <c r="AD246" s="116"/>
      <c r="AE246" s="116"/>
      <c r="AF246" s="116">
        <v>3000</v>
      </c>
      <c r="AG246" s="116"/>
      <c r="AH246" s="116"/>
      <c r="AI246" s="116"/>
      <c r="AJ246" s="116"/>
      <c r="AK246" s="116">
        <f>IF(ISNUMBER(AA246),AA246,0)+IF(ISNUMBER(AF246),AF246,0)</f>
        <v>4650979</v>
      </c>
      <c r="AL246" s="116"/>
      <c r="AM246" s="116"/>
      <c r="AN246" s="116"/>
      <c r="AO246" s="116"/>
      <c r="AP246" s="116">
        <v>7005000</v>
      </c>
      <c r="AQ246" s="116"/>
      <c r="AR246" s="116"/>
      <c r="AS246" s="116"/>
      <c r="AT246" s="116"/>
      <c r="AU246" s="116">
        <v>1982304</v>
      </c>
      <c r="AV246" s="116"/>
      <c r="AW246" s="116"/>
      <c r="AX246" s="116"/>
      <c r="AY246" s="116"/>
      <c r="AZ246" s="116">
        <f>IF(ISNUMBER(AP246),AP246,0)+IF(ISNUMBER(AU246),AU246,0)</f>
        <v>8987304</v>
      </c>
      <c r="BA246" s="116"/>
      <c r="BB246" s="116"/>
      <c r="BC246" s="116"/>
      <c r="BD246" s="116"/>
      <c r="BE246" s="116">
        <v>6579600</v>
      </c>
      <c r="BF246" s="116"/>
      <c r="BG246" s="116"/>
      <c r="BH246" s="116"/>
      <c r="BI246" s="116"/>
      <c r="BJ246" s="116">
        <v>0</v>
      </c>
      <c r="BK246" s="116"/>
      <c r="BL246" s="116"/>
      <c r="BM246" s="116"/>
      <c r="BN246" s="116"/>
      <c r="BO246" s="116">
        <f>IF(ISNUMBER(BE246),BE246,0)+IF(ISNUMBER(BJ246),BJ246,0)</f>
        <v>6579600</v>
      </c>
      <c r="BP246" s="116"/>
      <c r="BQ246" s="116"/>
      <c r="BR246" s="116"/>
      <c r="BS246" s="116"/>
    </row>
    <row r="248" spans="1:79" ht="13.5" customHeight="1" x14ac:dyDescent="0.2">
      <c r="A248" s="42" t="s">
        <v>298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</row>
    <row r="249" spans="1:79" ht="15" customHeight="1" x14ac:dyDescent="0.2">
      <c r="A249" s="53" t="s">
        <v>265</v>
      </c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</row>
    <row r="250" spans="1:79" ht="15" customHeight="1" x14ac:dyDescent="0.2">
      <c r="A250" s="36" t="s">
        <v>6</v>
      </c>
      <c r="B250" s="36"/>
      <c r="C250" s="36"/>
      <c r="D250" s="36"/>
      <c r="E250" s="36"/>
      <c r="F250" s="36"/>
      <c r="G250" s="36" t="s">
        <v>126</v>
      </c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 t="s">
        <v>13</v>
      </c>
      <c r="U250" s="36"/>
      <c r="V250" s="36"/>
      <c r="W250" s="36"/>
      <c r="X250" s="36"/>
      <c r="Y250" s="36"/>
      <c r="Z250" s="36"/>
      <c r="AA250" s="30" t="s">
        <v>287</v>
      </c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  <c r="AN250" s="75"/>
      <c r="AO250" s="76"/>
      <c r="AP250" s="30" t="s">
        <v>292</v>
      </c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2"/>
    </row>
    <row r="251" spans="1:79" ht="32.1" customHeight="1" x14ac:dyDescent="0.2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 t="s">
        <v>4</v>
      </c>
      <c r="AB251" s="36"/>
      <c r="AC251" s="36"/>
      <c r="AD251" s="36"/>
      <c r="AE251" s="36"/>
      <c r="AF251" s="36" t="s">
        <v>3</v>
      </c>
      <c r="AG251" s="36"/>
      <c r="AH251" s="36"/>
      <c r="AI251" s="36"/>
      <c r="AJ251" s="36"/>
      <c r="AK251" s="36" t="s">
        <v>89</v>
      </c>
      <c r="AL251" s="36"/>
      <c r="AM251" s="36"/>
      <c r="AN251" s="36"/>
      <c r="AO251" s="36"/>
      <c r="AP251" s="36" t="s">
        <v>4</v>
      </c>
      <c r="AQ251" s="36"/>
      <c r="AR251" s="36"/>
      <c r="AS251" s="36"/>
      <c r="AT251" s="36"/>
      <c r="AU251" s="36" t="s">
        <v>3</v>
      </c>
      <c r="AV251" s="36"/>
      <c r="AW251" s="36"/>
      <c r="AX251" s="36"/>
      <c r="AY251" s="36"/>
      <c r="AZ251" s="36" t="s">
        <v>96</v>
      </c>
      <c r="BA251" s="36"/>
      <c r="BB251" s="36"/>
      <c r="BC251" s="36"/>
      <c r="BD251" s="36"/>
    </row>
    <row r="252" spans="1:79" ht="15" customHeight="1" x14ac:dyDescent="0.2">
      <c r="A252" s="36">
        <v>1</v>
      </c>
      <c r="B252" s="36"/>
      <c r="C252" s="36"/>
      <c r="D252" s="36"/>
      <c r="E252" s="36"/>
      <c r="F252" s="36"/>
      <c r="G252" s="36">
        <v>2</v>
      </c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>
        <v>3</v>
      </c>
      <c r="U252" s="36"/>
      <c r="V252" s="36"/>
      <c r="W252" s="36"/>
      <c r="X252" s="36"/>
      <c r="Y252" s="36"/>
      <c r="Z252" s="36"/>
      <c r="AA252" s="36">
        <v>4</v>
      </c>
      <c r="AB252" s="36"/>
      <c r="AC252" s="36"/>
      <c r="AD252" s="36"/>
      <c r="AE252" s="36"/>
      <c r="AF252" s="36">
        <v>5</v>
      </c>
      <c r="AG252" s="36"/>
      <c r="AH252" s="36"/>
      <c r="AI252" s="36"/>
      <c r="AJ252" s="36"/>
      <c r="AK252" s="36">
        <v>6</v>
      </c>
      <c r="AL252" s="36"/>
      <c r="AM252" s="36"/>
      <c r="AN252" s="36"/>
      <c r="AO252" s="36"/>
      <c r="AP252" s="36">
        <v>7</v>
      </c>
      <c r="AQ252" s="36"/>
      <c r="AR252" s="36"/>
      <c r="AS252" s="36"/>
      <c r="AT252" s="36"/>
      <c r="AU252" s="36">
        <v>8</v>
      </c>
      <c r="AV252" s="36"/>
      <c r="AW252" s="36"/>
      <c r="AX252" s="36"/>
      <c r="AY252" s="36"/>
      <c r="AZ252" s="36">
        <v>9</v>
      </c>
      <c r="BA252" s="36"/>
      <c r="BB252" s="36"/>
      <c r="BC252" s="36"/>
      <c r="BD252" s="36"/>
    </row>
    <row r="253" spans="1:79" s="1" customFormat="1" ht="12" hidden="1" customHeight="1" x14ac:dyDescent="0.2">
      <c r="A253" s="38" t="s">
        <v>69</v>
      </c>
      <c r="B253" s="38"/>
      <c r="C253" s="38"/>
      <c r="D253" s="38"/>
      <c r="E253" s="38"/>
      <c r="F253" s="38"/>
      <c r="G253" s="73" t="s">
        <v>57</v>
      </c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 t="s">
        <v>79</v>
      </c>
      <c r="U253" s="73"/>
      <c r="V253" s="73"/>
      <c r="W253" s="73"/>
      <c r="X253" s="73"/>
      <c r="Y253" s="73"/>
      <c r="Z253" s="73"/>
      <c r="AA253" s="37" t="s">
        <v>60</v>
      </c>
      <c r="AB253" s="37"/>
      <c r="AC253" s="37"/>
      <c r="AD253" s="37"/>
      <c r="AE253" s="37"/>
      <c r="AF253" s="37" t="s">
        <v>61</v>
      </c>
      <c r="AG253" s="37"/>
      <c r="AH253" s="37"/>
      <c r="AI253" s="37"/>
      <c r="AJ253" s="37"/>
      <c r="AK253" s="44" t="s">
        <v>122</v>
      </c>
      <c r="AL253" s="44"/>
      <c r="AM253" s="44"/>
      <c r="AN253" s="44"/>
      <c r="AO253" s="44"/>
      <c r="AP253" s="37" t="s">
        <v>62</v>
      </c>
      <c r="AQ253" s="37"/>
      <c r="AR253" s="37"/>
      <c r="AS253" s="37"/>
      <c r="AT253" s="37"/>
      <c r="AU253" s="37" t="s">
        <v>63</v>
      </c>
      <c r="AV253" s="37"/>
      <c r="AW253" s="37"/>
      <c r="AX253" s="37"/>
      <c r="AY253" s="37"/>
      <c r="AZ253" s="44" t="s">
        <v>122</v>
      </c>
      <c r="BA253" s="44"/>
      <c r="BB253" s="44"/>
      <c r="BC253" s="44"/>
      <c r="BD253" s="44"/>
      <c r="CA253" s="1" t="s">
        <v>46</v>
      </c>
    </row>
    <row r="254" spans="1:79" s="99" customFormat="1" ht="90" customHeight="1" x14ac:dyDescent="0.2">
      <c r="A254" s="110">
        <v>1</v>
      </c>
      <c r="B254" s="110"/>
      <c r="C254" s="110"/>
      <c r="D254" s="110"/>
      <c r="E254" s="110"/>
      <c r="F254" s="110"/>
      <c r="G254" s="92" t="s">
        <v>243</v>
      </c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4"/>
      <c r="T254" s="118" t="s">
        <v>244</v>
      </c>
      <c r="U254" s="93"/>
      <c r="V254" s="93"/>
      <c r="W254" s="93"/>
      <c r="X254" s="93"/>
      <c r="Y254" s="93"/>
      <c r="Z254" s="94"/>
      <c r="AA254" s="117">
        <v>42200</v>
      </c>
      <c r="AB254" s="117"/>
      <c r="AC254" s="117"/>
      <c r="AD254" s="117"/>
      <c r="AE254" s="117"/>
      <c r="AF254" s="117">
        <v>0</v>
      </c>
      <c r="AG254" s="117"/>
      <c r="AH254" s="117"/>
      <c r="AI254" s="117"/>
      <c r="AJ254" s="117"/>
      <c r="AK254" s="117">
        <f>IF(ISNUMBER(AA254),AA254,0)+IF(ISNUMBER(AF254),AF254,0)</f>
        <v>42200</v>
      </c>
      <c r="AL254" s="117"/>
      <c r="AM254" s="117"/>
      <c r="AN254" s="117"/>
      <c r="AO254" s="117"/>
      <c r="AP254" s="117">
        <v>42200</v>
      </c>
      <c r="AQ254" s="117"/>
      <c r="AR254" s="117"/>
      <c r="AS254" s="117"/>
      <c r="AT254" s="117"/>
      <c r="AU254" s="117">
        <v>0</v>
      </c>
      <c r="AV254" s="117"/>
      <c r="AW254" s="117"/>
      <c r="AX254" s="117"/>
      <c r="AY254" s="117"/>
      <c r="AZ254" s="117">
        <f>IF(ISNUMBER(AP254),AP254,0)+IF(ISNUMBER(AU254),AU254,0)</f>
        <v>42200</v>
      </c>
      <c r="BA254" s="117"/>
      <c r="BB254" s="117"/>
      <c r="BC254" s="117"/>
      <c r="BD254" s="117"/>
      <c r="CA254" s="99" t="s">
        <v>47</v>
      </c>
    </row>
    <row r="255" spans="1:79" s="99" customFormat="1" ht="112.5" customHeight="1" x14ac:dyDescent="0.2">
      <c r="A255" s="110">
        <v>2</v>
      </c>
      <c r="B255" s="110"/>
      <c r="C255" s="110"/>
      <c r="D255" s="110"/>
      <c r="E255" s="110"/>
      <c r="F255" s="110"/>
      <c r="G255" s="92" t="s">
        <v>245</v>
      </c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4"/>
      <c r="T255" s="118" t="s">
        <v>246</v>
      </c>
      <c r="U255" s="93"/>
      <c r="V255" s="93"/>
      <c r="W255" s="93"/>
      <c r="X255" s="93"/>
      <c r="Y255" s="93"/>
      <c r="Z255" s="94"/>
      <c r="AA255" s="117">
        <v>6537400</v>
      </c>
      <c r="AB255" s="117"/>
      <c r="AC255" s="117"/>
      <c r="AD255" s="117"/>
      <c r="AE255" s="117"/>
      <c r="AF255" s="117">
        <v>0</v>
      </c>
      <c r="AG255" s="117"/>
      <c r="AH255" s="117"/>
      <c r="AI255" s="117"/>
      <c r="AJ255" s="117"/>
      <c r="AK255" s="117">
        <f>IF(ISNUMBER(AA255),AA255,0)+IF(ISNUMBER(AF255),AF255,0)</f>
        <v>6537400</v>
      </c>
      <c r="AL255" s="117"/>
      <c r="AM255" s="117"/>
      <c r="AN255" s="117"/>
      <c r="AO255" s="117"/>
      <c r="AP255" s="117">
        <v>6537400</v>
      </c>
      <c r="AQ255" s="117"/>
      <c r="AR255" s="117"/>
      <c r="AS255" s="117"/>
      <c r="AT255" s="117"/>
      <c r="AU255" s="117">
        <v>0</v>
      </c>
      <c r="AV255" s="117"/>
      <c r="AW255" s="117"/>
      <c r="AX255" s="117"/>
      <c r="AY255" s="117"/>
      <c r="AZ255" s="117">
        <f>IF(ISNUMBER(AP255),AP255,0)+IF(ISNUMBER(AU255),AU255,0)</f>
        <v>6537400</v>
      </c>
      <c r="BA255" s="117"/>
      <c r="BB255" s="117"/>
      <c r="BC255" s="117"/>
      <c r="BD255" s="117"/>
    </row>
    <row r="256" spans="1:79" s="99" customFormat="1" ht="25.5" customHeight="1" x14ac:dyDescent="0.2">
      <c r="A256" s="110">
        <v>3</v>
      </c>
      <c r="B256" s="110"/>
      <c r="C256" s="110"/>
      <c r="D256" s="110"/>
      <c r="E256" s="110"/>
      <c r="F256" s="110"/>
      <c r="G256" s="92" t="s">
        <v>247</v>
      </c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4"/>
      <c r="T256" s="118" t="s">
        <v>248</v>
      </c>
      <c r="U256" s="93"/>
      <c r="V256" s="93"/>
      <c r="W256" s="93"/>
      <c r="X256" s="93"/>
      <c r="Y256" s="93"/>
      <c r="Z256" s="94"/>
      <c r="AA256" s="117">
        <v>0</v>
      </c>
      <c r="AB256" s="117"/>
      <c r="AC256" s="117"/>
      <c r="AD256" s="117"/>
      <c r="AE256" s="117"/>
      <c r="AF256" s="117">
        <v>0</v>
      </c>
      <c r="AG256" s="117"/>
      <c r="AH256" s="117"/>
      <c r="AI256" s="117"/>
      <c r="AJ256" s="117"/>
      <c r="AK256" s="117">
        <f>IF(ISNUMBER(AA256),AA256,0)+IF(ISNUMBER(AF256),AF256,0)</f>
        <v>0</v>
      </c>
      <c r="AL256" s="117"/>
      <c r="AM256" s="117"/>
      <c r="AN256" s="117"/>
      <c r="AO256" s="117"/>
      <c r="AP256" s="117">
        <v>0</v>
      </c>
      <c r="AQ256" s="117"/>
      <c r="AR256" s="117"/>
      <c r="AS256" s="117"/>
      <c r="AT256" s="117"/>
      <c r="AU256" s="117">
        <v>0</v>
      </c>
      <c r="AV256" s="117"/>
      <c r="AW256" s="117"/>
      <c r="AX256" s="117"/>
      <c r="AY256" s="117"/>
      <c r="AZ256" s="117">
        <f>IF(ISNUMBER(AP256),AP256,0)+IF(ISNUMBER(AU256),AU256,0)</f>
        <v>0</v>
      </c>
      <c r="BA256" s="117"/>
      <c r="BB256" s="117"/>
      <c r="BC256" s="117"/>
      <c r="BD256" s="117"/>
    </row>
    <row r="257" spans="1:79" s="99" customFormat="1" ht="56.25" customHeight="1" x14ac:dyDescent="0.2">
      <c r="A257" s="110">
        <v>4</v>
      </c>
      <c r="B257" s="110"/>
      <c r="C257" s="110"/>
      <c r="D257" s="110"/>
      <c r="E257" s="110"/>
      <c r="F257" s="110"/>
      <c r="G257" s="92" t="s">
        <v>249</v>
      </c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4"/>
      <c r="T257" s="118" t="s">
        <v>250</v>
      </c>
      <c r="U257" s="93"/>
      <c r="V257" s="93"/>
      <c r="W257" s="93"/>
      <c r="X257" s="93"/>
      <c r="Y257" s="93"/>
      <c r="Z257" s="94"/>
      <c r="AA257" s="117">
        <v>0</v>
      </c>
      <c r="AB257" s="117"/>
      <c r="AC257" s="117"/>
      <c r="AD257" s="117"/>
      <c r="AE257" s="117"/>
      <c r="AF257" s="117">
        <v>0</v>
      </c>
      <c r="AG257" s="117"/>
      <c r="AH257" s="117"/>
      <c r="AI257" s="117"/>
      <c r="AJ257" s="117"/>
      <c r="AK257" s="117">
        <f>IF(ISNUMBER(AA257),AA257,0)+IF(ISNUMBER(AF257),AF257,0)</f>
        <v>0</v>
      </c>
      <c r="AL257" s="117"/>
      <c r="AM257" s="117"/>
      <c r="AN257" s="117"/>
      <c r="AO257" s="117"/>
      <c r="AP257" s="117">
        <v>0</v>
      </c>
      <c r="AQ257" s="117"/>
      <c r="AR257" s="117"/>
      <c r="AS257" s="117"/>
      <c r="AT257" s="117"/>
      <c r="AU257" s="117">
        <v>0</v>
      </c>
      <c r="AV257" s="117"/>
      <c r="AW257" s="117"/>
      <c r="AX257" s="117"/>
      <c r="AY257" s="117"/>
      <c r="AZ257" s="117">
        <f>IF(ISNUMBER(AP257),AP257,0)+IF(ISNUMBER(AU257),AU257,0)</f>
        <v>0</v>
      </c>
      <c r="BA257" s="117"/>
      <c r="BB257" s="117"/>
      <c r="BC257" s="117"/>
      <c r="BD257" s="117"/>
    </row>
    <row r="258" spans="1:79" s="99" customFormat="1" ht="101.25" customHeight="1" x14ac:dyDescent="0.2">
      <c r="A258" s="110">
        <v>5</v>
      </c>
      <c r="B258" s="110"/>
      <c r="C258" s="110"/>
      <c r="D258" s="110"/>
      <c r="E258" s="110"/>
      <c r="F258" s="110"/>
      <c r="G258" s="92" t="s">
        <v>251</v>
      </c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4"/>
      <c r="T258" s="118" t="s">
        <v>252</v>
      </c>
      <c r="U258" s="93"/>
      <c r="V258" s="93"/>
      <c r="W258" s="93"/>
      <c r="X258" s="93"/>
      <c r="Y258" s="93"/>
      <c r="Z258" s="94"/>
      <c r="AA258" s="117">
        <v>0</v>
      </c>
      <c r="AB258" s="117"/>
      <c r="AC258" s="117"/>
      <c r="AD258" s="117"/>
      <c r="AE258" s="117"/>
      <c r="AF258" s="117">
        <v>0</v>
      </c>
      <c r="AG258" s="117"/>
      <c r="AH258" s="117"/>
      <c r="AI258" s="117"/>
      <c r="AJ258" s="117"/>
      <c r="AK258" s="117">
        <f>IF(ISNUMBER(AA258),AA258,0)+IF(ISNUMBER(AF258),AF258,0)</f>
        <v>0</v>
      </c>
      <c r="AL258" s="117"/>
      <c r="AM258" s="117"/>
      <c r="AN258" s="117"/>
      <c r="AO258" s="117"/>
      <c r="AP258" s="117">
        <v>0</v>
      </c>
      <c r="AQ258" s="117"/>
      <c r="AR258" s="117"/>
      <c r="AS258" s="117"/>
      <c r="AT258" s="117"/>
      <c r="AU258" s="117">
        <v>0</v>
      </c>
      <c r="AV258" s="117"/>
      <c r="AW258" s="117"/>
      <c r="AX258" s="117"/>
      <c r="AY258" s="117"/>
      <c r="AZ258" s="117">
        <f>IF(ISNUMBER(AP258),AP258,0)+IF(ISNUMBER(AU258),AU258,0)</f>
        <v>0</v>
      </c>
      <c r="BA258" s="117"/>
      <c r="BB258" s="117"/>
      <c r="BC258" s="117"/>
      <c r="BD258" s="117"/>
    </row>
    <row r="259" spans="1:79" s="6" customFormat="1" x14ac:dyDescent="0.2">
      <c r="A259" s="88"/>
      <c r="B259" s="88"/>
      <c r="C259" s="88"/>
      <c r="D259" s="88"/>
      <c r="E259" s="88"/>
      <c r="F259" s="88"/>
      <c r="G259" s="100" t="s">
        <v>147</v>
      </c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2"/>
      <c r="T259" s="119"/>
      <c r="U259" s="101"/>
      <c r="V259" s="101"/>
      <c r="W259" s="101"/>
      <c r="X259" s="101"/>
      <c r="Y259" s="101"/>
      <c r="Z259" s="102"/>
      <c r="AA259" s="116">
        <v>6579600</v>
      </c>
      <c r="AB259" s="116"/>
      <c r="AC259" s="116"/>
      <c r="AD259" s="116"/>
      <c r="AE259" s="116"/>
      <c r="AF259" s="116">
        <v>0</v>
      </c>
      <c r="AG259" s="116"/>
      <c r="AH259" s="116"/>
      <c r="AI259" s="116"/>
      <c r="AJ259" s="116"/>
      <c r="AK259" s="116">
        <f>IF(ISNUMBER(AA259),AA259,0)+IF(ISNUMBER(AF259),AF259,0)</f>
        <v>6579600</v>
      </c>
      <c r="AL259" s="116"/>
      <c r="AM259" s="116"/>
      <c r="AN259" s="116"/>
      <c r="AO259" s="116"/>
      <c r="AP259" s="116">
        <v>6579600</v>
      </c>
      <c r="AQ259" s="116"/>
      <c r="AR259" s="116"/>
      <c r="AS259" s="116"/>
      <c r="AT259" s="116"/>
      <c r="AU259" s="116">
        <v>0</v>
      </c>
      <c r="AV259" s="116"/>
      <c r="AW259" s="116"/>
      <c r="AX259" s="116"/>
      <c r="AY259" s="116"/>
      <c r="AZ259" s="116">
        <f>IF(ISNUMBER(AP259),AP259,0)+IF(ISNUMBER(AU259),AU259,0)</f>
        <v>6579600</v>
      </c>
      <c r="BA259" s="116"/>
      <c r="BB259" s="116"/>
      <c r="BC259" s="116"/>
      <c r="BD259" s="116"/>
    </row>
    <row r="262" spans="1:79" ht="14.25" customHeight="1" x14ac:dyDescent="0.2">
      <c r="A262" s="42" t="s">
        <v>299</v>
      </c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</row>
    <row r="263" spans="1:79" ht="15" customHeight="1" x14ac:dyDescent="0.2">
      <c r="A263" s="53" t="s">
        <v>265</v>
      </c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</row>
    <row r="264" spans="1:79" ht="23.1" customHeight="1" x14ac:dyDescent="0.2">
      <c r="A264" s="36" t="s">
        <v>128</v>
      </c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61" t="s">
        <v>129</v>
      </c>
      <c r="O264" s="62"/>
      <c r="P264" s="62"/>
      <c r="Q264" s="62"/>
      <c r="R264" s="62"/>
      <c r="S264" s="62"/>
      <c r="T264" s="62"/>
      <c r="U264" s="63"/>
      <c r="V264" s="61" t="s">
        <v>130</v>
      </c>
      <c r="W264" s="62"/>
      <c r="X264" s="62"/>
      <c r="Y264" s="62"/>
      <c r="Z264" s="63"/>
      <c r="AA264" s="36" t="s">
        <v>266</v>
      </c>
      <c r="AB264" s="36"/>
      <c r="AC264" s="36"/>
      <c r="AD264" s="36"/>
      <c r="AE264" s="36"/>
      <c r="AF264" s="36"/>
      <c r="AG264" s="36"/>
      <c r="AH264" s="36"/>
      <c r="AI264" s="36"/>
      <c r="AJ264" s="36" t="s">
        <v>269</v>
      </c>
      <c r="AK264" s="36"/>
      <c r="AL264" s="36"/>
      <c r="AM264" s="36"/>
      <c r="AN264" s="36"/>
      <c r="AO264" s="36"/>
      <c r="AP264" s="36"/>
      <c r="AQ264" s="36"/>
      <c r="AR264" s="36"/>
      <c r="AS264" s="36" t="s">
        <v>277</v>
      </c>
      <c r="AT264" s="36"/>
      <c r="AU264" s="36"/>
      <c r="AV264" s="36"/>
      <c r="AW264" s="36"/>
      <c r="AX264" s="36"/>
      <c r="AY264" s="36"/>
      <c r="AZ264" s="36"/>
      <c r="BA264" s="36"/>
      <c r="BB264" s="36" t="s">
        <v>287</v>
      </c>
      <c r="BC264" s="36"/>
      <c r="BD264" s="36"/>
      <c r="BE264" s="36"/>
      <c r="BF264" s="36"/>
      <c r="BG264" s="36"/>
      <c r="BH264" s="36"/>
      <c r="BI264" s="36"/>
      <c r="BJ264" s="36"/>
      <c r="BK264" s="36" t="s">
        <v>292</v>
      </c>
      <c r="BL264" s="36"/>
      <c r="BM264" s="36"/>
      <c r="BN264" s="36"/>
      <c r="BO264" s="36"/>
      <c r="BP264" s="36"/>
      <c r="BQ264" s="36"/>
      <c r="BR264" s="36"/>
      <c r="BS264" s="36"/>
    </row>
    <row r="265" spans="1:79" ht="95.25" customHeight="1" x14ac:dyDescent="0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64"/>
      <c r="O265" s="65"/>
      <c r="P265" s="65"/>
      <c r="Q265" s="65"/>
      <c r="R265" s="65"/>
      <c r="S265" s="65"/>
      <c r="T265" s="65"/>
      <c r="U265" s="66"/>
      <c r="V265" s="64"/>
      <c r="W265" s="65"/>
      <c r="X265" s="65"/>
      <c r="Y265" s="65"/>
      <c r="Z265" s="66"/>
      <c r="AA265" s="49" t="s">
        <v>133</v>
      </c>
      <c r="AB265" s="49"/>
      <c r="AC265" s="49"/>
      <c r="AD265" s="49"/>
      <c r="AE265" s="49"/>
      <c r="AF265" s="49" t="s">
        <v>134</v>
      </c>
      <c r="AG265" s="49"/>
      <c r="AH265" s="49"/>
      <c r="AI265" s="49"/>
      <c r="AJ265" s="49" t="s">
        <v>133</v>
      </c>
      <c r="AK265" s="49"/>
      <c r="AL265" s="49"/>
      <c r="AM265" s="49"/>
      <c r="AN265" s="49"/>
      <c r="AO265" s="49" t="s">
        <v>134</v>
      </c>
      <c r="AP265" s="49"/>
      <c r="AQ265" s="49"/>
      <c r="AR265" s="49"/>
      <c r="AS265" s="49" t="s">
        <v>133</v>
      </c>
      <c r="AT265" s="49"/>
      <c r="AU265" s="49"/>
      <c r="AV265" s="49"/>
      <c r="AW265" s="49"/>
      <c r="AX265" s="49" t="s">
        <v>134</v>
      </c>
      <c r="AY265" s="49"/>
      <c r="AZ265" s="49"/>
      <c r="BA265" s="49"/>
      <c r="BB265" s="49" t="s">
        <v>133</v>
      </c>
      <c r="BC265" s="49"/>
      <c r="BD265" s="49"/>
      <c r="BE265" s="49"/>
      <c r="BF265" s="49"/>
      <c r="BG265" s="49" t="s">
        <v>134</v>
      </c>
      <c r="BH265" s="49"/>
      <c r="BI265" s="49"/>
      <c r="BJ265" s="49"/>
      <c r="BK265" s="49" t="s">
        <v>133</v>
      </c>
      <c r="BL265" s="49"/>
      <c r="BM265" s="49"/>
      <c r="BN265" s="49"/>
      <c r="BO265" s="49"/>
      <c r="BP265" s="49" t="s">
        <v>134</v>
      </c>
      <c r="BQ265" s="49"/>
      <c r="BR265" s="49"/>
      <c r="BS265" s="49"/>
    </row>
    <row r="266" spans="1:79" ht="15" customHeight="1" x14ac:dyDescent="0.2">
      <c r="A266" s="36">
        <v>1</v>
      </c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0">
        <v>2</v>
      </c>
      <c r="O266" s="31"/>
      <c r="P266" s="31"/>
      <c r="Q266" s="31"/>
      <c r="R266" s="31"/>
      <c r="S266" s="31"/>
      <c r="T266" s="31"/>
      <c r="U266" s="32"/>
      <c r="V266" s="36">
        <v>3</v>
      </c>
      <c r="W266" s="36"/>
      <c r="X266" s="36"/>
      <c r="Y266" s="36"/>
      <c r="Z266" s="36"/>
      <c r="AA266" s="36">
        <v>4</v>
      </c>
      <c r="AB266" s="36"/>
      <c r="AC266" s="36"/>
      <c r="AD266" s="36"/>
      <c r="AE266" s="36"/>
      <c r="AF266" s="36">
        <v>5</v>
      </c>
      <c r="AG266" s="36"/>
      <c r="AH266" s="36"/>
      <c r="AI266" s="36"/>
      <c r="AJ266" s="36">
        <v>6</v>
      </c>
      <c r="AK266" s="36"/>
      <c r="AL266" s="36"/>
      <c r="AM266" s="36"/>
      <c r="AN266" s="36"/>
      <c r="AO266" s="36">
        <v>7</v>
      </c>
      <c r="AP266" s="36"/>
      <c r="AQ266" s="36"/>
      <c r="AR266" s="36"/>
      <c r="AS266" s="36">
        <v>8</v>
      </c>
      <c r="AT266" s="36"/>
      <c r="AU266" s="36"/>
      <c r="AV266" s="36"/>
      <c r="AW266" s="36"/>
      <c r="AX266" s="36">
        <v>9</v>
      </c>
      <c r="AY266" s="36"/>
      <c r="AZ266" s="36"/>
      <c r="BA266" s="36"/>
      <c r="BB266" s="36">
        <v>10</v>
      </c>
      <c r="BC266" s="36"/>
      <c r="BD266" s="36"/>
      <c r="BE266" s="36"/>
      <c r="BF266" s="36"/>
      <c r="BG266" s="36">
        <v>11</v>
      </c>
      <c r="BH266" s="36"/>
      <c r="BI266" s="36"/>
      <c r="BJ266" s="36"/>
      <c r="BK266" s="36">
        <v>12</v>
      </c>
      <c r="BL266" s="36"/>
      <c r="BM266" s="36"/>
      <c r="BN266" s="36"/>
      <c r="BO266" s="36"/>
      <c r="BP266" s="36">
        <v>13</v>
      </c>
      <c r="BQ266" s="36"/>
      <c r="BR266" s="36"/>
      <c r="BS266" s="36"/>
    </row>
    <row r="267" spans="1:79" s="1" customFormat="1" ht="12" hidden="1" customHeight="1" x14ac:dyDescent="0.2">
      <c r="A267" s="73" t="s">
        <v>146</v>
      </c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38" t="s">
        <v>131</v>
      </c>
      <c r="O267" s="38"/>
      <c r="P267" s="38"/>
      <c r="Q267" s="38"/>
      <c r="R267" s="38"/>
      <c r="S267" s="38"/>
      <c r="T267" s="38"/>
      <c r="U267" s="38"/>
      <c r="V267" s="38" t="s">
        <v>132</v>
      </c>
      <c r="W267" s="38"/>
      <c r="X267" s="38"/>
      <c r="Y267" s="38"/>
      <c r="Z267" s="38"/>
      <c r="AA267" s="37" t="s">
        <v>65</v>
      </c>
      <c r="AB267" s="37"/>
      <c r="AC267" s="37"/>
      <c r="AD267" s="37"/>
      <c r="AE267" s="37"/>
      <c r="AF267" s="37" t="s">
        <v>66</v>
      </c>
      <c r="AG267" s="37"/>
      <c r="AH267" s="37"/>
      <c r="AI267" s="37"/>
      <c r="AJ267" s="37" t="s">
        <v>67</v>
      </c>
      <c r="AK267" s="37"/>
      <c r="AL267" s="37"/>
      <c r="AM267" s="37"/>
      <c r="AN267" s="37"/>
      <c r="AO267" s="37" t="s">
        <v>68</v>
      </c>
      <c r="AP267" s="37"/>
      <c r="AQ267" s="37"/>
      <c r="AR267" s="37"/>
      <c r="AS267" s="37" t="s">
        <v>58</v>
      </c>
      <c r="AT267" s="37"/>
      <c r="AU267" s="37"/>
      <c r="AV267" s="37"/>
      <c r="AW267" s="37"/>
      <c r="AX267" s="37" t="s">
        <v>59</v>
      </c>
      <c r="AY267" s="37"/>
      <c r="AZ267" s="37"/>
      <c r="BA267" s="37"/>
      <c r="BB267" s="37" t="s">
        <v>60</v>
      </c>
      <c r="BC267" s="37"/>
      <c r="BD267" s="37"/>
      <c r="BE267" s="37"/>
      <c r="BF267" s="37"/>
      <c r="BG267" s="37" t="s">
        <v>61</v>
      </c>
      <c r="BH267" s="37"/>
      <c r="BI267" s="37"/>
      <c r="BJ267" s="37"/>
      <c r="BK267" s="37" t="s">
        <v>62</v>
      </c>
      <c r="BL267" s="37"/>
      <c r="BM267" s="37"/>
      <c r="BN267" s="37"/>
      <c r="BO267" s="37"/>
      <c r="BP267" s="37" t="s">
        <v>63</v>
      </c>
      <c r="BQ267" s="37"/>
      <c r="BR267" s="37"/>
      <c r="BS267" s="37"/>
      <c r="CA267" s="1" t="s">
        <v>48</v>
      </c>
    </row>
    <row r="268" spans="1:79" s="6" customFormat="1" ht="12.75" customHeight="1" x14ac:dyDescent="0.2">
      <c r="A268" s="120" t="s">
        <v>147</v>
      </c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87"/>
      <c r="O268" s="85"/>
      <c r="P268" s="85"/>
      <c r="Q268" s="85"/>
      <c r="R268" s="85"/>
      <c r="S268" s="85"/>
      <c r="T268" s="85"/>
      <c r="U268" s="86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21"/>
      <c r="AV268" s="121"/>
      <c r="AW268" s="121"/>
      <c r="AX268" s="121"/>
      <c r="AY268" s="121"/>
      <c r="AZ268" s="121"/>
      <c r="BA268" s="121"/>
      <c r="BB268" s="121"/>
      <c r="BC268" s="121"/>
      <c r="BD268" s="121"/>
      <c r="BE268" s="121"/>
      <c r="BF268" s="121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2"/>
      <c r="BQ268" s="123"/>
      <c r="BR268" s="123"/>
      <c r="BS268" s="124"/>
      <c r="CA268" s="6" t="s">
        <v>49</v>
      </c>
    </row>
    <row r="271" spans="1:79" ht="35.25" customHeight="1" x14ac:dyDescent="0.2">
      <c r="A271" s="42" t="s">
        <v>300</v>
      </c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</row>
    <row r="272" spans="1:79" ht="90" customHeight="1" x14ac:dyDescent="0.2">
      <c r="A272" s="125" t="s">
        <v>253</v>
      </c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  <c r="AM272" s="126"/>
      <c r="AN272" s="126"/>
      <c r="AO272" s="126"/>
      <c r="AP272" s="126"/>
      <c r="AQ272" s="126"/>
      <c r="AR272" s="126"/>
      <c r="AS272" s="126"/>
      <c r="AT272" s="126"/>
      <c r="AU272" s="126"/>
      <c r="AV272" s="126"/>
      <c r="AW272" s="126"/>
      <c r="AX272" s="126"/>
      <c r="AY272" s="126"/>
      <c r="AZ272" s="126"/>
      <c r="BA272" s="126"/>
      <c r="BB272" s="126"/>
      <c r="BC272" s="126"/>
      <c r="BD272" s="126"/>
      <c r="BE272" s="126"/>
      <c r="BF272" s="126"/>
      <c r="BG272" s="126"/>
      <c r="BH272" s="126"/>
      <c r="BI272" s="126"/>
      <c r="BJ272" s="126"/>
      <c r="BK272" s="126"/>
      <c r="BL272" s="126"/>
    </row>
    <row r="273" spans="1:79" ht="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5" spans="1:79" ht="28.5" customHeight="1" x14ac:dyDescent="0.2">
      <c r="A275" s="39" t="s">
        <v>284</v>
      </c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</row>
    <row r="276" spans="1:79" ht="14.25" customHeight="1" x14ac:dyDescent="0.2">
      <c r="A276" s="42" t="s">
        <v>267</v>
      </c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</row>
    <row r="277" spans="1:79" ht="15" customHeight="1" x14ac:dyDescent="0.2">
      <c r="A277" s="40" t="s">
        <v>265</v>
      </c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</row>
    <row r="278" spans="1:79" ht="42.95" customHeight="1" x14ac:dyDescent="0.2">
      <c r="A278" s="49" t="s">
        <v>135</v>
      </c>
      <c r="B278" s="49"/>
      <c r="C278" s="49"/>
      <c r="D278" s="49"/>
      <c r="E278" s="49"/>
      <c r="F278" s="49"/>
      <c r="G278" s="36" t="s">
        <v>19</v>
      </c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 t="s">
        <v>15</v>
      </c>
      <c r="U278" s="36"/>
      <c r="V278" s="36"/>
      <c r="W278" s="36"/>
      <c r="X278" s="36"/>
      <c r="Y278" s="36"/>
      <c r="Z278" s="36" t="s">
        <v>14</v>
      </c>
      <c r="AA278" s="36"/>
      <c r="AB278" s="36"/>
      <c r="AC278" s="36"/>
      <c r="AD278" s="36"/>
      <c r="AE278" s="36" t="s">
        <v>136</v>
      </c>
      <c r="AF278" s="36"/>
      <c r="AG278" s="36"/>
      <c r="AH278" s="36"/>
      <c r="AI278" s="36"/>
      <c r="AJ278" s="36"/>
      <c r="AK278" s="36" t="s">
        <v>137</v>
      </c>
      <c r="AL278" s="36"/>
      <c r="AM278" s="36"/>
      <c r="AN278" s="36"/>
      <c r="AO278" s="36"/>
      <c r="AP278" s="36"/>
      <c r="AQ278" s="36" t="s">
        <v>138</v>
      </c>
      <c r="AR278" s="36"/>
      <c r="AS278" s="36"/>
      <c r="AT278" s="36"/>
      <c r="AU278" s="36"/>
      <c r="AV278" s="36"/>
      <c r="AW278" s="36" t="s">
        <v>98</v>
      </c>
      <c r="AX278" s="36"/>
      <c r="AY278" s="36"/>
      <c r="AZ278" s="36"/>
      <c r="BA278" s="36"/>
      <c r="BB278" s="36"/>
      <c r="BC278" s="36"/>
      <c r="BD278" s="36"/>
      <c r="BE278" s="36"/>
      <c r="BF278" s="36"/>
      <c r="BG278" s="36" t="s">
        <v>139</v>
      </c>
      <c r="BH278" s="36"/>
      <c r="BI278" s="36"/>
      <c r="BJ278" s="36"/>
      <c r="BK278" s="36"/>
      <c r="BL278" s="36"/>
    </row>
    <row r="279" spans="1:79" ht="39.950000000000003" customHeight="1" x14ac:dyDescent="0.2">
      <c r="A279" s="49"/>
      <c r="B279" s="49"/>
      <c r="C279" s="49"/>
      <c r="D279" s="49"/>
      <c r="E279" s="49"/>
      <c r="F279" s="49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 t="s">
        <v>17</v>
      </c>
      <c r="AX279" s="36"/>
      <c r="AY279" s="36"/>
      <c r="AZ279" s="36"/>
      <c r="BA279" s="36"/>
      <c r="BB279" s="36" t="s">
        <v>16</v>
      </c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</row>
    <row r="280" spans="1:79" ht="15" customHeight="1" x14ac:dyDescent="0.2">
      <c r="A280" s="36">
        <v>1</v>
      </c>
      <c r="B280" s="36"/>
      <c r="C280" s="36"/>
      <c r="D280" s="36"/>
      <c r="E280" s="36"/>
      <c r="F280" s="36"/>
      <c r="G280" s="36">
        <v>2</v>
      </c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>
        <v>3</v>
      </c>
      <c r="U280" s="36"/>
      <c r="V280" s="36"/>
      <c r="W280" s="36"/>
      <c r="X280" s="36"/>
      <c r="Y280" s="36"/>
      <c r="Z280" s="36">
        <v>4</v>
      </c>
      <c r="AA280" s="36"/>
      <c r="AB280" s="36"/>
      <c r="AC280" s="36"/>
      <c r="AD280" s="36"/>
      <c r="AE280" s="36">
        <v>5</v>
      </c>
      <c r="AF280" s="36"/>
      <c r="AG280" s="36"/>
      <c r="AH280" s="36"/>
      <c r="AI280" s="36"/>
      <c r="AJ280" s="36"/>
      <c r="AK280" s="36">
        <v>6</v>
      </c>
      <c r="AL280" s="36"/>
      <c r="AM280" s="36"/>
      <c r="AN280" s="36"/>
      <c r="AO280" s="36"/>
      <c r="AP280" s="36"/>
      <c r="AQ280" s="36">
        <v>7</v>
      </c>
      <c r="AR280" s="36"/>
      <c r="AS280" s="36"/>
      <c r="AT280" s="36"/>
      <c r="AU280" s="36"/>
      <c r="AV280" s="36"/>
      <c r="AW280" s="36">
        <v>8</v>
      </c>
      <c r="AX280" s="36"/>
      <c r="AY280" s="36"/>
      <c r="AZ280" s="36"/>
      <c r="BA280" s="36"/>
      <c r="BB280" s="36">
        <v>9</v>
      </c>
      <c r="BC280" s="36"/>
      <c r="BD280" s="36"/>
      <c r="BE280" s="36"/>
      <c r="BF280" s="36"/>
      <c r="BG280" s="36">
        <v>10</v>
      </c>
      <c r="BH280" s="36"/>
      <c r="BI280" s="36"/>
      <c r="BJ280" s="36"/>
      <c r="BK280" s="36"/>
      <c r="BL280" s="36"/>
    </row>
    <row r="281" spans="1:79" s="1" customFormat="1" ht="12" hidden="1" customHeight="1" x14ac:dyDescent="0.2">
      <c r="A281" s="38" t="s">
        <v>64</v>
      </c>
      <c r="B281" s="38"/>
      <c r="C281" s="38"/>
      <c r="D281" s="38"/>
      <c r="E281" s="38"/>
      <c r="F281" s="38"/>
      <c r="G281" s="73" t="s">
        <v>57</v>
      </c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37" t="s">
        <v>80</v>
      </c>
      <c r="U281" s="37"/>
      <c r="V281" s="37"/>
      <c r="W281" s="37"/>
      <c r="X281" s="37"/>
      <c r="Y281" s="37"/>
      <c r="Z281" s="37" t="s">
        <v>81</v>
      </c>
      <c r="AA281" s="37"/>
      <c r="AB281" s="37"/>
      <c r="AC281" s="37"/>
      <c r="AD281" s="37"/>
      <c r="AE281" s="37" t="s">
        <v>82</v>
      </c>
      <c r="AF281" s="37"/>
      <c r="AG281" s="37"/>
      <c r="AH281" s="37"/>
      <c r="AI281" s="37"/>
      <c r="AJ281" s="37"/>
      <c r="AK281" s="37" t="s">
        <v>83</v>
      </c>
      <c r="AL281" s="37"/>
      <c r="AM281" s="37"/>
      <c r="AN281" s="37"/>
      <c r="AO281" s="37"/>
      <c r="AP281" s="37"/>
      <c r="AQ281" s="74" t="s">
        <v>99</v>
      </c>
      <c r="AR281" s="37"/>
      <c r="AS281" s="37"/>
      <c r="AT281" s="37"/>
      <c r="AU281" s="37"/>
      <c r="AV281" s="37"/>
      <c r="AW281" s="37" t="s">
        <v>84</v>
      </c>
      <c r="AX281" s="37"/>
      <c r="AY281" s="37"/>
      <c r="AZ281" s="37"/>
      <c r="BA281" s="37"/>
      <c r="BB281" s="37" t="s">
        <v>85</v>
      </c>
      <c r="BC281" s="37"/>
      <c r="BD281" s="37"/>
      <c r="BE281" s="37"/>
      <c r="BF281" s="37"/>
      <c r="BG281" s="74" t="s">
        <v>100</v>
      </c>
      <c r="BH281" s="37"/>
      <c r="BI281" s="37"/>
      <c r="BJ281" s="37"/>
      <c r="BK281" s="37"/>
      <c r="BL281" s="37"/>
      <c r="CA281" s="1" t="s">
        <v>50</v>
      </c>
    </row>
    <row r="282" spans="1:79" s="99" customFormat="1" ht="12.75" customHeight="1" x14ac:dyDescent="0.2">
      <c r="A282" s="110">
        <v>2240</v>
      </c>
      <c r="B282" s="110"/>
      <c r="C282" s="110"/>
      <c r="D282" s="110"/>
      <c r="E282" s="110"/>
      <c r="F282" s="110"/>
      <c r="G282" s="92" t="s">
        <v>186</v>
      </c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4"/>
      <c r="T282" s="117">
        <v>951300</v>
      </c>
      <c r="U282" s="117"/>
      <c r="V282" s="117"/>
      <c r="W282" s="117"/>
      <c r="X282" s="117"/>
      <c r="Y282" s="117"/>
      <c r="Z282" s="117">
        <v>942812</v>
      </c>
      <c r="AA282" s="117"/>
      <c r="AB282" s="117"/>
      <c r="AC282" s="117"/>
      <c r="AD282" s="117"/>
      <c r="AE282" s="117">
        <v>11300</v>
      </c>
      <c r="AF282" s="117"/>
      <c r="AG282" s="117"/>
      <c r="AH282" s="117"/>
      <c r="AI282" s="117"/>
      <c r="AJ282" s="117"/>
      <c r="AK282" s="117">
        <v>0</v>
      </c>
      <c r="AL282" s="117"/>
      <c r="AM282" s="117"/>
      <c r="AN282" s="117"/>
      <c r="AO282" s="117"/>
      <c r="AP282" s="117"/>
      <c r="AQ282" s="117">
        <f>IF(ISNUMBER(AK282),AK282,0)-IF(ISNUMBER(AE282),AE282,0)</f>
        <v>-11300</v>
      </c>
      <c r="AR282" s="117"/>
      <c r="AS282" s="117"/>
      <c r="AT282" s="117"/>
      <c r="AU282" s="117"/>
      <c r="AV282" s="117"/>
      <c r="AW282" s="117">
        <v>11300</v>
      </c>
      <c r="AX282" s="117"/>
      <c r="AY282" s="117"/>
      <c r="AZ282" s="117"/>
      <c r="BA282" s="117"/>
      <c r="BB282" s="117">
        <v>0</v>
      </c>
      <c r="BC282" s="117"/>
      <c r="BD282" s="117"/>
      <c r="BE282" s="117"/>
      <c r="BF282" s="117"/>
      <c r="BG282" s="117">
        <f>IF(ISNUMBER(Z282),Z282,0)+IF(ISNUMBER(AK282),AK282,0)</f>
        <v>942812</v>
      </c>
      <c r="BH282" s="117"/>
      <c r="BI282" s="117"/>
      <c r="BJ282" s="117"/>
      <c r="BK282" s="117"/>
      <c r="BL282" s="117"/>
      <c r="CA282" s="99" t="s">
        <v>51</v>
      </c>
    </row>
    <row r="283" spans="1:79" s="6" customFormat="1" ht="12.75" customHeight="1" x14ac:dyDescent="0.2">
      <c r="A283" s="88"/>
      <c r="B283" s="88"/>
      <c r="C283" s="88"/>
      <c r="D283" s="88"/>
      <c r="E283" s="88"/>
      <c r="F283" s="88"/>
      <c r="G283" s="100" t="s">
        <v>147</v>
      </c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2"/>
      <c r="T283" s="116">
        <v>951300</v>
      </c>
      <c r="U283" s="116"/>
      <c r="V283" s="116"/>
      <c r="W283" s="116"/>
      <c r="X283" s="116"/>
      <c r="Y283" s="116"/>
      <c r="Z283" s="116">
        <v>942812</v>
      </c>
      <c r="AA283" s="116"/>
      <c r="AB283" s="116"/>
      <c r="AC283" s="116"/>
      <c r="AD283" s="116"/>
      <c r="AE283" s="116">
        <v>11300</v>
      </c>
      <c r="AF283" s="116"/>
      <c r="AG283" s="116"/>
      <c r="AH283" s="116"/>
      <c r="AI283" s="116"/>
      <c r="AJ283" s="116"/>
      <c r="AK283" s="116">
        <v>0</v>
      </c>
      <c r="AL283" s="116"/>
      <c r="AM283" s="116"/>
      <c r="AN283" s="116"/>
      <c r="AO283" s="116"/>
      <c r="AP283" s="116"/>
      <c r="AQ283" s="116">
        <f>IF(ISNUMBER(AK283),AK283,0)-IF(ISNUMBER(AE283),AE283,0)</f>
        <v>-11300</v>
      </c>
      <c r="AR283" s="116"/>
      <c r="AS283" s="116"/>
      <c r="AT283" s="116"/>
      <c r="AU283" s="116"/>
      <c r="AV283" s="116"/>
      <c r="AW283" s="116">
        <v>11300</v>
      </c>
      <c r="AX283" s="116"/>
      <c r="AY283" s="116"/>
      <c r="AZ283" s="116"/>
      <c r="BA283" s="116"/>
      <c r="BB283" s="116">
        <v>0</v>
      </c>
      <c r="BC283" s="116"/>
      <c r="BD283" s="116"/>
      <c r="BE283" s="116"/>
      <c r="BF283" s="116"/>
      <c r="BG283" s="116">
        <f>IF(ISNUMBER(Z283),Z283,0)+IF(ISNUMBER(AK283),AK283,0)</f>
        <v>942812</v>
      </c>
      <c r="BH283" s="116"/>
      <c r="BI283" s="116"/>
      <c r="BJ283" s="116"/>
      <c r="BK283" s="116"/>
      <c r="BL283" s="116"/>
    </row>
    <row r="285" spans="1:79" ht="14.25" customHeight="1" x14ac:dyDescent="0.2">
      <c r="A285" s="42" t="s">
        <v>285</v>
      </c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</row>
    <row r="286" spans="1:79" ht="15" customHeight="1" x14ac:dyDescent="0.2">
      <c r="A286" s="40" t="s">
        <v>265</v>
      </c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</row>
    <row r="287" spans="1:79" ht="18" customHeight="1" x14ac:dyDescent="0.2">
      <c r="A287" s="36" t="s">
        <v>135</v>
      </c>
      <c r="B287" s="36"/>
      <c r="C287" s="36"/>
      <c r="D287" s="36"/>
      <c r="E287" s="36"/>
      <c r="F287" s="36"/>
      <c r="G287" s="36" t="s">
        <v>19</v>
      </c>
      <c r="H287" s="36"/>
      <c r="I287" s="36"/>
      <c r="J287" s="36"/>
      <c r="K287" s="36"/>
      <c r="L287" s="36"/>
      <c r="M287" s="36"/>
      <c r="N287" s="36"/>
      <c r="O287" s="36"/>
      <c r="P287" s="36"/>
      <c r="Q287" s="36" t="s">
        <v>271</v>
      </c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 t="s">
        <v>282</v>
      </c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</row>
    <row r="288" spans="1:79" ht="42.95" customHeight="1" x14ac:dyDescent="0.2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 t="s">
        <v>140</v>
      </c>
      <c r="R288" s="36"/>
      <c r="S288" s="36"/>
      <c r="T288" s="36"/>
      <c r="U288" s="36"/>
      <c r="V288" s="49" t="s">
        <v>141</v>
      </c>
      <c r="W288" s="49"/>
      <c r="X288" s="49"/>
      <c r="Y288" s="49"/>
      <c r="Z288" s="36" t="s">
        <v>142</v>
      </c>
      <c r="AA288" s="36"/>
      <c r="AB288" s="36"/>
      <c r="AC288" s="36"/>
      <c r="AD288" s="36"/>
      <c r="AE288" s="36"/>
      <c r="AF288" s="36"/>
      <c r="AG288" s="36"/>
      <c r="AH288" s="36"/>
      <c r="AI288" s="36"/>
      <c r="AJ288" s="36" t="s">
        <v>143</v>
      </c>
      <c r="AK288" s="36"/>
      <c r="AL288" s="36"/>
      <c r="AM288" s="36"/>
      <c r="AN288" s="36"/>
      <c r="AO288" s="36" t="s">
        <v>20</v>
      </c>
      <c r="AP288" s="36"/>
      <c r="AQ288" s="36"/>
      <c r="AR288" s="36"/>
      <c r="AS288" s="36"/>
      <c r="AT288" s="49" t="s">
        <v>144</v>
      </c>
      <c r="AU288" s="49"/>
      <c r="AV288" s="49"/>
      <c r="AW288" s="49"/>
      <c r="AX288" s="36" t="s">
        <v>142</v>
      </c>
      <c r="AY288" s="36"/>
      <c r="AZ288" s="36"/>
      <c r="BA288" s="36"/>
      <c r="BB288" s="36"/>
      <c r="BC288" s="36"/>
      <c r="BD288" s="36"/>
      <c r="BE288" s="36"/>
      <c r="BF288" s="36"/>
      <c r="BG288" s="36"/>
      <c r="BH288" s="36" t="s">
        <v>145</v>
      </c>
      <c r="BI288" s="36"/>
      <c r="BJ288" s="36"/>
      <c r="BK288" s="36"/>
      <c r="BL288" s="36"/>
    </row>
    <row r="289" spans="1:79" ht="63" customHeight="1" x14ac:dyDescent="0.2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49"/>
      <c r="W289" s="49"/>
      <c r="X289" s="49"/>
      <c r="Y289" s="49"/>
      <c r="Z289" s="36" t="s">
        <v>17</v>
      </c>
      <c r="AA289" s="36"/>
      <c r="AB289" s="36"/>
      <c r="AC289" s="36"/>
      <c r="AD289" s="36"/>
      <c r="AE289" s="36" t="s">
        <v>16</v>
      </c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49"/>
      <c r="AU289" s="49"/>
      <c r="AV289" s="49"/>
      <c r="AW289" s="49"/>
      <c r="AX289" s="36" t="s">
        <v>17</v>
      </c>
      <c r="AY289" s="36"/>
      <c r="AZ289" s="36"/>
      <c r="BA289" s="36"/>
      <c r="BB289" s="36"/>
      <c r="BC289" s="36" t="s">
        <v>16</v>
      </c>
      <c r="BD289" s="36"/>
      <c r="BE289" s="36"/>
      <c r="BF289" s="36"/>
      <c r="BG289" s="36"/>
      <c r="BH289" s="36"/>
      <c r="BI289" s="36"/>
      <c r="BJ289" s="36"/>
      <c r="BK289" s="36"/>
      <c r="BL289" s="36"/>
    </row>
    <row r="290" spans="1:79" ht="15" customHeight="1" x14ac:dyDescent="0.2">
      <c r="A290" s="36">
        <v>1</v>
      </c>
      <c r="B290" s="36"/>
      <c r="C290" s="36"/>
      <c r="D290" s="36"/>
      <c r="E290" s="36"/>
      <c r="F290" s="36"/>
      <c r="G290" s="36">
        <v>2</v>
      </c>
      <c r="H290" s="36"/>
      <c r="I290" s="36"/>
      <c r="J290" s="36"/>
      <c r="K290" s="36"/>
      <c r="L290" s="36"/>
      <c r="M290" s="36"/>
      <c r="N290" s="36"/>
      <c r="O290" s="36"/>
      <c r="P290" s="36"/>
      <c r="Q290" s="36">
        <v>3</v>
      </c>
      <c r="R290" s="36"/>
      <c r="S290" s="36"/>
      <c r="T290" s="36"/>
      <c r="U290" s="36"/>
      <c r="V290" s="36">
        <v>4</v>
      </c>
      <c r="W290" s="36"/>
      <c r="X290" s="36"/>
      <c r="Y290" s="36"/>
      <c r="Z290" s="36">
        <v>5</v>
      </c>
      <c r="AA290" s="36"/>
      <c r="AB290" s="36"/>
      <c r="AC290" s="36"/>
      <c r="AD290" s="36"/>
      <c r="AE290" s="36">
        <v>6</v>
      </c>
      <c r="AF290" s="36"/>
      <c r="AG290" s="36"/>
      <c r="AH290" s="36"/>
      <c r="AI290" s="36"/>
      <c r="AJ290" s="36">
        <v>7</v>
      </c>
      <c r="AK290" s="36"/>
      <c r="AL290" s="36"/>
      <c r="AM290" s="36"/>
      <c r="AN290" s="36"/>
      <c r="AO290" s="36">
        <v>8</v>
      </c>
      <c r="AP290" s="36"/>
      <c r="AQ290" s="36"/>
      <c r="AR290" s="36"/>
      <c r="AS290" s="36"/>
      <c r="AT290" s="36">
        <v>9</v>
      </c>
      <c r="AU290" s="36"/>
      <c r="AV290" s="36"/>
      <c r="AW290" s="36"/>
      <c r="AX290" s="36">
        <v>10</v>
      </c>
      <c r="AY290" s="36"/>
      <c r="AZ290" s="36"/>
      <c r="BA290" s="36"/>
      <c r="BB290" s="36"/>
      <c r="BC290" s="36">
        <v>11</v>
      </c>
      <c r="BD290" s="36"/>
      <c r="BE290" s="36"/>
      <c r="BF290" s="36"/>
      <c r="BG290" s="36"/>
      <c r="BH290" s="36">
        <v>12</v>
      </c>
      <c r="BI290" s="36"/>
      <c r="BJ290" s="36"/>
      <c r="BK290" s="36"/>
      <c r="BL290" s="36"/>
    </row>
    <row r="291" spans="1:79" s="1" customFormat="1" ht="12" hidden="1" customHeight="1" x14ac:dyDescent="0.2">
      <c r="A291" s="38" t="s">
        <v>64</v>
      </c>
      <c r="B291" s="38"/>
      <c r="C291" s="38"/>
      <c r="D291" s="38"/>
      <c r="E291" s="38"/>
      <c r="F291" s="38"/>
      <c r="G291" s="73" t="s">
        <v>57</v>
      </c>
      <c r="H291" s="73"/>
      <c r="I291" s="73"/>
      <c r="J291" s="73"/>
      <c r="K291" s="73"/>
      <c r="L291" s="73"/>
      <c r="M291" s="73"/>
      <c r="N291" s="73"/>
      <c r="O291" s="73"/>
      <c r="P291" s="73"/>
      <c r="Q291" s="37" t="s">
        <v>80</v>
      </c>
      <c r="R291" s="37"/>
      <c r="S291" s="37"/>
      <c r="T291" s="37"/>
      <c r="U291" s="37"/>
      <c r="V291" s="37" t="s">
        <v>81</v>
      </c>
      <c r="W291" s="37"/>
      <c r="X291" s="37"/>
      <c r="Y291" s="37"/>
      <c r="Z291" s="37" t="s">
        <v>82</v>
      </c>
      <c r="AA291" s="37"/>
      <c r="AB291" s="37"/>
      <c r="AC291" s="37"/>
      <c r="AD291" s="37"/>
      <c r="AE291" s="37" t="s">
        <v>83</v>
      </c>
      <c r="AF291" s="37"/>
      <c r="AG291" s="37"/>
      <c r="AH291" s="37"/>
      <c r="AI291" s="37"/>
      <c r="AJ291" s="74" t="s">
        <v>101</v>
      </c>
      <c r="AK291" s="37"/>
      <c r="AL291" s="37"/>
      <c r="AM291" s="37"/>
      <c r="AN291" s="37"/>
      <c r="AO291" s="37" t="s">
        <v>84</v>
      </c>
      <c r="AP291" s="37"/>
      <c r="AQ291" s="37"/>
      <c r="AR291" s="37"/>
      <c r="AS291" s="37"/>
      <c r="AT291" s="74" t="s">
        <v>102</v>
      </c>
      <c r="AU291" s="37"/>
      <c r="AV291" s="37"/>
      <c r="AW291" s="37"/>
      <c r="AX291" s="37" t="s">
        <v>85</v>
      </c>
      <c r="AY291" s="37"/>
      <c r="AZ291" s="37"/>
      <c r="BA291" s="37"/>
      <c r="BB291" s="37"/>
      <c r="BC291" s="37" t="s">
        <v>86</v>
      </c>
      <c r="BD291" s="37"/>
      <c r="BE291" s="37"/>
      <c r="BF291" s="37"/>
      <c r="BG291" s="37"/>
      <c r="BH291" s="74" t="s">
        <v>101</v>
      </c>
      <c r="BI291" s="37"/>
      <c r="BJ291" s="37"/>
      <c r="BK291" s="37"/>
      <c r="BL291" s="37"/>
      <c r="CA291" s="1" t="s">
        <v>52</v>
      </c>
    </row>
    <row r="292" spans="1:79" s="6" customFormat="1" ht="12.75" customHeight="1" x14ac:dyDescent="0.2">
      <c r="A292" s="88"/>
      <c r="B292" s="88"/>
      <c r="C292" s="88"/>
      <c r="D292" s="88"/>
      <c r="E292" s="88"/>
      <c r="F292" s="88"/>
      <c r="G292" s="120" t="s">
        <v>147</v>
      </c>
      <c r="H292" s="120"/>
      <c r="I292" s="120"/>
      <c r="J292" s="120"/>
      <c r="K292" s="120"/>
      <c r="L292" s="120"/>
      <c r="M292" s="120"/>
      <c r="N292" s="120"/>
      <c r="O292" s="120"/>
      <c r="P292" s="120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  <c r="AJ292" s="116">
        <f>IF(ISNUMBER(Q292),Q292,0)-IF(ISNUMBER(Z292),Z292,0)</f>
        <v>0</v>
      </c>
      <c r="AK292" s="116"/>
      <c r="AL292" s="116"/>
      <c r="AM292" s="116"/>
      <c r="AN292" s="116"/>
      <c r="AO292" s="116"/>
      <c r="AP292" s="116"/>
      <c r="AQ292" s="116"/>
      <c r="AR292" s="116"/>
      <c r="AS292" s="116"/>
      <c r="AT292" s="116">
        <f>IF(ISNUMBER(V292),V292,0)-IF(ISNUMBER(Z292),Z292,0)-IF(ISNUMBER(AE292),AE292,0)</f>
        <v>0</v>
      </c>
      <c r="AU292" s="116"/>
      <c r="AV292" s="116"/>
      <c r="AW292" s="116"/>
      <c r="AX292" s="116"/>
      <c r="AY292" s="116"/>
      <c r="AZ292" s="116"/>
      <c r="BA292" s="116"/>
      <c r="BB292" s="116"/>
      <c r="BC292" s="116"/>
      <c r="BD292" s="116"/>
      <c r="BE292" s="116"/>
      <c r="BF292" s="116"/>
      <c r="BG292" s="116"/>
      <c r="BH292" s="116">
        <f>IF(ISNUMBER(AO292),AO292,0)-IF(ISNUMBER(AX292),AX292,0)</f>
        <v>0</v>
      </c>
      <c r="BI292" s="116"/>
      <c r="BJ292" s="116"/>
      <c r="BK292" s="116"/>
      <c r="BL292" s="116"/>
      <c r="CA292" s="6" t="s">
        <v>53</v>
      </c>
    </row>
    <row r="294" spans="1:79" ht="14.25" customHeight="1" x14ac:dyDescent="0.2">
      <c r="A294" s="42" t="s">
        <v>272</v>
      </c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</row>
    <row r="295" spans="1:79" ht="15" customHeight="1" x14ac:dyDescent="0.2">
      <c r="A295" s="40" t="s">
        <v>265</v>
      </c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</row>
    <row r="296" spans="1:79" ht="42.95" customHeight="1" x14ac:dyDescent="0.2">
      <c r="A296" s="49" t="s">
        <v>135</v>
      </c>
      <c r="B296" s="49"/>
      <c r="C296" s="49"/>
      <c r="D296" s="49"/>
      <c r="E296" s="49"/>
      <c r="F296" s="49"/>
      <c r="G296" s="36" t="s">
        <v>19</v>
      </c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 t="s">
        <v>15</v>
      </c>
      <c r="U296" s="36"/>
      <c r="V296" s="36"/>
      <c r="W296" s="36"/>
      <c r="X296" s="36"/>
      <c r="Y296" s="36"/>
      <c r="Z296" s="36" t="s">
        <v>14</v>
      </c>
      <c r="AA296" s="36"/>
      <c r="AB296" s="36"/>
      <c r="AC296" s="36"/>
      <c r="AD296" s="36"/>
      <c r="AE296" s="36" t="s">
        <v>268</v>
      </c>
      <c r="AF296" s="36"/>
      <c r="AG296" s="36"/>
      <c r="AH296" s="36"/>
      <c r="AI296" s="36"/>
      <c r="AJ296" s="36"/>
      <c r="AK296" s="36" t="s">
        <v>273</v>
      </c>
      <c r="AL296" s="36"/>
      <c r="AM296" s="36"/>
      <c r="AN296" s="36"/>
      <c r="AO296" s="36"/>
      <c r="AP296" s="36"/>
      <c r="AQ296" s="36" t="s">
        <v>286</v>
      </c>
      <c r="AR296" s="36"/>
      <c r="AS296" s="36"/>
      <c r="AT296" s="36"/>
      <c r="AU296" s="36"/>
      <c r="AV296" s="36"/>
      <c r="AW296" s="36" t="s">
        <v>18</v>
      </c>
      <c r="AX296" s="36"/>
      <c r="AY296" s="36"/>
      <c r="AZ296" s="36"/>
      <c r="BA296" s="36"/>
      <c r="BB296" s="36"/>
      <c r="BC296" s="36"/>
      <c r="BD296" s="36"/>
      <c r="BE296" s="36" t="s">
        <v>156</v>
      </c>
      <c r="BF296" s="36"/>
      <c r="BG296" s="36"/>
      <c r="BH296" s="36"/>
      <c r="BI296" s="36"/>
      <c r="BJ296" s="36"/>
      <c r="BK296" s="36"/>
      <c r="BL296" s="36"/>
    </row>
    <row r="297" spans="1:79" ht="21.75" customHeight="1" x14ac:dyDescent="0.2">
      <c r="A297" s="49"/>
      <c r="B297" s="49"/>
      <c r="C297" s="49"/>
      <c r="D297" s="49"/>
      <c r="E297" s="49"/>
      <c r="F297" s="49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</row>
    <row r="298" spans="1:79" ht="15" customHeight="1" x14ac:dyDescent="0.2">
      <c r="A298" s="36">
        <v>1</v>
      </c>
      <c r="B298" s="36"/>
      <c r="C298" s="36"/>
      <c r="D298" s="36"/>
      <c r="E298" s="36"/>
      <c r="F298" s="36"/>
      <c r="G298" s="36">
        <v>2</v>
      </c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>
        <v>3</v>
      </c>
      <c r="U298" s="36"/>
      <c r="V298" s="36"/>
      <c r="W298" s="36"/>
      <c r="X298" s="36"/>
      <c r="Y298" s="36"/>
      <c r="Z298" s="36">
        <v>4</v>
      </c>
      <c r="AA298" s="36"/>
      <c r="AB298" s="36"/>
      <c r="AC298" s="36"/>
      <c r="AD298" s="36"/>
      <c r="AE298" s="36">
        <v>5</v>
      </c>
      <c r="AF298" s="36"/>
      <c r="AG298" s="36"/>
      <c r="AH298" s="36"/>
      <c r="AI298" s="36"/>
      <c r="AJ298" s="36"/>
      <c r="AK298" s="36">
        <v>6</v>
      </c>
      <c r="AL298" s="36"/>
      <c r="AM298" s="36"/>
      <c r="AN298" s="36"/>
      <c r="AO298" s="36"/>
      <c r="AP298" s="36"/>
      <c r="AQ298" s="36">
        <v>7</v>
      </c>
      <c r="AR298" s="36"/>
      <c r="AS298" s="36"/>
      <c r="AT298" s="36"/>
      <c r="AU298" s="36"/>
      <c r="AV298" s="36"/>
      <c r="AW298" s="38">
        <v>8</v>
      </c>
      <c r="AX298" s="38"/>
      <c r="AY298" s="38"/>
      <c r="AZ298" s="38"/>
      <c r="BA298" s="38"/>
      <c r="BB298" s="38"/>
      <c r="BC298" s="38"/>
      <c r="BD298" s="38"/>
      <c r="BE298" s="38">
        <v>9</v>
      </c>
      <c r="BF298" s="38"/>
      <c r="BG298" s="38"/>
      <c r="BH298" s="38"/>
      <c r="BI298" s="38"/>
      <c r="BJ298" s="38"/>
      <c r="BK298" s="38"/>
      <c r="BL298" s="38"/>
    </row>
    <row r="299" spans="1:79" s="1" customFormat="1" ht="18.75" hidden="1" customHeight="1" x14ac:dyDescent="0.2">
      <c r="A299" s="38" t="s">
        <v>64</v>
      </c>
      <c r="B299" s="38"/>
      <c r="C299" s="38"/>
      <c r="D299" s="38"/>
      <c r="E299" s="38"/>
      <c r="F299" s="38"/>
      <c r="G299" s="73" t="s">
        <v>57</v>
      </c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37" t="s">
        <v>80</v>
      </c>
      <c r="U299" s="37"/>
      <c r="V299" s="37"/>
      <c r="W299" s="37"/>
      <c r="X299" s="37"/>
      <c r="Y299" s="37"/>
      <c r="Z299" s="37" t="s">
        <v>81</v>
      </c>
      <c r="AA299" s="37"/>
      <c r="AB299" s="37"/>
      <c r="AC299" s="37"/>
      <c r="AD299" s="37"/>
      <c r="AE299" s="37" t="s">
        <v>82</v>
      </c>
      <c r="AF299" s="37"/>
      <c r="AG299" s="37"/>
      <c r="AH299" s="37"/>
      <c r="AI299" s="37"/>
      <c r="AJ299" s="37"/>
      <c r="AK299" s="37" t="s">
        <v>83</v>
      </c>
      <c r="AL299" s="37"/>
      <c r="AM299" s="37"/>
      <c r="AN299" s="37"/>
      <c r="AO299" s="37"/>
      <c r="AP299" s="37"/>
      <c r="AQ299" s="37" t="s">
        <v>84</v>
      </c>
      <c r="AR299" s="37"/>
      <c r="AS299" s="37"/>
      <c r="AT299" s="37"/>
      <c r="AU299" s="37"/>
      <c r="AV299" s="37"/>
      <c r="AW299" s="73" t="s">
        <v>87</v>
      </c>
      <c r="AX299" s="73"/>
      <c r="AY299" s="73"/>
      <c r="AZ299" s="73"/>
      <c r="BA299" s="73"/>
      <c r="BB299" s="73"/>
      <c r="BC299" s="73"/>
      <c r="BD299" s="73"/>
      <c r="BE299" s="73" t="s">
        <v>88</v>
      </c>
      <c r="BF299" s="73"/>
      <c r="BG299" s="73"/>
      <c r="BH299" s="73"/>
      <c r="BI299" s="73"/>
      <c r="BJ299" s="73"/>
      <c r="BK299" s="73"/>
      <c r="BL299" s="73"/>
      <c r="CA299" s="1" t="s">
        <v>54</v>
      </c>
    </row>
    <row r="300" spans="1:79" s="6" customFormat="1" ht="12.75" customHeight="1" x14ac:dyDescent="0.2">
      <c r="A300" s="88"/>
      <c r="B300" s="88"/>
      <c r="C300" s="88"/>
      <c r="D300" s="88"/>
      <c r="E300" s="88"/>
      <c r="F300" s="88"/>
      <c r="G300" s="120" t="s">
        <v>147</v>
      </c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  <c r="AJ300" s="116"/>
      <c r="AK300" s="116"/>
      <c r="AL300" s="116"/>
      <c r="AM300" s="116"/>
      <c r="AN300" s="116"/>
      <c r="AO300" s="116"/>
      <c r="AP300" s="116"/>
      <c r="AQ300" s="116"/>
      <c r="AR300" s="116"/>
      <c r="AS300" s="116"/>
      <c r="AT300" s="116"/>
      <c r="AU300" s="116"/>
      <c r="AV300" s="116"/>
      <c r="AW300" s="120"/>
      <c r="AX300" s="120"/>
      <c r="AY300" s="120"/>
      <c r="AZ300" s="120"/>
      <c r="BA300" s="120"/>
      <c r="BB300" s="120"/>
      <c r="BC300" s="120"/>
      <c r="BD300" s="120"/>
      <c r="BE300" s="120"/>
      <c r="BF300" s="120"/>
      <c r="BG300" s="120"/>
      <c r="BH300" s="120"/>
      <c r="BI300" s="120"/>
      <c r="BJ300" s="120"/>
      <c r="BK300" s="120"/>
      <c r="BL300" s="120"/>
      <c r="CA300" s="6" t="s">
        <v>55</v>
      </c>
    </row>
    <row r="302" spans="1:79" ht="14.25" customHeight="1" x14ac:dyDescent="0.2">
      <c r="A302" s="42" t="s">
        <v>274</v>
      </c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</row>
    <row r="303" spans="1:79" ht="15" customHeight="1" x14ac:dyDescent="0.2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</row>
    <row r="304" spans="1:79" ht="1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6" spans="1:64" ht="14.25" x14ac:dyDescent="0.2">
      <c r="A306" s="42" t="s">
        <v>301</v>
      </c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</row>
    <row r="307" spans="1:64" ht="14.25" x14ac:dyDescent="0.2">
      <c r="A307" s="42" t="s">
        <v>275</v>
      </c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</row>
    <row r="308" spans="1:64" ht="15" customHeight="1" x14ac:dyDescent="0.2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</row>
    <row r="309" spans="1:64" ht="1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2" spans="1:64" ht="18.95" customHeight="1" x14ac:dyDescent="0.2">
      <c r="A312" s="129" t="s">
        <v>259</v>
      </c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  <c r="AB312" s="22"/>
      <c r="AC312" s="22"/>
      <c r="AD312" s="22"/>
      <c r="AE312" s="22"/>
      <c r="AF312" s="22"/>
      <c r="AG312" s="22"/>
      <c r="AH312" s="25"/>
      <c r="AI312" s="25"/>
      <c r="AJ312" s="25"/>
      <c r="AK312" s="25"/>
      <c r="AL312" s="25"/>
      <c r="AM312" s="25"/>
      <c r="AN312" s="25"/>
      <c r="AO312" s="25"/>
      <c r="AP312" s="25"/>
      <c r="AQ312" s="22"/>
      <c r="AR312" s="22"/>
      <c r="AS312" s="22"/>
      <c r="AT312" s="22"/>
      <c r="AU312" s="130" t="s">
        <v>261</v>
      </c>
      <c r="AV312" s="128"/>
      <c r="AW312" s="128"/>
      <c r="AX312" s="128"/>
      <c r="AY312" s="128"/>
      <c r="AZ312" s="128"/>
      <c r="BA312" s="128"/>
      <c r="BB312" s="128"/>
      <c r="BC312" s="128"/>
      <c r="BD312" s="128"/>
      <c r="BE312" s="128"/>
      <c r="BF312" s="128"/>
    </row>
    <row r="313" spans="1:64" ht="12.75" customHeight="1" x14ac:dyDescent="0.2">
      <c r="AB313" s="23"/>
      <c r="AC313" s="23"/>
      <c r="AD313" s="23"/>
      <c r="AE313" s="23"/>
      <c r="AF313" s="23"/>
      <c r="AG313" s="23"/>
      <c r="AH313" s="27" t="s">
        <v>1</v>
      </c>
      <c r="AI313" s="27"/>
      <c r="AJ313" s="27"/>
      <c r="AK313" s="27"/>
      <c r="AL313" s="27"/>
      <c r="AM313" s="27"/>
      <c r="AN313" s="27"/>
      <c r="AO313" s="27"/>
      <c r="AP313" s="27"/>
      <c r="AQ313" s="23"/>
      <c r="AR313" s="23"/>
      <c r="AS313" s="23"/>
      <c r="AT313" s="23"/>
      <c r="AU313" s="27" t="s">
        <v>171</v>
      </c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</row>
    <row r="314" spans="1:64" ht="15" x14ac:dyDescent="0.2">
      <c r="AB314" s="23"/>
      <c r="AC314" s="23"/>
      <c r="AD314" s="23"/>
      <c r="AE314" s="23"/>
      <c r="AF314" s="23"/>
      <c r="AG314" s="23"/>
      <c r="AH314" s="24"/>
      <c r="AI314" s="24"/>
      <c r="AJ314" s="24"/>
      <c r="AK314" s="24"/>
      <c r="AL314" s="24"/>
      <c r="AM314" s="24"/>
      <c r="AN314" s="24"/>
      <c r="AO314" s="24"/>
      <c r="AP314" s="24"/>
      <c r="AQ314" s="23"/>
      <c r="AR314" s="23"/>
      <c r="AS314" s="23"/>
      <c r="AT314" s="23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</row>
    <row r="315" spans="1:64" ht="18" customHeight="1" x14ac:dyDescent="0.2">
      <c r="A315" s="129" t="s">
        <v>260</v>
      </c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  <c r="AB315" s="23"/>
      <c r="AC315" s="23"/>
      <c r="AD315" s="23"/>
      <c r="AE315" s="23"/>
      <c r="AF315" s="23"/>
      <c r="AG315" s="23"/>
      <c r="AH315" s="26"/>
      <c r="AI315" s="26"/>
      <c r="AJ315" s="26"/>
      <c r="AK315" s="26"/>
      <c r="AL315" s="26"/>
      <c r="AM315" s="26"/>
      <c r="AN315" s="26"/>
      <c r="AO315" s="26"/>
      <c r="AP315" s="26"/>
      <c r="AQ315" s="23"/>
      <c r="AR315" s="23"/>
      <c r="AS315" s="23"/>
      <c r="AT315" s="23"/>
      <c r="AU315" s="131" t="s">
        <v>262</v>
      </c>
      <c r="AV315" s="128"/>
      <c r="AW315" s="128"/>
      <c r="AX315" s="128"/>
      <c r="AY315" s="128"/>
      <c r="AZ315" s="128"/>
      <c r="BA315" s="128"/>
      <c r="BB315" s="128"/>
      <c r="BC315" s="128"/>
      <c r="BD315" s="128"/>
      <c r="BE315" s="128"/>
      <c r="BF315" s="128"/>
    </row>
    <row r="316" spans="1:64" ht="12" customHeight="1" x14ac:dyDescent="0.2">
      <c r="AB316" s="23"/>
      <c r="AC316" s="23"/>
      <c r="AD316" s="23"/>
      <c r="AE316" s="23"/>
      <c r="AF316" s="23"/>
      <c r="AG316" s="23"/>
      <c r="AH316" s="27" t="s">
        <v>1</v>
      </c>
      <c r="AI316" s="27"/>
      <c r="AJ316" s="27"/>
      <c r="AK316" s="27"/>
      <c r="AL316" s="27"/>
      <c r="AM316" s="27"/>
      <c r="AN316" s="27"/>
      <c r="AO316" s="27"/>
      <c r="AP316" s="27"/>
      <c r="AQ316" s="23"/>
      <c r="AR316" s="23"/>
      <c r="AS316" s="23"/>
      <c r="AT316" s="23"/>
      <c r="AU316" s="27" t="s">
        <v>171</v>
      </c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</row>
  </sheetData>
  <mergeCells count="2378">
    <mergeCell ref="A283:F283"/>
    <mergeCell ref="G283:S283"/>
    <mergeCell ref="T283:Y283"/>
    <mergeCell ref="Z283:AD283"/>
    <mergeCell ref="AE283:AJ283"/>
    <mergeCell ref="AK283:AP283"/>
    <mergeCell ref="AQ283:AV283"/>
    <mergeCell ref="AW283:BA283"/>
    <mergeCell ref="AZ258:BD258"/>
    <mergeCell ref="A259:F259"/>
    <mergeCell ref="G259:S259"/>
    <mergeCell ref="T259:Z259"/>
    <mergeCell ref="AA259:AE259"/>
    <mergeCell ref="AF259:AJ259"/>
    <mergeCell ref="AK259:AO259"/>
    <mergeCell ref="AP259:AT259"/>
    <mergeCell ref="AU259:AY259"/>
    <mergeCell ref="AZ259:BD259"/>
    <mergeCell ref="AU257:AY257"/>
    <mergeCell ref="AZ257:BD257"/>
    <mergeCell ref="A258:F258"/>
    <mergeCell ref="G258:S258"/>
    <mergeCell ref="T258:Z258"/>
    <mergeCell ref="AA258:AE258"/>
    <mergeCell ref="AF258:AJ258"/>
    <mergeCell ref="AK258:AO258"/>
    <mergeCell ref="AP258:AT258"/>
    <mergeCell ref="AU258:AY258"/>
    <mergeCell ref="AP256:AT256"/>
    <mergeCell ref="AU256:AY256"/>
    <mergeCell ref="AZ256:BD256"/>
    <mergeCell ref="A257:F257"/>
    <mergeCell ref="G257:S257"/>
    <mergeCell ref="T257:Z257"/>
    <mergeCell ref="AA257:AE257"/>
    <mergeCell ref="AF257:AJ257"/>
    <mergeCell ref="AK257:AO257"/>
    <mergeCell ref="AP257:AT257"/>
    <mergeCell ref="A256:F256"/>
    <mergeCell ref="G256:S256"/>
    <mergeCell ref="T256:Z256"/>
    <mergeCell ref="AA256:AE256"/>
    <mergeCell ref="AF256:AJ256"/>
    <mergeCell ref="AK256:AO256"/>
    <mergeCell ref="A255:F255"/>
    <mergeCell ref="G255:S255"/>
    <mergeCell ref="T255:Z255"/>
    <mergeCell ref="AA255:AE255"/>
    <mergeCell ref="AF255:AJ255"/>
    <mergeCell ref="AK255:AO255"/>
    <mergeCell ref="AP255:AT255"/>
    <mergeCell ref="AU255:AY255"/>
    <mergeCell ref="AZ255:BD255"/>
    <mergeCell ref="AU246:AY246"/>
    <mergeCell ref="AZ246:BD246"/>
    <mergeCell ref="BE246:BI246"/>
    <mergeCell ref="BJ246:BN246"/>
    <mergeCell ref="BO246:BS246"/>
    <mergeCell ref="BE245:BI245"/>
    <mergeCell ref="BJ245:BN245"/>
    <mergeCell ref="BO245:BS245"/>
    <mergeCell ref="A246:F246"/>
    <mergeCell ref="G246:S246"/>
    <mergeCell ref="T246:Z246"/>
    <mergeCell ref="AA246:AE246"/>
    <mergeCell ref="AF246:AJ246"/>
    <mergeCell ref="AK246:AO246"/>
    <mergeCell ref="AP246:AT246"/>
    <mergeCell ref="BO244:BS244"/>
    <mergeCell ref="A245:F245"/>
    <mergeCell ref="G245:S245"/>
    <mergeCell ref="T245:Z245"/>
    <mergeCell ref="AA245:AE245"/>
    <mergeCell ref="AF245:AJ245"/>
    <mergeCell ref="AK245:AO245"/>
    <mergeCell ref="AP245:AT245"/>
    <mergeCell ref="AU245:AY245"/>
    <mergeCell ref="AZ245:BD245"/>
    <mergeCell ref="AK244:AO244"/>
    <mergeCell ref="AP244:AT244"/>
    <mergeCell ref="AU244:AY244"/>
    <mergeCell ref="AZ244:BD244"/>
    <mergeCell ref="BE244:BI244"/>
    <mergeCell ref="BJ244:BN244"/>
    <mergeCell ref="AU243:AY243"/>
    <mergeCell ref="AZ243:BD243"/>
    <mergeCell ref="BE243:BI243"/>
    <mergeCell ref="BJ243:BN243"/>
    <mergeCell ref="BO243:BS243"/>
    <mergeCell ref="A244:F244"/>
    <mergeCell ref="G244:S244"/>
    <mergeCell ref="T244:Z244"/>
    <mergeCell ref="AA244:AE244"/>
    <mergeCell ref="AF244:AJ244"/>
    <mergeCell ref="BE242:BI242"/>
    <mergeCell ref="BJ242:BN242"/>
    <mergeCell ref="BO242:BS242"/>
    <mergeCell ref="A243:F243"/>
    <mergeCell ref="G243:S243"/>
    <mergeCell ref="T243:Z243"/>
    <mergeCell ref="AA243:AE243"/>
    <mergeCell ref="AF243:AJ243"/>
    <mergeCell ref="AK243:AO243"/>
    <mergeCell ref="AP243:AT243"/>
    <mergeCell ref="A242:F242"/>
    <mergeCell ref="G242:S242"/>
    <mergeCell ref="T242:Z242"/>
    <mergeCell ref="AA242:AE242"/>
    <mergeCell ref="AF242:AJ242"/>
    <mergeCell ref="AK242:AO242"/>
    <mergeCell ref="AP242:AT242"/>
    <mergeCell ref="AU242:AY242"/>
    <mergeCell ref="AZ242:BD242"/>
    <mergeCell ref="BJ231:BL231"/>
    <mergeCell ref="AR231:AT231"/>
    <mergeCell ref="AU231:AW231"/>
    <mergeCell ref="AX231:AZ231"/>
    <mergeCell ref="BA231:BC231"/>
    <mergeCell ref="BD231:BF231"/>
    <mergeCell ref="BG231:BI231"/>
    <mergeCell ref="BJ230:BL230"/>
    <mergeCell ref="A231:C231"/>
    <mergeCell ref="D231:V231"/>
    <mergeCell ref="W231:Y231"/>
    <mergeCell ref="Z231:AB231"/>
    <mergeCell ref="AC231:AE231"/>
    <mergeCell ref="AF231:AH231"/>
    <mergeCell ref="AI231:AK231"/>
    <mergeCell ref="AL231:AN231"/>
    <mergeCell ref="AO231:AQ231"/>
    <mergeCell ref="AR230:AT230"/>
    <mergeCell ref="AU230:AW230"/>
    <mergeCell ref="AX230:AZ230"/>
    <mergeCell ref="BA230:BC230"/>
    <mergeCell ref="BD230:BF230"/>
    <mergeCell ref="BG230:BI230"/>
    <mergeCell ref="BJ229:BL229"/>
    <mergeCell ref="A230:C230"/>
    <mergeCell ref="D230:V230"/>
    <mergeCell ref="W230:Y230"/>
    <mergeCell ref="Z230:AB230"/>
    <mergeCell ref="AC230:AE230"/>
    <mergeCell ref="AF230:AH230"/>
    <mergeCell ref="AI230:AK230"/>
    <mergeCell ref="AL230:AN230"/>
    <mergeCell ref="AO230:AQ230"/>
    <mergeCell ref="AR229:AT229"/>
    <mergeCell ref="AU229:AW229"/>
    <mergeCell ref="AX229:AZ229"/>
    <mergeCell ref="BA229:BC229"/>
    <mergeCell ref="BD229:BF229"/>
    <mergeCell ref="BG229:BI229"/>
    <mergeCell ref="A229:C229"/>
    <mergeCell ref="D229:V229"/>
    <mergeCell ref="W229:Y229"/>
    <mergeCell ref="Z229:AB229"/>
    <mergeCell ref="AC229:AE229"/>
    <mergeCell ref="AO219:AS219"/>
    <mergeCell ref="AT219:AX219"/>
    <mergeCell ref="AY219:BC219"/>
    <mergeCell ref="BD219:BH219"/>
    <mergeCell ref="BI219:BM219"/>
    <mergeCell ref="BN219:BR219"/>
    <mergeCell ref="AT218:AX218"/>
    <mergeCell ref="AY218:BC218"/>
    <mergeCell ref="BD218:BH218"/>
    <mergeCell ref="BI218:BM218"/>
    <mergeCell ref="BN218:BR218"/>
    <mergeCell ref="A219:T219"/>
    <mergeCell ref="U219:Y219"/>
    <mergeCell ref="Z219:AD219"/>
    <mergeCell ref="AE219:AI219"/>
    <mergeCell ref="AJ219:AN219"/>
    <mergeCell ref="A218:T218"/>
    <mergeCell ref="U218:Y218"/>
    <mergeCell ref="Z218:AD218"/>
    <mergeCell ref="AE218:AI218"/>
    <mergeCell ref="AJ218:AN218"/>
    <mergeCell ref="AO218:AS218"/>
    <mergeCell ref="AO217:AS217"/>
    <mergeCell ref="AT217:AX217"/>
    <mergeCell ref="AY217:BC217"/>
    <mergeCell ref="BD217:BH217"/>
    <mergeCell ref="BI217:BM217"/>
    <mergeCell ref="BN217:BR217"/>
    <mergeCell ref="AT216:AX216"/>
    <mergeCell ref="AY216:BC216"/>
    <mergeCell ref="BD216:BH216"/>
    <mergeCell ref="BI216:BM216"/>
    <mergeCell ref="BN216:BR216"/>
    <mergeCell ref="A217:T217"/>
    <mergeCell ref="U217:Y217"/>
    <mergeCell ref="Z217:AD217"/>
    <mergeCell ref="AE217:AI217"/>
    <mergeCell ref="AJ217:AN217"/>
    <mergeCell ref="A216:T216"/>
    <mergeCell ref="U216:Y216"/>
    <mergeCell ref="Z216:AD216"/>
    <mergeCell ref="AE216:AI216"/>
    <mergeCell ref="AJ216:AN216"/>
    <mergeCell ref="AO216:AS216"/>
    <mergeCell ref="AO215:AS215"/>
    <mergeCell ref="AT215:AX215"/>
    <mergeCell ref="AY215:BC215"/>
    <mergeCell ref="BD215:BH215"/>
    <mergeCell ref="BI215:BM215"/>
    <mergeCell ref="BN215:BR215"/>
    <mergeCell ref="AT214:AX214"/>
    <mergeCell ref="AY214:BC214"/>
    <mergeCell ref="BD214:BH214"/>
    <mergeCell ref="BI214:BM214"/>
    <mergeCell ref="BN214:BR214"/>
    <mergeCell ref="A215:T215"/>
    <mergeCell ref="U215:Y215"/>
    <mergeCell ref="Z215:AD215"/>
    <mergeCell ref="AE215:AI215"/>
    <mergeCell ref="AJ215:AN215"/>
    <mergeCell ref="AY213:BC213"/>
    <mergeCell ref="BD213:BH213"/>
    <mergeCell ref="BI213:BM213"/>
    <mergeCell ref="BN213:BR213"/>
    <mergeCell ref="A214:T214"/>
    <mergeCell ref="U214:Y214"/>
    <mergeCell ref="Z214:AD214"/>
    <mergeCell ref="AE214:AI214"/>
    <mergeCell ref="AJ214:AN214"/>
    <mergeCell ref="AO214:AS214"/>
    <mergeCell ref="BD212:BH212"/>
    <mergeCell ref="BI212:BM212"/>
    <mergeCell ref="BN212:BR212"/>
    <mergeCell ref="A213:T213"/>
    <mergeCell ref="U213:Y213"/>
    <mergeCell ref="Z213:AD213"/>
    <mergeCell ref="AE213:AI213"/>
    <mergeCell ref="AJ213:AN213"/>
    <mergeCell ref="AO213:AS213"/>
    <mergeCell ref="AT213:AX213"/>
    <mergeCell ref="Z212:AD212"/>
    <mergeCell ref="AE212:AI212"/>
    <mergeCell ref="AJ212:AN212"/>
    <mergeCell ref="AO212:AS212"/>
    <mergeCell ref="AT212:AX212"/>
    <mergeCell ref="AY212:BC212"/>
    <mergeCell ref="A211:T211"/>
    <mergeCell ref="U211:Y211"/>
    <mergeCell ref="Z211:AD211"/>
    <mergeCell ref="AE211:AI211"/>
    <mergeCell ref="AJ211:AN211"/>
    <mergeCell ref="AO211:AS211"/>
    <mergeCell ref="AT211:AX211"/>
    <mergeCell ref="AY211:BC211"/>
    <mergeCell ref="BD211:BH211"/>
    <mergeCell ref="BE202:BI202"/>
    <mergeCell ref="BE201:BI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E191:BI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V183:AE183"/>
    <mergeCell ref="AF183:AJ183"/>
    <mergeCell ref="AK183:AO183"/>
    <mergeCell ref="AP183:AT183"/>
    <mergeCell ref="AU183:AY183"/>
    <mergeCell ref="AZ183:BD183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74:BI174"/>
    <mergeCell ref="BJ174:BN174"/>
    <mergeCell ref="BO174:BS174"/>
    <mergeCell ref="BT174:BX174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D144:BH144"/>
    <mergeCell ref="BD143:BH143"/>
    <mergeCell ref="A144:C144"/>
    <mergeCell ref="D144:T144"/>
    <mergeCell ref="U144:Y144"/>
    <mergeCell ref="Z144:AD144"/>
    <mergeCell ref="AE144:AI144"/>
    <mergeCell ref="AJ144:AN144"/>
    <mergeCell ref="AO144:AS144"/>
    <mergeCell ref="AT144:AX144"/>
    <mergeCell ref="AY144:BC144"/>
    <mergeCell ref="BD142:BH142"/>
    <mergeCell ref="A143:C143"/>
    <mergeCell ref="D143:T143"/>
    <mergeCell ref="U143:Y143"/>
    <mergeCell ref="Z143:AD143"/>
    <mergeCell ref="AE143:AI143"/>
    <mergeCell ref="AJ143:AN143"/>
    <mergeCell ref="AO143:AS143"/>
    <mergeCell ref="AT143:AX143"/>
    <mergeCell ref="AY143:BC143"/>
    <mergeCell ref="A142:C142"/>
    <mergeCell ref="D142:T142"/>
    <mergeCell ref="U142:Y142"/>
    <mergeCell ref="Z142:AD142"/>
    <mergeCell ref="AE142:AI142"/>
    <mergeCell ref="BU133:BY133"/>
    <mergeCell ref="AS133:AW133"/>
    <mergeCell ref="AX133:BA133"/>
    <mergeCell ref="BB133:BF133"/>
    <mergeCell ref="BG133:BK133"/>
    <mergeCell ref="BL133:BP133"/>
    <mergeCell ref="BQ133:BT133"/>
    <mergeCell ref="BL132:BP132"/>
    <mergeCell ref="BQ132:BT132"/>
    <mergeCell ref="BU132:BY132"/>
    <mergeCell ref="A133:C133"/>
    <mergeCell ref="D133:T133"/>
    <mergeCell ref="U133:Y133"/>
    <mergeCell ref="Z133:AD133"/>
    <mergeCell ref="AE133:AH133"/>
    <mergeCell ref="AI133:AM133"/>
    <mergeCell ref="AN133:AR133"/>
    <mergeCell ref="AI132:AM132"/>
    <mergeCell ref="AN132:AR132"/>
    <mergeCell ref="AS132:AW132"/>
    <mergeCell ref="AX132:BA132"/>
    <mergeCell ref="BB132:BF132"/>
    <mergeCell ref="BG132:BK132"/>
    <mergeCell ref="BB131:BF131"/>
    <mergeCell ref="BG131:BK131"/>
    <mergeCell ref="BL131:BP131"/>
    <mergeCell ref="BQ131:BT131"/>
    <mergeCell ref="BU131:BY131"/>
    <mergeCell ref="A132:C132"/>
    <mergeCell ref="D132:T132"/>
    <mergeCell ref="U132:Y132"/>
    <mergeCell ref="Z132:AD132"/>
    <mergeCell ref="AE132:AH132"/>
    <mergeCell ref="A131:C131"/>
    <mergeCell ref="D131:T131"/>
    <mergeCell ref="U131:Y131"/>
    <mergeCell ref="Z131:AD131"/>
    <mergeCell ref="AE131:AH131"/>
    <mergeCell ref="AI131:AM131"/>
    <mergeCell ref="AN131:AR131"/>
    <mergeCell ref="AS131:AW131"/>
    <mergeCell ref="AX131:BA131"/>
    <mergeCell ref="BG112:BK112"/>
    <mergeCell ref="BG111:BK111"/>
    <mergeCell ref="A112:D112"/>
    <mergeCell ref="E112:W112"/>
    <mergeCell ref="X112:AB112"/>
    <mergeCell ref="AC112:AG112"/>
    <mergeCell ref="AH112:AL112"/>
    <mergeCell ref="AM112:AQ112"/>
    <mergeCell ref="AR112:AV112"/>
    <mergeCell ref="AW112:BA112"/>
    <mergeCell ref="BB112:BF112"/>
    <mergeCell ref="BG110:BK110"/>
    <mergeCell ref="A111:D111"/>
    <mergeCell ref="E111:W111"/>
    <mergeCell ref="X111:AB111"/>
    <mergeCell ref="AC111:AG111"/>
    <mergeCell ref="AH111:AL111"/>
    <mergeCell ref="AM111:AQ111"/>
    <mergeCell ref="AR111:AV111"/>
    <mergeCell ref="AW111:BA111"/>
    <mergeCell ref="BB111:BF111"/>
    <mergeCell ref="BG109:BK109"/>
    <mergeCell ref="A110:D110"/>
    <mergeCell ref="E110:W110"/>
    <mergeCell ref="X110:AB110"/>
    <mergeCell ref="AC110:AG110"/>
    <mergeCell ref="AH110:AL110"/>
    <mergeCell ref="AM110:AQ110"/>
    <mergeCell ref="AR110:AV110"/>
    <mergeCell ref="AW110:BA110"/>
    <mergeCell ref="BB110:BF110"/>
    <mergeCell ref="BG108:BK108"/>
    <mergeCell ref="A109:D109"/>
    <mergeCell ref="E109:W109"/>
    <mergeCell ref="X109:AB109"/>
    <mergeCell ref="AC109:AG109"/>
    <mergeCell ref="AH109:AL109"/>
    <mergeCell ref="AM109:AQ109"/>
    <mergeCell ref="AR109:AV109"/>
    <mergeCell ref="AW109:BA109"/>
    <mergeCell ref="BB109:BF109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AC98:AG98"/>
    <mergeCell ref="AH98:AL98"/>
    <mergeCell ref="AM98:AQ98"/>
    <mergeCell ref="AR98:AV98"/>
    <mergeCell ref="AW98:BA98"/>
    <mergeCell ref="BB98:BF98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B80:BF80"/>
    <mergeCell ref="BG80:BK80"/>
    <mergeCell ref="BL80:BP80"/>
    <mergeCell ref="BQ80:BT80"/>
    <mergeCell ref="BU80:BY80"/>
    <mergeCell ref="BU79:BY79"/>
    <mergeCell ref="A80:D80"/>
    <mergeCell ref="E80:T80"/>
    <mergeCell ref="U80:Y80"/>
    <mergeCell ref="Z80:AD80"/>
    <mergeCell ref="AE80:AH80"/>
    <mergeCell ref="AI80:AM80"/>
    <mergeCell ref="AN80:AR80"/>
    <mergeCell ref="AS80:AW80"/>
    <mergeCell ref="AX80:BA80"/>
    <mergeCell ref="AS79:AW79"/>
    <mergeCell ref="AX79:BA79"/>
    <mergeCell ref="BB79:BF79"/>
    <mergeCell ref="BG79:BK79"/>
    <mergeCell ref="BL79:BP79"/>
    <mergeCell ref="BQ79:BT79"/>
    <mergeCell ref="BL78:BP78"/>
    <mergeCell ref="BQ78:BT78"/>
    <mergeCell ref="BU78:BY78"/>
    <mergeCell ref="A79:D79"/>
    <mergeCell ref="E79:T79"/>
    <mergeCell ref="U79:Y79"/>
    <mergeCell ref="Z79:AD79"/>
    <mergeCell ref="AE79:AH79"/>
    <mergeCell ref="AI79:AM79"/>
    <mergeCell ref="AN79:AR79"/>
    <mergeCell ref="AI78:AM78"/>
    <mergeCell ref="AN78:AR78"/>
    <mergeCell ref="AS78:AW78"/>
    <mergeCell ref="AX78:BA78"/>
    <mergeCell ref="BB78:BF78"/>
    <mergeCell ref="BG78:BK78"/>
    <mergeCell ref="BB77:BF77"/>
    <mergeCell ref="BG77:BK77"/>
    <mergeCell ref="BL77:BP77"/>
    <mergeCell ref="BQ77:BT77"/>
    <mergeCell ref="BU77:BY77"/>
    <mergeCell ref="A78:D78"/>
    <mergeCell ref="E78:T78"/>
    <mergeCell ref="U78:Y78"/>
    <mergeCell ref="Z78:AD78"/>
    <mergeCell ref="AE78:AH78"/>
    <mergeCell ref="BU76:BY76"/>
    <mergeCell ref="A77:D77"/>
    <mergeCell ref="E77:T77"/>
    <mergeCell ref="U77:Y77"/>
    <mergeCell ref="Z77:AD77"/>
    <mergeCell ref="AE77:AH77"/>
    <mergeCell ref="AI77:AM77"/>
    <mergeCell ref="AN77:AR77"/>
    <mergeCell ref="AS77:AW77"/>
    <mergeCell ref="AX77:BA77"/>
    <mergeCell ref="AS76:AW76"/>
    <mergeCell ref="AX76:BA76"/>
    <mergeCell ref="BB76:BF76"/>
    <mergeCell ref="BG76:BK76"/>
    <mergeCell ref="BL76:BP76"/>
    <mergeCell ref="BQ76:BT76"/>
    <mergeCell ref="BL75:BP75"/>
    <mergeCell ref="BQ75:BT75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I75:AM75"/>
    <mergeCell ref="AN75:AR75"/>
    <mergeCell ref="AS75:AW75"/>
    <mergeCell ref="AX75:BA75"/>
    <mergeCell ref="BB75:BF75"/>
    <mergeCell ref="BG75:BK75"/>
    <mergeCell ref="BB74:BF74"/>
    <mergeCell ref="BG74:BK74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BU73:BY73"/>
    <mergeCell ref="A74:D74"/>
    <mergeCell ref="E74:T74"/>
    <mergeCell ref="U74:Y74"/>
    <mergeCell ref="Z74:AD74"/>
    <mergeCell ref="AE74:AH74"/>
    <mergeCell ref="AI74:AM74"/>
    <mergeCell ref="AN74:AR74"/>
    <mergeCell ref="AS74:AW74"/>
    <mergeCell ref="AX74:BA74"/>
    <mergeCell ref="AS73:AW73"/>
    <mergeCell ref="AX73:BA73"/>
    <mergeCell ref="BB73:BF73"/>
    <mergeCell ref="BG73:BK73"/>
    <mergeCell ref="BL73:BP73"/>
    <mergeCell ref="BQ73:BT73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I72:AM72"/>
    <mergeCell ref="AN72:AR72"/>
    <mergeCell ref="AS72:AW72"/>
    <mergeCell ref="AX72:BA72"/>
    <mergeCell ref="BB72:BF72"/>
    <mergeCell ref="BG72:BK72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BG54:BK54"/>
    <mergeCell ref="BG53:BK53"/>
    <mergeCell ref="A54:D54"/>
    <mergeCell ref="E54:W54"/>
    <mergeCell ref="X54:AB54"/>
    <mergeCell ref="AC54:AG54"/>
    <mergeCell ref="AH54:AL54"/>
    <mergeCell ref="AM54:AQ54"/>
    <mergeCell ref="AR54:AV54"/>
    <mergeCell ref="AW54:BA54"/>
    <mergeCell ref="BB54:BF54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3:BA53"/>
    <mergeCell ref="BB53:BF53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2:BA52"/>
    <mergeCell ref="BB52:BF52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51:BA51"/>
    <mergeCell ref="BB51:BF51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AC48:AG48"/>
    <mergeCell ref="AH48:AL48"/>
    <mergeCell ref="AM48:AQ48"/>
    <mergeCell ref="AR48:AV48"/>
    <mergeCell ref="AW48:BA48"/>
    <mergeCell ref="BB48:BF48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L38:BP38"/>
    <mergeCell ref="BQ38:BT38"/>
    <mergeCell ref="BU38:BY38"/>
    <mergeCell ref="AI38:AM38"/>
    <mergeCell ref="AN38:AR38"/>
    <mergeCell ref="AS38:AW38"/>
    <mergeCell ref="AX38:BA38"/>
    <mergeCell ref="BB38:BF38"/>
    <mergeCell ref="BG38:BK38"/>
    <mergeCell ref="BB37:BF37"/>
    <mergeCell ref="BG37:BK37"/>
    <mergeCell ref="BL37:BP37"/>
    <mergeCell ref="BQ37:BT37"/>
    <mergeCell ref="BU37:BY37"/>
    <mergeCell ref="A38:D38"/>
    <mergeCell ref="E38:T38"/>
    <mergeCell ref="U38:Y38"/>
    <mergeCell ref="Z38:AD38"/>
    <mergeCell ref="AE38:AH38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5:AA315"/>
    <mergeCell ref="AH315:AP315"/>
    <mergeCell ref="AU315:BF315"/>
    <mergeCell ref="AH316:AP316"/>
    <mergeCell ref="AU316:BF316"/>
    <mergeCell ref="A31:D31"/>
    <mergeCell ref="E31:T31"/>
    <mergeCell ref="U31:Y31"/>
    <mergeCell ref="Z31:AD31"/>
    <mergeCell ref="AE31:AH31"/>
    <mergeCell ref="A308:BL308"/>
    <mergeCell ref="A312:AA312"/>
    <mergeCell ref="AH312:AP312"/>
    <mergeCell ref="AU312:BF312"/>
    <mergeCell ref="AH313:AP313"/>
    <mergeCell ref="AU313:BF313"/>
    <mergeCell ref="AW300:BD300"/>
    <mergeCell ref="BE300:BL300"/>
    <mergeCell ref="A302:BL302"/>
    <mergeCell ref="A303:BL303"/>
    <mergeCell ref="A306:BL306"/>
    <mergeCell ref="A307:BL307"/>
    <mergeCell ref="AQ299:AV299"/>
    <mergeCell ref="AW299:BD299"/>
    <mergeCell ref="BE299:BL299"/>
    <mergeCell ref="A300:F300"/>
    <mergeCell ref="G300:S300"/>
    <mergeCell ref="T300:Y300"/>
    <mergeCell ref="Z300:AD300"/>
    <mergeCell ref="AE300:AJ300"/>
    <mergeCell ref="AK300:AP300"/>
    <mergeCell ref="AQ300:AV300"/>
    <mergeCell ref="A299:F299"/>
    <mergeCell ref="G299:S299"/>
    <mergeCell ref="T299:Y299"/>
    <mergeCell ref="Z299:AD299"/>
    <mergeCell ref="AE299:AJ299"/>
    <mergeCell ref="AK299:AP299"/>
    <mergeCell ref="BE296:BL297"/>
    <mergeCell ref="A298:F298"/>
    <mergeCell ref="G298:S298"/>
    <mergeCell ref="T298:Y298"/>
    <mergeCell ref="Z298:AD298"/>
    <mergeCell ref="AE298:AJ298"/>
    <mergeCell ref="AK298:AP298"/>
    <mergeCell ref="AQ298:AV298"/>
    <mergeCell ref="AW298:BD298"/>
    <mergeCell ref="BE298:BL298"/>
    <mergeCell ref="A294:BL294"/>
    <mergeCell ref="A295:BL295"/>
    <mergeCell ref="A296:F297"/>
    <mergeCell ref="G296:S297"/>
    <mergeCell ref="T296:Y297"/>
    <mergeCell ref="Z296:AD297"/>
    <mergeCell ref="AE296:AJ297"/>
    <mergeCell ref="AK296:AP297"/>
    <mergeCell ref="AQ296:AV297"/>
    <mergeCell ref="AW296:BD297"/>
    <mergeCell ref="AJ292:AN292"/>
    <mergeCell ref="AO292:AS292"/>
    <mergeCell ref="AT292:AW292"/>
    <mergeCell ref="AX292:BB292"/>
    <mergeCell ref="BC292:BG292"/>
    <mergeCell ref="BH292:BL292"/>
    <mergeCell ref="A292:F292"/>
    <mergeCell ref="G292:P292"/>
    <mergeCell ref="Q292:U292"/>
    <mergeCell ref="V292:Y292"/>
    <mergeCell ref="Z292:AD292"/>
    <mergeCell ref="AE292:AI292"/>
    <mergeCell ref="AJ291:AN291"/>
    <mergeCell ref="AO291:AS291"/>
    <mergeCell ref="AT291:AW291"/>
    <mergeCell ref="AX291:BB291"/>
    <mergeCell ref="BC291:BG291"/>
    <mergeCell ref="BH291:BL291"/>
    <mergeCell ref="A291:F291"/>
    <mergeCell ref="G291:P291"/>
    <mergeCell ref="Q291:U291"/>
    <mergeCell ref="V291:Y291"/>
    <mergeCell ref="Z291:AD291"/>
    <mergeCell ref="AE291:AI291"/>
    <mergeCell ref="AJ290:AN290"/>
    <mergeCell ref="AO290:AS290"/>
    <mergeCell ref="AT290:AW290"/>
    <mergeCell ref="AX290:BB290"/>
    <mergeCell ref="BC290:BG290"/>
    <mergeCell ref="BH290:BL290"/>
    <mergeCell ref="A290:F290"/>
    <mergeCell ref="G290:P290"/>
    <mergeCell ref="Q290:U290"/>
    <mergeCell ref="V290:Y290"/>
    <mergeCell ref="Z290:AD290"/>
    <mergeCell ref="AE290:AI290"/>
    <mergeCell ref="AT288:AW289"/>
    <mergeCell ref="AX288:BG288"/>
    <mergeCell ref="BH288:BL289"/>
    <mergeCell ref="Z289:AD289"/>
    <mergeCell ref="AE289:AI289"/>
    <mergeCell ref="AX289:BB289"/>
    <mergeCell ref="BC289:BG289"/>
    <mergeCell ref="A286:BL286"/>
    <mergeCell ref="A287:F289"/>
    <mergeCell ref="G287:P289"/>
    <mergeCell ref="Q287:AN287"/>
    <mergeCell ref="AO287:BL287"/>
    <mergeCell ref="Q288:U289"/>
    <mergeCell ref="V288:Y289"/>
    <mergeCell ref="Z288:AI288"/>
    <mergeCell ref="AJ288:AN289"/>
    <mergeCell ref="AO288:AS289"/>
    <mergeCell ref="AK282:AP282"/>
    <mergeCell ref="AQ282:AV282"/>
    <mergeCell ref="AW282:BA282"/>
    <mergeCell ref="BB282:BF282"/>
    <mergeCell ref="BG282:BL282"/>
    <mergeCell ref="A285:BL285"/>
    <mergeCell ref="BB283:BF283"/>
    <mergeCell ref="BG283:BL283"/>
    <mergeCell ref="AK281:AP281"/>
    <mergeCell ref="AQ281:AV281"/>
    <mergeCell ref="AW281:BA281"/>
    <mergeCell ref="BB281:BF281"/>
    <mergeCell ref="BG281:BL281"/>
    <mergeCell ref="A282:F282"/>
    <mergeCell ref="G282:S282"/>
    <mergeCell ref="T282:Y282"/>
    <mergeCell ref="Z282:AD282"/>
    <mergeCell ref="AE282:AJ282"/>
    <mergeCell ref="AK280:AP280"/>
    <mergeCell ref="AQ280:AV280"/>
    <mergeCell ref="AW280:BA280"/>
    <mergeCell ref="BB280:BF280"/>
    <mergeCell ref="BG280:BL280"/>
    <mergeCell ref="A281:F281"/>
    <mergeCell ref="G281:S281"/>
    <mergeCell ref="T281:Y281"/>
    <mergeCell ref="Z281:AD281"/>
    <mergeCell ref="AE281:AJ281"/>
    <mergeCell ref="AQ278:AV279"/>
    <mergeCell ref="AW278:BF278"/>
    <mergeCell ref="BG278:BL279"/>
    <mergeCell ref="AW279:BA279"/>
    <mergeCell ref="BB279:BF279"/>
    <mergeCell ref="A280:F280"/>
    <mergeCell ref="G280:S280"/>
    <mergeCell ref="T280:Y280"/>
    <mergeCell ref="Z280:AD280"/>
    <mergeCell ref="AE280:AJ280"/>
    <mergeCell ref="A278:F279"/>
    <mergeCell ref="G278:S279"/>
    <mergeCell ref="T278:Y279"/>
    <mergeCell ref="Z278:AD279"/>
    <mergeCell ref="AE278:AJ279"/>
    <mergeCell ref="AK278:AP279"/>
    <mergeCell ref="BP268:BS268"/>
    <mergeCell ref="A271:BL271"/>
    <mergeCell ref="A272:BL272"/>
    <mergeCell ref="A275:BL275"/>
    <mergeCell ref="A276:BL276"/>
    <mergeCell ref="A277:BL277"/>
    <mergeCell ref="AO268:AR268"/>
    <mergeCell ref="AS268:AW268"/>
    <mergeCell ref="AX268:BA268"/>
    <mergeCell ref="BB268:BF268"/>
    <mergeCell ref="BG268:BJ268"/>
    <mergeCell ref="BK268:BO268"/>
    <mergeCell ref="BB267:BF267"/>
    <mergeCell ref="BG267:BJ267"/>
    <mergeCell ref="BK267:BO267"/>
    <mergeCell ref="BP267:BS267"/>
    <mergeCell ref="A268:M268"/>
    <mergeCell ref="N268:U268"/>
    <mergeCell ref="V268:Z268"/>
    <mergeCell ref="AA268:AE268"/>
    <mergeCell ref="AF268:AI268"/>
    <mergeCell ref="AJ268:AN268"/>
    <mergeCell ref="BP266:BS266"/>
    <mergeCell ref="A267:M267"/>
    <mergeCell ref="N267:U267"/>
    <mergeCell ref="V267:Z267"/>
    <mergeCell ref="AA267:AE267"/>
    <mergeCell ref="AF267:AI267"/>
    <mergeCell ref="AJ267:AN267"/>
    <mergeCell ref="AO267:AR267"/>
    <mergeCell ref="AS267:AW267"/>
    <mergeCell ref="AX267:BA267"/>
    <mergeCell ref="AO266:AR266"/>
    <mergeCell ref="AS266:AW266"/>
    <mergeCell ref="AX266:BA266"/>
    <mergeCell ref="BB266:BF266"/>
    <mergeCell ref="BG266:BJ266"/>
    <mergeCell ref="BK266:BO266"/>
    <mergeCell ref="BB265:BF265"/>
    <mergeCell ref="BG265:BJ265"/>
    <mergeCell ref="BK265:BO265"/>
    <mergeCell ref="BP265:BS265"/>
    <mergeCell ref="A266:M266"/>
    <mergeCell ref="N266:U266"/>
    <mergeCell ref="V266:Z266"/>
    <mergeCell ref="AA266:AE266"/>
    <mergeCell ref="AF266:AI266"/>
    <mergeCell ref="AJ266:AN266"/>
    <mergeCell ref="AA265:AE265"/>
    <mergeCell ref="AF265:AI265"/>
    <mergeCell ref="AJ265:AN265"/>
    <mergeCell ref="AO265:AR265"/>
    <mergeCell ref="AS265:AW265"/>
    <mergeCell ref="AX265:BA265"/>
    <mergeCell ref="A262:BL262"/>
    <mergeCell ref="A263:BM263"/>
    <mergeCell ref="A264:M265"/>
    <mergeCell ref="N264:U265"/>
    <mergeCell ref="V264:Z265"/>
    <mergeCell ref="AA264:AI264"/>
    <mergeCell ref="AJ264:AR264"/>
    <mergeCell ref="AS264:BA264"/>
    <mergeCell ref="BB264:BJ264"/>
    <mergeCell ref="BK264:BS264"/>
    <mergeCell ref="AZ253:BD253"/>
    <mergeCell ref="A254:F254"/>
    <mergeCell ref="G254:S254"/>
    <mergeCell ref="T254:Z254"/>
    <mergeCell ref="AA254:AE254"/>
    <mergeCell ref="AF254:AJ254"/>
    <mergeCell ref="AK254:AO254"/>
    <mergeCell ref="AP254:AT254"/>
    <mergeCell ref="AU254:AY254"/>
    <mergeCell ref="AZ254:BD254"/>
    <mergeCell ref="AU252:AY252"/>
    <mergeCell ref="AZ252:BD252"/>
    <mergeCell ref="A253:F253"/>
    <mergeCell ref="G253:S253"/>
    <mergeCell ref="T253:Z253"/>
    <mergeCell ref="AA253:AE253"/>
    <mergeCell ref="AF253:AJ253"/>
    <mergeCell ref="AK253:AO253"/>
    <mergeCell ref="AP253:AT253"/>
    <mergeCell ref="AU253:AY253"/>
    <mergeCell ref="AP251:AT251"/>
    <mergeCell ref="AU251:AY251"/>
    <mergeCell ref="AZ251:BD251"/>
    <mergeCell ref="A252:F252"/>
    <mergeCell ref="G252:S252"/>
    <mergeCell ref="T252:Z252"/>
    <mergeCell ref="AA252:AE252"/>
    <mergeCell ref="AF252:AJ252"/>
    <mergeCell ref="AK252:AO252"/>
    <mergeCell ref="AP252:AT252"/>
    <mergeCell ref="A248:BL248"/>
    <mergeCell ref="A249:BD249"/>
    <mergeCell ref="A250:F251"/>
    <mergeCell ref="G250:S251"/>
    <mergeCell ref="T250:Z251"/>
    <mergeCell ref="AA250:AO250"/>
    <mergeCell ref="AP250:BD250"/>
    <mergeCell ref="AA251:AE251"/>
    <mergeCell ref="AF251:AJ251"/>
    <mergeCell ref="AK251:AO251"/>
    <mergeCell ref="AP241:AT241"/>
    <mergeCell ref="AU241:AY241"/>
    <mergeCell ref="AZ241:BD241"/>
    <mergeCell ref="BE241:BI241"/>
    <mergeCell ref="BJ241:BN241"/>
    <mergeCell ref="BO241:BS241"/>
    <mergeCell ref="A241:F241"/>
    <mergeCell ref="G241:S241"/>
    <mergeCell ref="T241:Z241"/>
    <mergeCell ref="AA241:AE241"/>
    <mergeCell ref="AF241:AJ241"/>
    <mergeCell ref="AK241:AO241"/>
    <mergeCell ref="AP240:AT240"/>
    <mergeCell ref="AU240:AY240"/>
    <mergeCell ref="AZ240:BD240"/>
    <mergeCell ref="BE240:BI240"/>
    <mergeCell ref="BJ240:BN240"/>
    <mergeCell ref="BO240:BS240"/>
    <mergeCell ref="A240:F240"/>
    <mergeCell ref="G240:S240"/>
    <mergeCell ref="T240:Z240"/>
    <mergeCell ref="AA240:AE240"/>
    <mergeCell ref="AF240:AJ240"/>
    <mergeCell ref="AK240:AO240"/>
    <mergeCell ref="AP239:AT239"/>
    <mergeCell ref="AU239:AY239"/>
    <mergeCell ref="AZ239:BD239"/>
    <mergeCell ref="BE239:BI239"/>
    <mergeCell ref="BJ239:BN239"/>
    <mergeCell ref="BO239:BS239"/>
    <mergeCell ref="A239:F239"/>
    <mergeCell ref="G239:S239"/>
    <mergeCell ref="T239:Z239"/>
    <mergeCell ref="AA239:AE239"/>
    <mergeCell ref="AF239:AJ239"/>
    <mergeCell ref="AK239:AO239"/>
    <mergeCell ref="AP238:AT238"/>
    <mergeCell ref="AU238:AY238"/>
    <mergeCell ref="AZ238:BD238"/>
    <mergeCell ref="BE238:BI238"/>
    <mergeCell ref="BJ238:BN238"/>
    <mergeCell ref="BO238:BS238"/>
    <mergeCell ref="A236:BS236"/>
    <mergeCell ref="A237:F238"/>
    <mergeCell ref="G237:S238"/>
    <mergeCell ref="T237:Z238"/>
    <mergeCell ref="AA237:AO237"/>
    <mergeCell ref="AP237:BD237"/>
    <mergeCell ref="BE237:BS237"/>
    <mergeCell ref="AA238:AE238"/>
    <mergeCell ref="AF238:AJ238"/>
    <mergeCell ref="AK238:AO238"/>
    <mergeCell ref="BA228:BC228"/>
    <mergeCell ref="BD228:BF228"/>
    <mergeCell ref="BG228:BI228"/>
    <mergeCell ref="BJ228:BL228"/>
    <mergeCell ref="A234:BL234"/>
    <mergeCell ref="A235:BS235"/>
    <mergeCell ref="AF229:AH229"/>
    <mergeCell ref="AI229:AK229"/>
    <mergeCell ref="AL229:AN229"/>
    <mergeCell ref="AO229:AQ229"/>
    <mergeCell ref="AI228:AK228"/>
    <mergeCell ref="AL228:AN228"/>
    <mergeCell ref="AO228:AQ228"/>
    <mergeCell ref="AR228:AT228"/>
    <mergeCell ref="AU228:AW228"/>
    <mergeCell ref="AX228:AZ228"/>
    <mergeCell ref="BA227:BC227"/>
    <mergeCell ref="BD227:BF227"/>
    <mergeCell ref="BG227:BI227"/>
    <mergeCell ref="BJ227:BL227"/>
    <mergeCell ref="A228:C228"/>
    <mergeCell ref="D228:V228"/>
    <mergeCell ref="W228:Y228"/>
    <mergeCell ref="Z228:AB228"/>
    <mergeCell ref="AC228:AE228"/>
    <mergeCell ref="AF228:AH228"/>
    <mergeCell ref="AI227:AK227"/>
    <mergeCell ref="AL227:AN227"/>
    <mergeCell ref="AO227:AQ227"/>
    <mergeCell ref="AR227:AT227"/>
    <mergeCell ref="AU227:AW227"/>
    <mergeCell ref="AX227:AZ227"/>
    <mergeCell ref="BA226:BC226"/>
    <mergeCell ref="BD226:BF226"/>
    <mergeCell ref="BG226:BI226"/>
    <mergeCell ref="BJ226:BL226"/>
    <mergeCell ref="A227:C227"/>
    <mergeCell ref="D227:V227"/>
    <mergeCell ref="W227:Y227"/>
    <mergeCell ref="Z227:AB227"/>
    <mergeCell ref="AC227:AE227"/>
    <mergeCell ref="AF227:AH227"/>
    <mergeCell ref="AI226:AK226"/>
    <mergeCell ref="AL226:AN226"/>
    <mergeCell ref="AO226:AQ226"/>
    <mergeCell ref="AR226:AT226"/>
    <mergeCell ref="AU226:AW226"/>
    <mergeCell ref="AX226:AZ226"/>
    <mergeCell ref="A226:C226"/>
    <mergeCell ref="D226:V226"/>
    <mergeCell ref="W226:Y226"/>
    <mergeCell ref="Z226:AB226"/>
    <mergeCell ref="AC226:AE226"/>
    <mergeCell ref="AF226:AH226"/>
    <mergeCell ref="BJ224:BL225"/>
    <mergeCell ref="W225:Y225"/>
    <mergeCell ref="Z225:AB225"/>
    <mergeCell ref="AC225:AE225"/>
    <mergeCell ref="AF225:AH225"/>
    <mergeCell ref="AI225:AK225"/>
    <mergeCell ref="AL225:AN225"/>
    <mergeCell ref="AO225:AQ225"/>
    <mergeCell ref="AR225:AT225"/>
    <mergeCell ref="BG223:BL223"/>
    <mergeCell ref="W224:AB224"/>
    <mergeCell ref="AC224:AH224"/>
    <mergeCell ref="AI224:AN224"/>
    <mergeCell ref="AO224:AT224"/>
    <mergeCell ref="AU224:AW225"/>
    <mergeCell ref="AX224:AZ225"/>
    <mergeCell ref="BA224:BC225"/>
    <mergeCell ref="BD224:BF225"/>
    <mergeCell ref="BG224:BI225"/>
    <mergeCell ref="A223:C225"/>
    <mergeCell ref="D223:V225"/>
    <mergeCell ref="W223:AH223"/>
    <mergeCell ref="AI223:AT223"/>
    <mergeCell ref="AU223:AZ223"/>
    <mergeCell ref="BA223:BF223"/>
    <mergeCell ref="AT210:AX210"/>
    <mergeCell ref="AY210:BC210"/>
    <mergeCell ref="BD210:BH210"/>
    <mergeCell ref="BI210:BM210"/>
    <mergeCell ref="BN210:BR210"/>
    <mergeCell ref="A222:BL222"/>
    <mergeCell ref="BI211:BM211"/>
    <mergeCell ref="BN211:BR211"/>
    <mergeCell ref="A212:T212"/>
    <mergeCell ref="U212:Y212"/>
    <mergeCell ref="A210:T210"/>
    <mergeCell ref="U210:Y210"/>
    <mergeCell ref="Z210:AD210"/>
    <mergeCell ref="AE210:AI210"/>
    <mergeCell ref="AJ210:AN210"/>
    <mergeCell ref="AO210:AS210"/>
    <mergeCell ref="AO209:AS209"/>
    <mergeCell ref="AT209:AX209"/>
    <mergeCell ref="AY209:BC209"/>
    <mergeCell ref="BD209:BH209"/>
    <mergeCell ref="BI209:BM209"/>
    <mergeCell ref="BN209:BR209"/>
    <mergeCell ref="AT208:AX208"/>
    <mergeCell ref="AY208:BC208"/>
    <mergeCell ref="BD208:BH208"/>
    <mergeCell ref="BI208:BM208"/>
    <mergeCell ref="BN208:BR208"/>
    <mergeCell ref="A209:T209"/>
    <mergeCell ref="U209:Y209"/>
    <mergeCell ref="Z209:AD209"/>
    <mergeCell ref="AE209:AI209"/>
    <mergeCell ref="AJ209:AN209"/>
    <mergeCell ref="A208:T208"/>
    <mergeCell ref="U208:Y208"/>
    <mergeCell ref="Z208:AD208"/>
    <mergeCell ref="AE208:AI208"/>
    <mergeCell ref="AJ208:AN208"/>
    <mergeCell ref="AO208:AS208"/>
    <mergeCell ref="AO207:AS207"/>
    <mergeCell ref="AT207:AX207"/>
    <mergeCell ref="AY207:BC207"/>
    <mergeCell ref="BD207:BH207"/>
    <mergeCell ref="BI207:BM207"/>
    <mergeCell ref="BN207:BR207"/>
    <mergeCell ref="A206:T207"/>
    <mergeCell ref="U206:AD206"/>
    <mergeCell ref="AE206:AN206"/>
    <mergeCell ref="AO206:AX206"/>
    <mergeCell ref="AY206:BH206"/>
    <mergeCell ref="BI206:BR206"/>
    <mergeCell ref="U207:Y207"/>
    <mergeCell ref="Z207:AD207"/>
    <mergeCell ref="AE207:AI207"/>
    <mergeCell ref="AJ207:AN207"/>
    <mergeCell ref="AP181:AT181"/>
    <mergeCell ref="AU181:AY181"/>
    <mergeCell ref="AZ181:BD181"/>
    <mergeCell ref="BE181:BI181"/>
    <mergeCell ref="A204:BL204"/>
    <mergeCell ref="A205:BR205"/>
    <mergeCell ref="BE182:BI182"/>
    <mergeCell ref="A183:C183"/>
    <mergeCell ref="D183:P183"/>
    <mergeCell ref="Q183:U183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BT153:BX153"/>
    <mergeCell ref="A176:BL176"/>
    <mergeCell ref="A177:C178"/>
    <mergeCell ref="D177:P178"/>
    <mergeCell ref="Q177:U178"/>
    <mergeCell ref="V177:AE178"/>
    <mergeCell ref="AF177:AT177"/>
    <mergeCell ref="AU177:BI177"/>
    <mergeCell ref="AF178:AJ178"/>
    <mergeCell ref="AK178:AO178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A151:C151"/>
    <mergeCell ref="D151:P151"/>
    <mergeCell ref="Q151:U151"/>
    <mergeCell ref="V151:AE151"/>
    <mergeCell ref="AF151:AJ151"/>
    <mergeCell ref="AK151:AO151"/>
    <mergeCell ref="BJ149:BX149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BT150:BX150"/>
    <mergeCell ref="A149:C150"/>
    <mergeCell ref="D149:P150"/>
    <mergeCell ref="Q149:U150"/>
    <mergeCell ref="V149:AE150"/>
    <mergeCell ref="AF149:AT149"/>
    <mergeCell ref="AU149:BI149"/>
    <mergeCell ref="AO141:AS141"/>
    <mergeCell ref="AT141:AX141"/>
    <mergeCell ref="AY141:BC141"/>
    <mergeCell ref="BD141:BH141"/>
    <mergeCell ref="A147:BL147"/>
    <mergeCell ref="A148:BL148"/>
    <mergeCell ref="AJ142:AN142"/>
    <mergeCell ref="AO142:AS142"/>
    <mergeCell ref="AT142:AX142"/>
    <mergeCell ref="AY142:BC142"/>
    <mergeCell ref="AO140:AS140"/>
    <mergeCell ref="AT140:AX140"/>
    <mergeCell ref="AY140:BC140"/>
    <mergeCell ref="BD140:BH140"/>
    <mergeCell ref="A141:C141"/>
    <mergeCell ref="D141:T141"/>
    <mergeCell ref="U141:Y141"/>
    <mergeCell ref="Z141:AD141"/>
    <mergeCell ref="AE141:AI141"/>
    <mergeCell ref="AJ141:AN141"/>
    <mergeCell ref="AO139:AS139"/>
    <mergeCell ref="AT139:AX139"/>
    <mergeCell ref="AY139:BC139"/>
    <mergeCell ref="BD139:BH139"/>
    <mergeCell ref="A140:C140"/>
    <mergeCell ref="D140:T140"/>
    <mergeCell ref="U140:Y140"/>
    <mergeCell ref="Z140:AD140"/>
    <mergeCell ref="AE140:AI140"/>
    <mergeCell ref="AJ140:AN140"/>
    <mergeCell ref="A139:C139"/>
    <mergeCell ref="D139:T139"/>
    <mergeCell ref="U139:Y139"/>
    <mergeCell ref="Z139:AD139"/>
    <mergeCell ref="AE139:AI139"/>
    <mergeCell ref="AJ139:AN139"/>
    <mergeCell ref="AE138:AI138"/>
    <mergeCell ref="AJ138:AN138"/>
    <mergeCell ref="AO138:AS138"/>
    <mergeCell ref="AT138:AX138"/>
    <mergeCell ref="AY138:BC138"/>
    <mergeCell ref="BD138:BH138"/>
    <mergeCell ref="BQ130:BT130"/>
    <mergeCell ref="BU130:BY130"/>
    <mergeCell ref="A135:BL135"/>
    <mergeCell ref="A136:BH136"/>
    <mergeCell ref="A137:C138"/>
    <mergeCell ref="D137:T138"/>
    <mergeCell ref="U137:AN137"/>
    <mergeCell ref="AO137:BH137"/>
    <mergeCell ref="U138:Y138"/>
    <mergeCell ref="Z138:AD138"/>
    <mergeCell ref="AN130:AR130"/>
    <mergeCell ref="AS130:AW130"/>
    <mergeCell ref="AX130:BA130"/>
    <mergeCell ref="BB130:BF130"/>
    <mergeCell ref="BG130:BK130"/>
    <mergeCell ref="BL130:BP130"/>
    <mergeCell ref="A130:C130"/>
    <mergeCell ref="D130:T130"/>
    <mergeCell ref="U130:Y130"/>
    <mergeCell ref="Z130:AD130"/>
    <mergeCell ref="AE130:AH130"/>
    <mergeCell ref="AI130:AM130"/>
    <mergeCell ref="AX129:BA129"/>
    <mergeCell ref="BB129:BF129"/>
    <mergeCell ref="BG129:BK129"/>
    <mergeCell ref="BL129:BP129"/>
    <mergeCell ref="BQ129:BT129"/>
    <mergeCell ref="BU129:BY129"/>
    <mergeCell ref="BQ128:BT128"/>
    <mergeCell ref="BU128:BY128"/>
    <mergeCell ref="A129:C129"/>
    <mergeCell ref="D129:T129"/>
    <mergeCell ref="U129:Y129"/>
    <mergeCell ref="Z129:AD129"/>
    <mergeCell ref="AE129:AH129"/>
    <mergeCell ref="AI129:AM129"/>
    <mergeCell ref="AN129:AR129"/>
    <mergeCell ref="AS129:AW129"/>
    <mergeCell ref="AN128:AR128"/>
    <mergeCell ref="AS128:AW128"/>
    <mergeCell ref="AX128:BA128"/>
    <mergeCell ref="BB128:BF128"/>
    <mergeCell ref="BG128:BK128"/>
    <mergeCell ref="BL128:BP128"/>
    <mergeCell ref="A128:C128"/>
    <mergeCell ref="D128:T128"/>
    <mergeCell ref="U128:Y128"/>
    <mergeCell ref="Z128:AD128"/>
    <mergeCell ref="AE128:AH128"/>
    <mergeCell ref="AI128:AM128"/>
    <mergeCell ref="AX127:BA127"/>
    <mergeCell ref="BB127:BF127"/>
    <mergeCell ref="BG127:BK127"/>
    <mergeCell ref="BL127:BP127"/>
    <mergeCell ref="BQ127:BT127"/>
    <mergeCell ref="BU127:BY127"/>
    <mergeCell ref="U127:Y127"/>
    <mergeCell ref="Z127:AD127"/>
    <mergeCell ref="AE127:AH127"/>
    <mergeCell ref="AI127:AM127"/>
    <mergeCell ref="AN127:AR127"/>
    <mergeCell ref="AS127:AW127"/>
    <mergeCell ref="BB120:BF120"/>
    <mergeCell ref="BG120:BK120"/>
    <mergeCell ref="A123:BL123"/>
    <mergeCell ref="A124:BL124"/>
    <mergeCell ref="A125:BY125"/>
    <mergeCell ref="A126:C127"/>
    <mergeCell ref="D126:T127"/>
    <mergeCell ref="U126:AM126"/>
    <mergeCell ref="AN126:BF126"/>
    <mergeCell ref="BG126:BY126"/>
    <mergeCell ref="BB119:BF119"/>
    <mergeCell ref="BG119:BK119"/>
    <mergeCell ref="A120:E120"/>
    <mergeCell ref="F120:W120"/>
    <mergeCell ref="X120:AB120"/>
    <mergeCell ref="AC120:AG120"/>
    <mergeCell ref="AH120:AL120"/>
    <mergeCell ref="AM120:AQ120"/>
    <mergeCell ref="AR120:AV120"/>
    <mergeCell ref="AW120:BA120"/>
    <mergeCell ref="BB118:BF118"/>
    <mergeCell ref="BG118:BK118"/>
    <mergeCell ref="A119:E119"/>
    <mergeCell ref="F119:W119"/>
    <mergeCell ref="X119:AB119"/>
    <mergeCell ref="AC119:AG119"/>
    <mergeCell ref="AH119:AL119"/>
    <mergeCell ref="AM119:AQ119"/>
    <mergeCell ref="AR119:AV119"/>
    <mergeCell ref="AW119:BA119"/>
    <mergeCell ref="BB117:BF117"/>
    <mergeCell ref="BG117:BK117"/>
    <mergeCell ref="A118:E118"/>
    <mergeCell ref="F118:W118"/>
    <mergeCell ref="X118:AB118"/>
    <mergeCell ref="AC118:AG118"/>
    <mergeCell ref="AH118:AL118"/>
    <mergeCell ref="AM118:AQ118"/>
    <mergeCell ref="AR118:AV118"/>
    <mergeCell ref="AW118:BA118"/>
    <mergeCell ref="A116:E117"/>
    <mergeCell ref="F116:W117"/>
    <mergeCell ref="X116:AQ116"/>
    <mergeCell ref="AR116:BK116"/>
    <mergeCell ref="X117:AB117"/>
    <mergeCell ref="AC117:AG117"/>
    <mergeCell ref="AH117:AL117"/>
    <mergeCell ref="AM117:AQ117"/>
    <mergeCell ref="AR117:AV117"/>
    <mergeCell ref="AW117:BA117"/>
    <mergeCell ref="AR96:AV96"/>
    <mergeCell ref="AW96:BA96"/>
    <mergeCell ref="BB96:BF96"/>
    <mergeCell ref="BG96:BK96"/>
    <mergeCell ref="A114:BL114"/>
    <mergeCell ref="A115:BK115"/>
    <mergeCell ref="BG97:BK97"/>
    <mergeCell ref="A98:D98"/>
    <mergeCell ref="E98:W98"/>
    <mergeCell ref="X98:AB98"/>
    <mergeCell ref="AR95:AV95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4:AV94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94:D94"/>
    <mergeCell ref="E94:W94"/>
    <mergeCell ref="X94:AB94"/>
    <mergeCell ref="AC94:AG94"/>
    <mergeCell ref="AH94:AL94"/>
    <mergeCell ref="AM94:AQ94"/>
    <mergeCell ref="AH93:AL93"/>
    <mergeCell ref="AM93:AQ93"/>
    <mergeCell ref="AR93:AV93"/>
    <mergeCell ref="AW93:BA93"/>
    <mergeCell ref="BB93:BF93"/>
    <mergeCell ref="BG93:BK93"/>
    <mergeCell ref="BQ88:BT88"/>
    <mergeCell ref="BU88:BY88"/>
    <mergeCell ref="A90:BL90"/>
    <mergeCell ref="A91:BK91"/>
    <mergeCell ref="A92:D93"/>
    <mergeCell ref="E92:W93"/>
    <mergeCell ref="X92:AQ92"/>
    <mergeCell ref="AR92:BK92"/>
    <mergeCell ref="X93:AB93"/>
    <mergeCell ref="AC93:AG93"/>
    <mergeCell ref="AN88:AR88"/>
    <mergeCell ref="AS88:AW88"/>
    <mergeCell ref="AX88:BA88"/>
    <mergeCell ref="BB88:BF88"/>
    <mergeCell ref="BG88:BK88"/>
    <mergeCell ref="BL88:BP88"/>
    <mergeCell ref="A88:E88"/>
    <mergeCell ref="F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E87"/>
    <mergeCell ref="F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BG85:BK85"/>
    <mergeCell ref="BL85:BP85"/>
    <mergeCell ref="BQ85:BT85"/>
    <mergeCell ref="BU85:BY85"/>
    <mergeCell ref="A86:E86"/>
    <mergeCell ref="F86:T86"/>
    <mergeCell ref="U86:Y86"/>
    <mergeCell ref="Z86:AD86"/>
    <mergeCell ref="AE86:AH86"/>
    <mergeCell ref="AI86:AM86"/>
    <mergeCell ref="AE85:AH85"/>
    <mergeCell ref="AI85:AM85"/>
    <mergeCell ref="AN85:AR85"/>
    <mergeCell ref="AS85:AW85"/>
    <mergeCell ref="AX85:BA85"/>
    <mergeCell ref="BB85:BF85"/>
    <mergeCell ref="BU64:BY64"/>
    <mergeCell ref="A82:BL82"/>
    <mergeCell ref="A83:BY83"/>
    <mergeCell ref="A84:E85"/>
    <mergeCell ref="F84:T85"/>
    <mergeCell ref="U84:AM84"/>
    <mergeCell ref="AN84:BF84"/>
    <mergeCell ref="BG84:BY84"/>
    <mergeCell ref="U85:Y85"/>
    <mergeCell ref="Z85:AD8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A60:D61"/>
    <mergeCell ref="E60:T61"/>
    <mergeCell ref="U60:AM60"/>
    <mergeCell ref="AN60:BF60"/>
    <mergeCell ref="BG60:BY60"/>
    <mergeCell ref="U61:Y61"/>
    <mergeCell ref="Z61:AD61"/>
    <mergeCell ref="AE61:AH61"/>
    <mergeCell ref="AI61:AM61"/>
    <mergeCell ref="AN61:AR61"/>
    <mergeCell ref="AW46:BA46"/>
    <mergeCell ref="BB46:BF46"/>
    <mergeCell ref="BG46:BK46"/>
    <mergeCell ref="A57:BY57"/>
    <mergeCell ref="A58:BY58"/>
    <mergeCell ref="A59:BY59"/>
    <mergeCell ref="BG47:BK47"/>
    <mergeCell ref="A48:D48"/>
    <mergeCell ref="E48:W48"/>
    <mergeCell ref="X48:AB48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41:BK41"/>
    <mergeCell ref="A42:D43"/>
    <mergeCell ref="E42:W43"/>
    <mergeCell ref="X42:AQ42"/>
    <mergeCell ref="AR42:BK42"/>
    <mergeCell ref="X43:AB43"/>
    <mergeCell ref="AC43:AG43"/>
    <mergeCell ref="AH43:AL43"/>
    <mergeCell ref="AM43:AQ43"/>
    <mergeCell ref="AR43:AV43"/>
    <mergeCell ref="BB30:BF30"/>
    <mergeCell ref="BG30:BK30"/>
    <mergeCell ref="BL30:BP30"/>
    <mergeCell ref="BQ30:BT30"/>
    <mergeCell ref="BU30:BY30"/>
    <mergeCell ref="A40:BL40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30 A228 A141">
    <cfRule type="cellIs" dxfId="96" priority="101" stopIfTrue="1" operator="equal">
      <formula>A129</formula>
    </cfRule>
  </conditionalFormatting>
  <conditionalFormatting sqref="A153:C153 A181:C181">
    <cfRule type="cellIs" dxfId="95" priority="102" stopIfTrue="1" operator="equal">
      <formula>A152</formula>
    </cfRule>
    <cfRule type="cellIs" dxfId="94" priority="103" stopIfTrue="1" operator="equal">
      <formula>0</formula>
    </cfRule>
  </conditionalFormatting>
  <conditionalFormatting sqref="A131">
    <cfRule type="cellIs" dxfId="93" priority="100" stopIfTrue="1" operator="equal">
      <formula>A130</formula>
    </cfRule>
  </conditionalFormatting>
  <conditionalFormatting sqref="A132">
    <cfRule type="cellIs" dxfId="92" priority="99" stopIfTrue="1" operator="equal">
      <formula>A131</formula>
    </cfRule>
  </conditionalFormatting>
  <conditionalFormatting sqref="A133">
    <cfRule type="cellIs" dxfId="91" priority="98" stopIfTrue="1" operator="equal">
      <formula>A132</formula>
    </cfRule>
  </conditionalFormatting>
  <conditionalFormatting sqref="A145">
    <cfRule type="cellIs" dxfId="90" priority="105" stopIfTrue="1" operator="equal">
      <formula>A141</formula>
    </cfRule>
  </conditionalFormatting>
  <conditionalFormatting sqref="A142">
    <cfRule type="cellIs" dxfId="89" priority="96" stopIfTrue="1" operator="equal">
      <formula>A141</formula>
    </cfRule>
  </conditionalFormatting>
  <conditionalFormatting sqref="A143">
    <cfRule type="cellIs" dxfId="88" priority="95" stopIfTrue="1" operator="equal">
      <formula>A142</formula>
    </cfRule>
  </conditionalFormatting>
  <conditionalFormatting sqref="A144">
    <cfRule type="cellIs" dxfId="87" priority="94" stopIfTrue="1" operator="equal">
      <formula>A143</formula>
    </cfRule>
  </conditionalFormatting>
  <conditionalFormatting sqref="A229">
    <cfRule type="cellIs" dxfId="86" priority="4" stopIfTrue="1" operator="equal">
      <formula>A228</formula>
    </cfRule>
  </conditionalFormatting>
  <conditionalFormatting sqref="A154:C154">
    <cfRule type="cellIs" dxfId="85" priority="91" stopIfTrue="1" operator="equal">
      <formula>A153</formula>
    </cfRule>
    <cfRule type="cellIs" dxfId="84" priority="92" stopIfTrue="1" operator="equal">
      <formula>0</formula>
    </cfRule>
  </conditionalFormatting>
  <conditionalFormatting sqref="A155:C155">
    <cfRule type="cellIs" dxfId="83" priority="89" stopIfTrue="1" operator="equal">
      <formula>A154</formula>
    </cfRule>
    <cfRule type="cellIs" dxfId="82" priority="90" stopIfTrue="1" operator="equal">
      <formula>0</formula>
    </cfRule>
  </conditionalFormatting>
  <conditionalFormatting sqref="A156:C156">
    <cfRule type="cellIs" dxfId="81" priority="87" stopIfTrue="1" operator="equal">
      <formula>A155</formula>
    </cfRule>
    <cfRule type="cellIs" dxfId="80" priority="88" stopIfTrue="1" operator="equal">
      <formula>0</formula>
    </cfRule>
  </conditionalFormatting>
  <conditionalFormatting sqref="A157:C157">
    <cfRule type="cellIs" dxfId="79" priority="85" stopIfTrue="1" operator="equal">
      <formula>A156</formula>
    </cfRule>
    <cfRule type="cellIs" dxfId="78" priority="86" stopIfTrue="1" operator="equal">
      <formula>0</formula>
    </cfRule>
  </conditionalFormatting>
  <conditionalFormatting sqref="A158:C158">
    <cfRule type="cellIs" dxfId="77" priority="83" stopIfTrue="1" operator="equal">
      <formula>A157</formula>
    </cfRule>
    <cfRule type="cellIs" dxfId="76" priority="84" stopIfTrue="1" operator="equal">
      <formula>0</formula>
    </cfRule>
  </conditionalFormatting>
  <conditionalFormatting sqref="A159:C159">
    <cfRule type="cellIs" dxfId="75" priority="81" stopIfTrue="1" operator="equal">
      <formula>A158</formula>
    </cfRule>
    <cfRule type="cellIs" dxfId="74" priority="82" stopIfTrue="1" operator="equal">
      <formula>0</formula>
    </cfRule>
  </conditionalFormatting>
  <conditionalFormatting sqref="A160:C160">
    <cfRule type="cellIs" dxfId="73" priority="79" stopIfTrue="1" operator="equal">
      <formula>A159</formula>
    </cfRule>
    <cfRule type="cellIs" dxfId="72" priority="80" stopIfTrue="1" operator="equal">
      <formula>0</formula>
    </cfRule>
  </conditionalFormatting>
  <conditionalFormatting sqref="A161:C161">
    <cfRule type="cellIs" dxfId="71" priority="77" stopIfTrue="1" operator="equal">
      <formula>A160</formula>
    </cfRule>
    <cfRule type="cellIs" dxfId="70" priority="78" stopIfTrue="1" operator="equal">
      <formula>0</formula>
    </cfRule>
  </conditionalFormatting>
  <conditionalFormatting sqref="A162:C162">
    <cfRule type="cellIs" dxfId="69" priority="75" stopIfTrue="1" operator="equal">
      <formula>A161</formula>
    </cfRule>
    <cfRule type="cellIs" dxfId="68" priority="76" stopIfTrue="1" operator="equal">
      <formula>0</formula>
    </cfRule>
  </conditionalFormatting>
  <conditionalFormatting sqref="A163:C163">
    <cfRule type="cellIs" dxfId="67" priority="73" stopIfTrue="1" operator="equal">
      <formula>A162</formula>
    </cfRule>
    <cfRule type="cellIs" dxfId="66" priority="74" stopIfTrue="1" operator="equal">
      <formula>0</formula>
    </cfRule>
  </conditionalFormatting>
  <conditionalFormatting sqref="A164:C164">
    <cfRule type="cellIs" dxfId="65" priority="71" stopIfTrue="1" operator="equal">
      <formula>A163</formula>
    </cfRule>
    <cfRule type="cellIs" dxfId="64" priority="72" stopIfTrue="1" operator="equal">
      <formula>0</formula>
    </cfRule>
  </conditionalFormatting>
  <conditionalFormatting sqref="A165:C165">
    <cfRule type="cellIs" dxfId="63" priority="69" stopIfTrue="1" operator="equal">
      <formula>A164</formula>
    </cfRule>
    <cfRule type="cellIs" dxfId="62" priority="70" stopIfTrue="1" operator="equal">
      <formula>0</formula>
    </cfRule>
  </conditionalFormatting>
  <conditionalFormatting sqref="A166:C166">
    <cfRule type="cellIs" dxfId="61" priority="67" stopIfTrue="1" operator="equal">
      <formula>A165</formula>
    </cfRule>
    <cfRule type="cellIs" dxfId="60" priority="68" stopIfTrue="1" operator="equal">
      <formula>0</formula>
    </cfRule>
  </conditionalFormatting>
  <conditionalFormatting sqref="A167:C167">
    <cfRule type="cellIs" dxfId="59" priority="65" stopIfTrue="1" operator="equal">
      <formula>A166</formula>
    </cfRule>
    <cfRule type="cellIs" dxfId="58" priority="66" stopIfTrue="1" operator="equal">
      <formula>0</formula>
    </cfRule>
  </conditionalFormatting>
  <conditionalFormatting sqref="A168:C168">
    <cfRule type="cellIs" dxfId="57" priority="63" stopIfTrue="1" operator="equal">
      <formula>A167</formula>
    </cfRule>
    <cfRule type="cellIs" dxfId="56" priority="64" stopIfTrue="1" operator="equal">
      <formula>0</formula>
    </cfRule>
  </conditionalFormatting>
  <conditionalFormatting sqref="A169:C169">
    <cfRule type="cellIs" dxfId="55" priority="61" stopIfTrue="1" operator="equal">
      <formula>A168</formula>
    </cfRule>
    <cfRule type="cellIs" dxfId="54" priority="62" stopIfTrue="1" operator="equal">
      <formula>0</formula>
    </cfRule>
  </conditionalFormatting>
  <conditionalFormatting sqref="A170:C170">
    <cfRule type="cellIs" dxfId="53" priority="59" stopIfTrue="1" operator="equal">
      <formula>A169</formula>
    </cfRule>
    <cfRule type="cellIs" dxfId="52" priority="60" stopIfTrue="1" operator="equal">
      <formula>0</formula>
    </cfRule>
  </conditionalFormatting>
  <conditionalFormatting sqref="A171:C171">
    <cfRule type="cellIs" dxfId="51" priority="57" stopIfTrue="1" operator="equal">
      <formula>A170</formula>
    </cfRule>
    <cfRule type="cellIs" dxfId="50" priority="58" stopIfTrue="1" operator="equal">
      <formula>0</formula>
    </cfRule>
  </conditionalFormatting>
  <conditionalFormatting sqref="A172:C172">
    <cfRule type="cellIs" dxfId="49" priority="55" stopIfTrue="1" operator="equal">
      <formula>A171</formula>
    </cfRule>
    <cfRule type="cellIs" dxfId="48" priority="56" stopIfTrue="1" operator="equal">
      <formula>0</formula>
    </cfRule>
  </conditionalFormatting>
  <conditionalFormatting sqref="A173:C173">
    <cfRule type="cellIs" dxfId="47" priority="53" stopIfTrue="1" operator="equal">
      <formula>A172</formula>
    </cfRule>
    <cfRule type="cellIs" dxfId="46" priority="54" stopIfTrue="1" operator="equal">
      <formula>0</formula>
    </cfRule>
  </conditionalFormatting>
  <conditionalFormatting sqref="A174:C174">
    <cfRule type="cellIs" dxfId="45" priority="51" stopIfTrue="1" operator="equal">
      <formula>A173</formula>
    </cfRule>
    <cfRule type="cellIs" dxfId="44" priority="52" stopIfTrue="1" operator="equal">
      <formula>0</formula>
    </cfRule>
  </conditionalFormatting>
  <conditionalFormatting sqref="A182:C182">
    <cfRule type="cellIs" dxfId="43" priority="47" stopIfTrue="1" operator="equal">
      <formula>A181</formula>
    </cfRule>
    <cfRule type="cellIs" dxfId="42" priority="48" stopIfTrue="1" operator="equal">
      <formula>0</formula>
    </cfRule>
  </conditionalFormatting>
  <conditionalFormatting sqref="A183:C183">
    <cfRule type="cellIs" dxfId="41" priority="45" stopIfTrue="1" operator="equal">
      <formula>A182</formula>
    </cfRule>
    <cfRule type="cellIs" dxfId="40" priority="46" stopIfTrue="1" operator="equal">
      <formula>0</formula>
    </cfRule>
  </conditionalFormatting>
  <conditionalFormatting sqref="A184:C184">
    <cfRule type="cellIs" dxfId="39" priority="43" stopIfTrue="1" operator="equal">
      <formula>A183</formula>
    </cfRule>
    <cfRule type="cellIs" dxfId="38" priority="44" stopIfTrue="1" operator="equal">
      <formula>0</formula>
    </cfRule>
  </conditionalFormatting>
  <conditionalFormatting sqref="A185:C185">
    <cfRule type="cellIs" dxfId="37" priority="41" stopIfTrue="1" operator="equal">
      <formula>A184</formula>
    </cfRule>
    <cfRule type="cellIs" dxfId="36" priority="42" stopIfTrue="1" operator="equal">
      <formula>0</formula>
    </cfRule>
  </conditionalFormatting>
  <conditionalFormatting sqref="A186:C186">
    <cfRule type="cellIs" dxfId="35" priority="39" stopIfTrue="1" operator="equal">
      <formula>A185</formula>
    </cfRule>
    <cfRule type="cellIs" dxfId="34" priority="40" stopIfTrue="1" operator="equal">
      <formula>0</formula>
    </cfRule>
  </conditionalFormatting>
  <conditionalFormatting sqref="A187:C187">
    <cfRule type="cellIs" dxfId="33" priority="37" stopIfTrue="1" operator="equal">
      <formula>A186</formula>
    </cfRule>
    <cfRule type="cellIs" dxfId="32" priority="38" stopIfTrue="1" operator="equal">
      <formula>0</formula>
    </cfRule>
  </conditionalFormatting>
  <conditionalFormatting sqref="A188:C188">
    <cfRule type="cellIs" dxfId="31" priority="35" stopIfTrue="1" operator="equal">
      <formula>A187</formula>
    </cfRule>
    <cfRule type="cellIs" dxfId="30" priority="36" stopIfTrue="1" operator="equal">
      <formula>0</formula>
    </cfRule>
  </conditionalFormatting>
  <conditionalFormatting sqref="A189:C189">
    <cfRule type="cellIs" dxfId="29" priority="33" stopIfTrue="1" operator="equal">
      <formula>A188</formula>
    </cfRule>
    <cfRule type="cellIs" dxfId="28" priority="34" stopIfTrue="1" operator="equal">
      <formula>0</formula>
    </cfRule>
  </conditionalFormatting>
  <conditionalFormatting sqref="A190:C190">
    <cfRule type="cellIs" dxfId="27" priority="31" stopIfTrue="1" operator="equal">
      <formula>A189</formula>
    </cfRule>
    <cfRule type="cellIs" dxfId="26" priority="32" stopIfTrue="1" operator="equal">
      <formula>0</formula>
    </cfRule>
  </conditionalFormatting>
  <conditionalFormatting sqref="A191:C191">
    <cfRule type="cellIs" dxfId="25" priority="29" stopIfTrue="1" operator="equal">
      <formula>A190</formula>
    </cfRule>
    <cfRule type="cellIs" dxfId="24" priority="30" stopIfTrue="1" operator="equal">
      <formula>0</formula>
    </cfRule>
  </conditionalFormatting>
  <conditionalFormatting sqref="A192:C192">
    <cfRule type="cellIs" dxfId="23" priority="27" stopIfTrue="1" operator="equal">
      <formula>A191</formula>
    </cfRule>
    <cfRule type="cellIs" dxfId="22" priority="28" stopIfTrue="1" operator="equal">
      <formula>0</formula>
    </cfRule>
  </conditionalFormatting>
  <conditionalFormatting sqref="A193:C193">
    <cfRule type="cellIs" dxfId="21" priority="25" stopIfTrue="1" operator="equal">
      <formula>A192</formula>
    </cfRule>
    <cfRule type="cellIs" dxfId="20" priority="26" stopIfTrue="1" operator="equal">
      <formula>0</formula>
    </cfRule>
  </conditionalFormatting>
  <conditionalFormatting sqref="A194:C194">
    <cfRule type="cellIs" dxfId="19" priority="23" stopIfTrue="1" operator="equal">
      <formula>A193</formula>
    </cfRule>
    <cfRule type="cellIs" dxfId="18" priority="24" stopIfTrue="1" operator="equal">
      <formula>0</formula>
    </cfRule>
  </conditionalFormatting>
  <conditionalFormatting sqref="A195:C195">
    <cfRule type="cellIs" dxfId="17" priority="21" stopIfTrue="1" operator="equal">
      <formula>A194</formula>
    </cfRule>
    <cfRule type="cellIs" dxfId="16" priority="22" stopIfTrue="1" operator="equal">
      <formula>0</formula>
    </cfRule>
  </conditionalFormatting>
  <conditionalFormatting sqref="A196:C196">
    <cfRule type="cellIs" dxfId="15" priority="19" stopIfTrue="1" operator="equal">
      <formula>A195</formula>
    </cfRule>
    <cfRule type="cellIs" dxfId="14" priority="20" stopIfTrue="1" operator="equal">
      <formula>0</formula>
    </cfRule>
  </conditionalFormatting>
  <conditionalFormatting sqref="A197:C197">
    <cfRule type="cellIs" dxfId="13" priority="17" stopIfTrue="1" operator="equal">
      <formula>A196</formula>
    </cfRule>
    <cfRule type="cellIs" dxfId="12" priority="18" stopIfTrue="1" operator="equal">
      <formula>0</formula>
    </cfRule>
  </conditionalFormatting>
  <conditionalFormatting sqref="A198:C198">
    <cfRule type="cellIs" dxfId="11" priority="15" stopIfTrue="1" operator="equal">
      <formula>A197</formula>
    </cfRule>
    <cfRule type="cellIs" dxfId="10" priority="16" stopIfTrue="1" operator="equal">
      <formula>0</formula>
    </cfRule>
  </conditionalFormatting>
  <conditionalFormatting sqref="A199:C199">
    <cfRule type="cellIs" dxfId="9" priority="13" stopIfTrue="1" operator="equal">
      <formula>A198</formula>
    </cfRule>
    <cfRule type="cellIs" dxfId="8" priority="14" stopIfTrue="1" operator="equal">
      <formula>0</formula>
    </cfRule>
  </conditionalFormatting>
  <conditionalFormatting sqref="A200:C200">
    <cfRule type="cellIs" dxfId="7" priority="11" stopIfTrue="1" operator="equal">
      <formula>A199</formula>
    </cfRule>
    <cfRule type="cellIs" dxfId="6" priority="12" stopIfTrue="1" operator="equal">
      <formula>0</formula>
    </cfRule>
  </conditionalFormatting>
  <conditionalFormatting sqref="A201:C201">
    <cfRule type="cellIs" dxfId="5" priority="9" stopIfTrue="1" operator="equal">
      <formula>A200</formula>
    </cfRule>
    <cfRule type="cellIs" dxfId="4" priority="10" stopIfTrue="1" operator="equal">
      <formula>0</formula>
    </cfRule>
  </conditionalFormatting>
  <conditionalFormatting sqref="A202:C202">
    <cfRule type="cellIs" dxfId="3" priority="7" stopIfTrue="1" operator="equal">
      <formula>A201</formula>
    </cfRule>
    <cfRule type="cellIs" dxfId="2" priority="8" stopIfTrue="1" operator="equal">
      <formula>0</formula>
    </cfRule>
  </conditionalFormatting>
  <conditionalFormatting sqref="A230">
    <cfRule type="cellIs" dxfId="1" priority="3" stopIfTrue="1" operator="equal">
      <formula>A229</formula>
    </cfRule>
  </conditionalFormatting>
  <conditionalFormatting sqref="A231">
    <cfRule type="cellIs" dxfId="0" priority="2" stopIfTrue="1" operator="equal">
      <formula>A230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КПК0611023</vt:lpstr>
      <vt:lpstr>'Додаток2 КПК0611023'!Область_печати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2025-05-05T07:21:35Z</dcterms:modified>
</cp:coreProperties>
</file>