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611070" sheetId="6" r:id="rId1"/>
  </sheets>
  <definedNames>
    <definedName name="_xlnm.Print_Area" localSheetId="0">'Додаток2 КПК0611070'!$A$1:$BY$318</definedName>
  </definedNames>
  <calcPr calcId="145621"/>
</workbook>
</file>

<file path=xl/calcChain.xml><?xml version="1.0" encoding="utf-8"?>
<calcChain xmlns="http://schemas.openxmlformats.org/spreadsheetml/2006/main">
  <c r="BH294" i="6" l="1"/>
  <c r="AT294" i="6"/>
  <c r="AJ294" i="6"/>
  <c r="BG285" i="6"/>
  <c r="AQ285" i="6"/>
  <c r="BG284" i="6"/>
  <c r="AQ284" i="6"/>
  <c r="BG283" i="6"/>
  <c r="AQ283" i="6"/>
  <c r="BG282" i="6"/>
  <c r="AQ282" i="6"/>
  <c r="AZ257" i="6"/>
  <c r="AK257" i="6"/>
  <c r="AZ256" i="6"/>
  <c r="AK256" i="6"/>
  <c r="AZ255" i="6"/>
  <c r="AK255" i="6"/>
  <c r="AZ254" i="6"/>
  <c r="AK254" i="6"/>
  <c r="AZ253" i="6"/>
  <c r="AK253" i="6"/>
  <c r="AZ252" i="6"/>
  <c r="AK252" i="6"/>
  <c r="AZ251" i="6"/>
  <c r="AK251" i="6"/>
  <c r="BO243" i="6"/>
  <c r="AZ243" i="6"/>
  <c r="AK243" i="6"/>
  <c r="BO242" i="6"/>
  <c r="AZ242" i="6"/>
  <c r="AK242" i="6"/>
  <c r="BO241" i="6"/>
  <c r="AZ241" i="6"/>
  <c r="AK241" i="6"/>
  <c r="BO240" i="6"/>
  <c r="AZ240" i="6"/>
  <c r="AK240" i="6"/>
  <c r="BO239" i="6"/>
  <c r="AZ239" i="6"/>
  <c r="AK239" i="6"/>
  <c r="BO238" i="6"/>
  <c r="AZ238" i="6"/>
  <c r="AK238" i="6"/>
  <c r="BO237" i="6"/>
  <c r="AZ237" i="6"/>
  <c r="AK237" i="6"/>
  <c r="BD136" i="6"/>
  <c r="AJ136" i="6"/>
  <c r="BD135" i="6"/>
  <c r="AJ135" i="6"/>
  <c r="BU127" i="6"/>
  <c r="BB127" i="6"/>
  <c r="AI127" i="6"/>
  <c r="BU126" i="6"/>
  <c r="BB126" i="6"/>
  <c r="AI126" i="6"/>
  <c r="BG116" i="6"/>
  <c r="AM116" i="6"/>
  <c r="BG108" i="6"/>
  <c r="AM108" i="6"/>
  <c r="BG107" i="6"/>
  <c r="AM107" i="6"/>
  <c r="BG106" i="6"/>
  <c r="AM106" i="6"/>
  <c r="BG105" i="6"/>
  <c r="AM105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U86" i="6"/>
  <c r="BB86" i="6"/>
  <c r="AI86" i="6"/>
  <c r="BU78" i="6"/>
  <c r="BB78" i="6"/>
  <c r="AI78" i="6"/>
  <c r="BU77" i="6"/>
  <c r="BB77" i="6"/>
  <c r="AI77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G54" i="6"/>
  <c r="AM54" i="6"/>
  <c r="BG53" i="6"/>
  <c r="AM53" i="6"/>
  <c r="BG52" i="6"/>
  <c r="AM52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U38" i="6"/>
  <c r="BB38" i="6"/>
  <c r="AI38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<sst xmlns="http://schemas.openxmlformats.org/spreadsheetml/2006/main" count="883" uniqueCount="320">
  <si>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</si>
  <si>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</si>
  <si>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</si>
  <si>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</si>
  <si>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</si>
  <si>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</si>
  <si>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</si>
  <si>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</si>
  <si>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</si>
  <si>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</si>
  <si>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</si>
  <si>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</si>
  <si>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</si>
  <si>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</si>
  <si>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</si>
  <si>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</si>
  <si>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</si>
  <si>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</si>
  <si>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</si>
  <si>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</si>
  <si>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</si>
  <si>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</si>
  <si>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</si>
  <si>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</si>
  <si>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</si>
  <si>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</si>
  <si>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</si>
  <si>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</si>
  <si>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</si>
  <si>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</si>
  <si>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</si>
  <si>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</si>
  <si>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</si>
  <si>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</si>
  <si>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</si>
  <si>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</si>
  <si>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</si>
  <si>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</si>
  <si>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</si>
  <si>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</si>
  <si>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</si>
  <si>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</si>
  <si>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</si>
  <si>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</si>
  <si>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</si>
  <si>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</si>
  <si>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</si>
  <si>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</si>
  <si>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</si>
  <si>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</si>
  <si>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</si>
  <si>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</si>
  <si>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</si>
  <si>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</si>
  <si>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</si>
  <si>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</si>
  <si>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</si>
  <si>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</si>
  <si>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</si>
  <si>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</si>
  <si>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</si>
  <si>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</si>
  <si>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</si>
  <si>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</si>
  <si>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</si>
  <si>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</si>
  <si>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</si>
  <si>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</si>
  <si>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</si>
  <si>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</si>
  <si>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</si>
  <si>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</si>
  <si>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</si>
  <si>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</si>
  <si>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</si>
  <si>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</si>
  <si>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</si>
  <si>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</si>
  <si>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</si>
  <si>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</si>
  <si>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</si>
  <si>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</si>
  <si>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</si>
  <si>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</si>
  <si>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</si>
  <si>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</si>
  <si>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</si>
  <si>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</si>
  <si>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</si>
  <si>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</si>
  <si>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</si>
  <si>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</si>
  <si>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</si>
  <si>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</si>
  <si>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</si>
  <si>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</si>
  <si>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</si>
  <si>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</si>
  <si>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</si>
  <si>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</si>
  <si>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</si>
  <si>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</si>
  <si>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</si>
  <si>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</si>
  <si>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</si>
  <si>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</si>
  <si>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</si>
  <si>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</si>
  <si>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</si>
  <si>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</si>
  <si>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</si>
  <si>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</si>
  <si>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</si>
  <si>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</si>
  <si>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</si>
  <si>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</si>
  <si>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</si>
  <si>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</si>
  <si>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</si>
  <si>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</si>
  <si>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</si>
  <si>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</si>
  <si>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</si>
  <si>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</si>
  <si>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</si>
  <si>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</si>
  <si>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</si>
  <si>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</si>
  <si>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</si>
  <si>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</si>
  <si>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</si>
  <si>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</si>
  <si>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</si>
  <si>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</si>
  <si>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</si>
  <si>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</si>
  <si>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</si>
  <si>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</si>
  <si>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</si>
  <si>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</si>
  <si>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</si>
  <si>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</si>
  <si>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</si>
  <si>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</si>
  <si>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</si>
  <si>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</si>
  <si>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</si>
  <si>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</si>
  <si>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</si>
  <si>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</si>
  <si>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</si>
  <si>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</si>
  <si>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</si>
  <si>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</si>
  <si>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</si>
  <si>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</si>
  <si>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</si>
  <si>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</si>
  <si>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</si>
  <si>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</si>
  <si>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</si>
  <si>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</si>
  <si>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</si>
  <si>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</si>
  <si>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</si>
  <si>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</si>
  <si>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</si>
  <si>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</si>
  <si>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</si>
  <si>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</si>
  <si>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</si>
  <si>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</si>
  <si>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</si>
  <si>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</si>
  <si>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</si>
  <si>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Надходження бюджетних установ від реалізації в установленому порядку майна (крім нерухомого майна)</t>
  </si>
  <si>
    <t>Благодійні внески, гранти та дарунки</t>
  </si>
  <si>
    <t>Інші надходження спеціального фонду (розписати за видами надходжень)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</si>
  <si>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</si>
  <si>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</si>
  <si>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</si>
  <si>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</si>
  <si>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</si>
  <si>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</si>
  <si>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</si>
  <si>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</si>
  <si>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</si>
  <si>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</si>
  <si>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</si>
  <si>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</si>
  <si>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</si>
  <si>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</si>
  <si>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</si>
  <si>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</si>
  <si>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</si>
  <si>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Фінансове та матеріально-технічне забезпечення закладів позашкільної освіти</t>
  </si>
  <si>
    <t>затрат</t>
  </si>
  <si>
    <t xml:space="preserve">formula=RC[-16]+RC[-8]                          </t>
  </si>
  <si>
    <t>кількість закладів</t>
  </si>
  <si>
    <t>од.</t>
  </si>
  <si>
    <t>Звіт та зведення планів по мережі, штатах і контингентах</t>
  </si>
  <si>
    <t>середньорічне число ставок педагогічного персоналу</t>
  </si>
  <si>
    <t>Зведена тарифікація, 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</si>
  <si>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</si>
  <si>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Зведений штатний розпис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</si>
  <si>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</si>
  <si>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</si>
  <si>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</si>
  <si>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осіб</t>
  </si>
  <si>
    <t>Кількість працюючих в закладах позашкільної освіти, з них:</t>
  </si>
  <si>
    <t>чоловіки</t>
  </si>
  <si>
    <t>Статистична звітність</t>
  </si>
  <si>
    <t>жінки</t>
  </si>
  <si>
    <t>Кількість закладів, в яких планується оновлення освітлення</t>
  </si>
  <si>
    <t>Внутрішній облік</t>
  </si>
  <si>
    <t>продукту</t>
  </si>
  <si>
    <t>середньорічна кількість дітей, які отримують позашкільну освіту, з них:</t>
  </si>
  <si>
    <t>хлопці</t>
  </si>
  <si>
    <t>Звітність</t>
  </si>
  <si>
    <t>Дівчата</t>
  </si>
  <si>
    <t>кількість придбаних газових котлів</t>
  </si>
  <si>
    <t>шт.</t>
  </si>
  <si>
    <t>Розрахунок</t>
  </si>
  <si>
    <t>ефективності</t>
  </si>
  <si>
    <t>витрати на одну дитину, яка отримає позашкільну освіту</t>
  </si>
  <si>
    <t>грн.</t>
  </si>
  <si>
    <t>Середні витрати на оновлення освітлення  в закладах позашкільної освіти</t>
  </si>
  <si>
    <t>середні витрати на придбання 1 газового котла</t>
  </si>
  <si>
    <t>якості</t>
  </si>
  <si>
    <t>динаміка кількості дітей, які отримують позашкільну освіту порівнянно з попереднім роком</t>
  </si>
  <si>
    <t>відс.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</si>
  <si>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</si>
  <si>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</si>
  <si>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</si>
  <si>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</si>
  <si>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</si>
  <si>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</si>
  <si>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</si>
  <si>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</si>
  <si>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</si>
  <si>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</si>
  <si>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</si>
  <si>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070 - Робітники</t>
  </si>
  <si>
    <t>130 - Педагогічні працівники</t>
  </si>
  <si>
    <t>370 - Адміністративний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</si>
  <si>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</si>
  <si>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</si>
  <si>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запобігання надзвичайним ситуаціям та ліквідації їх наслідків в м. Чернівцях на 2021-2025 роки</t>
  </si>
  <si>
    <t>Рішення міської ради VII  від 27.08.2020 № 2364</t>
  </si>
  <si>
    <t>Програма інформатизації Чернівецької міської ради на 2023-2025 роки</t>
  </si>
  <si>
    <t>Рішення 27 сесії Чернівецької міської ради VІIІ скликання від 15.12.2022 р. № 990;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</si>
  <si>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</si>
  <si>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</si>
  <si>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інформатизації Чернівецької міської ради на 2026-2027 роки</t>
  </si>
  <si>
    <t>Проєкт</t>
  </si>
  <si>
    <t>Програма розвитку освіти Чернівецької міської територіальної громади на 2027 рік</t>
  </si>
  <si>
    <t>Програма розвитку освіти Чернівецької міської територіальної громади на 2021-2023 роки</t>
  </si>
  <si>
    <t>Рішення 3 сесії Чернівецької міської ради VIІI скликання від 25.02.2021р. № 93 "Про затвердження Програми розвитку освіти Чернівецької міської територіальної громади на 2021-2023 роки"</t>
  </si>
  <si>
    <t>Придбання газового котла</t>
  </si>
  <si>
    <t>2024-2024</t>
  </si>
  <si>
    <t>Придбання світильників, люстри</t>
  </si>
  <si>
    <t>2023-2023</t>
  </si>
  <si>
    <t>Згідно умов договору оплата газопостачання здійснюється авансовим платежем внаслідок чого і виникла заборгованість.</t>
  </si>
  <si>
    <t>На даний момент заборгованість відсутня</t>
  </si>
  <si>
    <t>Задоволення потреб дівчат і хлопців у сфері позашкільної освіти з урахуванням їх віку та місця проживання у 2023-2027 роках</t>
  </si>
  <si>
    <t>Забезпечити рівні можливості дівчатам та хлопцям у сфері отримання позашкільної освіти</t>
  </si>
  <si>
    <t>Конституція України; Бюджетний Кодекс України;_x000D_
Закон України "Про місцеве самоврядування в Україні";_x000D_
Закон України "Про позашкільну освіту"; _x000D_
Закон України "Про освіту";_x000D_
Положення про позашкільний навчальний заклад; _x000D_
Рішення 27 сесії Чернівецької міської ради VІIІ скликання від 15.12.2022 р. № 990 "Про затвердження Програми інформатизації Чернівецької міської ради на 2023-2025 роки" (зі змінами);_x000D_
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роки";_x000D_
Рішення 83 сесії міської ради VIІ скликання від 27.08.2020 р. №2364 "Про затвердження Програми  запобігання надзвичайним  ситуаціям  та  ліквідації  їх  наслідків в м. Чернівцях на 2021 – 2025 роки" ( із змінами).</t>
  </si>
  <si>
    <t>У 2023 році за рахунок коштів загального фонду частково зміцнено матеріально-технічну базу закладів, створено належні, безпечні умови для виховання та розвитку дітей. _x000D_
Протягом 2024 року продовжується проводитися робота з покращення матеріально-технічної бази закладів, здійснено поточні ремонти, встановлено пожежну сигналізацію, а також створено безпечні умови для розвитку дітей в умовах воєнного часу._x000D__x000D_
Для ефективного та результативного функціонування  позашкільних навчальних закладів у 2025 роках планується модернізація матеріально-технічного забезпечення закладів з метою охоплення більшої кількості дітей позашкільною освітою.</t>
  </si>
  <si>
    <t>Кредиторська заборгованість, яка виникла на початок 2023 року на даний момент погашена та вживається заходів щодо недопущення виникнення заборгованості на початок наступного бюджетного періоду.</t>
  </si>
  <si>
    <t>У 2023 році по спеціальному фонду отримано благодійну допомогу, а також закуплено електротовари, що сприяло покращенню та зміцненню матеріально-технічної бази закладів позашкільної освіти._x000D_
У 2024 році за кошти спеціального фонду здійснено заміну газового котла з метою забезпечення безперебійного опалюваного сезону в закладі.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</si>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</sst>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19"/>
  <sheetViews>
    <sheetView tabSelected="1" topLeftCell="A190" zoomScaleNormal="100" workbookViewId="0">
      <selection activeCell="A190" sqref="A190:C190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5" t="s">
        <v>115</v>
      </c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</row>
    <row r="2" spans="1:79" ht="14.25" customHeight="1" x14ac:dyDescent="0.25">
      <c r="A2" s="136" t="s">
        <v>302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4" spans="1:79" ht="13.8" customHeight="1" x14ac:dyDescent="0.25">
      <c r="A4" s="11" t="s">
        <v>159</v>
      </c>
      <c r="B4" s="133" t="s">
        <v>271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8"/>
      <c r="AH4" s="127" t="s">
        <v>270</v>
      </c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8"/>
      <c r="AT4" s="129" t="s">
        <v>276</v>
      </c>
      <c r="AU4" s="127"/>
      <c r="AV4" s="127"/>
      <c r="AW4" s="127"/>
      <c r="AX4" s="127"/>
      <c r="AY4" s="127"/>
      <c r="AZ4" s="127"/>
      <c r="BA4" s="1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7"/>
      <c r="AH5" s="130" t="s">
        <v>161</v>
      </c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7"/>
      <c r="AT5" s="130" t="s">
        <v>157</v>
      </c>
      <c r="AU5" s="130"/>
      <c r="AV5" s="130"/>
      <c r="AW5" s="130"/>
      <c r="AX5" s="130"/>
      <c r="AY5" s="130"/>
      <c r="AZ5" s="130"/>
      <c r="BA5" s="130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33" t="s">
        <v>271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8"/>
      <c r="AH7" s="127" t="s">
        <v>319</v>
      </c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5"/>
      <c r="BC7" s="129" t="s">
        <v>276</v>
      </c>
      <c r="BD7" s="127"/>
      <c r="BE7" s="127"/>
      <c r="BF7" s="127"/>
      <c r="BG7" s="127"/>
      <c r="BH7" s="127"/>
      <c r="BI7" s="127"/>
      <c r="BJ7" s="1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34" t="s">
        <v>155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7"/>
      <c r="AH8" s="130" t="s">
        <v>163</v>
      </c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"/>
      <c r="BC8" s="130" t="s">
        <v>157</v>
      </c>
      <c r="BD8" s="130"/>
      <c r="BE8" s="130"/>
      <c r="BF8" s="130"/>
      <c r="BG8" s="130"/>
      <c r="BH8" s="130"/>
      <c r="BI8" s="130"/>
      <c r="BJ8" s="130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7.6" customHeight="1" x14ac:dyDescent="0.25">
      <c r="A10" s="11" t="s">
        <v>164</v>
      </c>
      <c r="B10" s="127" t="s">
        <v>315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N10" s="127" t="s">
        <v>316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5"/>
      <c r="AA10" s="127" t="s">
        <v>317</v>
      </c>
      <c r="AB10" s="127"/>
      <c r="AC10" s="127"/>
      <c r="AD10" s="127"/>
      <c r="AE10" s="127"/>
      <c r="AF10" s="127"/>
      <c r="AG10" s="127"/>
      <c r="AH10" s="127"/>
      <c r="AI10" s="127"/>
      <c r="AJ10" s="15"/>
      <c r="AK10" s="128" t="s">
        <v>318</v>
      </c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20"/>
      <c r="BL10" s="129" t="s">
        <v>277</v>
      </c>
      <c r="BM10" s="127"/>
      <c r="BN10" s="127"/>
      <c r="BO10" s="127"/>
      <c r="BP10" s="127"/>
      <c r="BQ10" s="127"/>
      <c r="BR10" s="127"/>
      <c r="BS10" s="1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130" t="s">
        <v>165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N11" s="130" t="s">
        <v>167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30" t="s">
        <v>158</v>
      </c>
      <c r="BM11" s="130"/>
      <c r="BN11" s="130"/>
      <c r="BO11" s="130"/>
      <c r="BP11" s="130"/>
      <c r="BQ11" s="130"/>
      <c r="BR11" s="130"/>
      <c r="BS11" s="130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75" t="s">
        <v>303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</row>
    <row r="14" spans="1:79" ht="14.25" customHeight="1" x14ac:dyDescent="0.25">
      <c r="A14" s="75" t="s">
        <v>148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</row>
    <row r="15" spans="1:79" ht="15" customHeight="1" x14ac:dyDescent="0.25">
      <c r="A15" s="72" t="s">
        <v>264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2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26" t="s">
        <v>149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</row>
    <row r="18" spans="1:79" ht="15" customHeight="1" x14ac:dyDescent="0.25">
      <c r="A18" s="72" t="s">
        <v>265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</row>
    <row r="19" spans="1:79" ht="20.399999999999999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75" t="s">
        <v>150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</row>
    <row r="21" spans="1:79" ht="117" customHeight="1" x14ac:dyDescent="0.25">
      <c r="A21" s="72" t="s">
        <v>266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19.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75" t="s">
        <v>151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</row>
    <row r="24" spans="1:79" ht="14.25" customHeight="1" x14ac:dyDescent="0.25">
      <c r="A24" s="122" t="s">
        <v>289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</row>
    <row r="25" spans="1:79" ht="15" customHeight="1" x14ac:dyDescent="0.25">
      <c r="A25" s="79" t="s">
        <v>278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</row>
    <row r="26" spans="1:79" ht="23.1" customHeight="1" x14ac:dyDescent="0.25">
      <c r="A26" s="89" t="s">
        <v>2</v>
      </c>
      <c r="B26" s="90"/>
      <c r="C26" s="90"/>
      <c r="D26" s="91"/>
      <c r="E26" s="89" t="s">
        <v>19</v>
      </c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54" t="s">
        <v>279</v>
      </c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 t="s">
        <v>282</v>
      </c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 t="s">
        <v>290</v>
      </c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</row>
    <row r="27" spans="1:79" ht="54.75" customHeight="1" x14ac:dyDescent="0.25">
      <c r="A27" s="92"/>
      <c r="B27" s="93"/>
      <c r="C27" s="93"/>
      <c r="D27" s="94"/>
      <c r="E27" s="92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84" t="s">
        <v>4</v>
      </c>
      <c r="V27" s="85"/>
      <c r="W27" s="85"/>
      <c r="X27" s="85"/>
      <c r="Y27" s="86"/>
      <c r="Z27" s="84" t="s">
        <v>3</v>
      </c>
      <c r="AA27" s="85"/>
      <c r="AB27" s="85"/>
      <c r="AC27" s="85"/>
      <c r="AD27" s="86"/>
      <c r="AE27" s="107" t="s">
        <v>116</v>
      </c>
      <c r="AF27" s="108"/>
      <c r="AG27" s="108"/>
      <c r="AH27" s="109"/>
      <c r="AI27" s="84" t="s">
        <v>5</v>
      </c>
      <c r="AJ27" s="85"/>
      <c r="AK27" s="85"/>
      <c r="AL27" s="85"/>
      <c r="AM27" s="86"/>
      <c r="AN27" s="84" t="s">
        <v>4</v>
      </c>
      <c r="AO27" s="85"/>
      <c r="AP27" s="85"/>
      <c r="AQ27" s="85"/>
      <c r="AR27" s="86"/>
      <c r="AS27" s="84" t="s">
        <v>3</v>
      </c>
      <c r="AT27" s="85"/>
      <c r="AU27" s="85"/>
      <c r="AV27" s="85"/>
      <c r="AW27" s="86"/>
      <c r="AX27" s="107" t="s">
        <v>116</v>
      </c>
      <c r="AY27" s="108"/>
      <c r="AZ27" s="108"/>
      <c r="BA27" s="109"/>
      <c r="BB27" s="84" t="s">
        <v>96</v>
      </c>
      <c r="BC27" s="85"/>
      <c r="BD27" s="85"/>
      <c r="BE27" s="85"/>
      <c r="BF27" s="86"/>
      <c r="BG27" s="84" t="s">
        <v>4</v>
      </c>
      <c r="BH27" s="85"/>
      <c r="BI27" s="85"/>
      <c r="BJ27" s="85"/>
      <c r="BK27" s="86"/>
      <c r="BL27" s="84" t="s">
        <v>3</v>
      </c>
      <c r="BM27" s="85"/>
      <c r="BN27" s="85"/>
      <c r="BO27" s="85"/>
      <c r="BP27" s="86"/>
      <c r="BQ27" s="107" t="s">
        <v>116</v>
      </c>
      <c r="BR27" s="108"/>
      <c r="BS27" s="108"/>
      <c r="BT27" s="109"/>
      <c r="BU27" s="84" t="s">
        <v>97</v>
      </c>
      <c r="BV27" s="85"/>
      <c r="BW27" s="85"/>
      <c r="BX27" s="85"/>
      <c r="BY27" s="86"/>
    </row>
    <row r="28" spans="1:79" ht="15" customHeight="1" x14ac:dyDescent="0.25">
      <c r="A28" s="84">
        <v>1</v>
      </c>
      <c r="B28" s="85"/>
      <c r="C28" s="85"/>
      <c r="D28" s="86"/>
      <c r="E28" s="84">
        <v>2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4">
        <v>3</v>
      </c>
      <c r="V28" s="85"/>
      <c r="W28" s="85"/>
      <c r="X28" s="85"/>
      <c r="Y28" s="86"/>
      <c r="Z28" s="84">
        <v>4</v>
      </c>
      <c r="AA28" s="85"/>
      <c r="AB28" s="85"/>
      <c r="AC28" s="85"/>
      <c r="AD28" s="86"/>
      <c r="AE28" s="84">
        <v>5</v>
      </c>
      <c r="AF28" s="85"/>
      <c r="AG28" s="85"/>
      <c r="AH28" s="86"/>
      <c r="AI28" s="84">
        <v>6</v>
      </c>
      <c r="AJ28" s="85"/>
      <c r="AK28" s="85"/>
      <c r="AL28" s="85"/>
      <c r="AM28" s="86"/>
      <c r="AN28" s="84">
        <v>7</v>
      </c>
      <c r="AO28" s="85"/>
      <c r="AP28" s="85"/>
      <c r="AQ28" s="85"/>
      <c r="AR28" s="86"/>
      <c r="AS28" s="84">
        <v>8</v>
      </c>
      <c r="AT28" s="85"/>
      <c r="AU28" s="85"/>
      <c r="AV28" s="85"/>
      <c r="AW28" s="86"/>
      <c r="AX28" s="84">
        <v>9</v>
      </c>
      <c r="AY28" s="85"/>
      <c r="AZ28" s="85"/>
      <c r="BA28" s="86"/>
      <c r="BB28" s="84">
        <v>10</v>
      </c>
      <c r="BC28" s="85"/>
      <c r="BD28" s="85"/>
      <c r="BE28" s="85"/>
      <c r="BF28" s="86"/>
      <c r="BG28" s="84">
        <v>11</v>
      </c>
      <c r="BH28" s="85"/>
      <c r="BI28" s="85"/>
      <c r="BJ28" s="85"/>
      <c r="BK28" s="86"/>
      <c r="BL28" s="84">
        <v>12</v>
      </c>
      <c r="BM28" s="85"/>
      <c r="BN28" s="85"/>
      <c r="BO28" s="85"/>
      <c r="BP28" s="86"/>
      <c r="BQ28" s="84">
        <v>13</v>
      </c>
      <c r="BR28" s="85"/>
      <c r="BS28" s="85"/>
      <c r="BT28" s="86"/>
      <c r="BU28" s="84">
        <v>14</v>
      </c>
      <c r="BV28" s="85"/>
      <c r="BW28" s="85"/>
      <c r="BX28" s="85"/>
      <c r="BY28" s="86"/>
    </row>
    <row r="29" spans="1:79" ht="13.5" hidden="1" customHeight="1" x14ac:dyDescent="0.25">
      <c r="A29" s="98" t="s">
        <v>56</v>
      </c>
      <c r="B29" s="99"/>
      <c r="C29" s="99"/>
      <c r="D29" s="100"/>
      <c r="E29" s="98" t="s">
        <v>57</v>
      </c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23" t="s">
        <v>65</v>
      </c>
      <c r="V29" s="124"/>
      <c r="W29" s="124"/>
      <c r="X29" s="124"/>
      <c r="Y29" s="125"/>
      <c r="Z29" s="123" t="s">
        <v>66</v>
      </c>
      <c r="AA29" s="124"/>
      <c r="AB29" s="124"/>
      <c r="AC29" s="124"/>
      <c r="AD29" s="125"/>
      <c r="AE29" s="98" t="s">
        <v>91</v>
      </c>
      <c r="AF29" s="99"/>
      <c r="AG29" s="99"/>
      <c r="AH29" s="100"/>
      <c r="AI29" s="104" t="s">
        <v>170</v>
      </c>
      <c r="AJ29" s="105"/>
      <c r="AK29" s="105"/>
      <c r="AL29" s="105"/>
      <c r="AM29" s="106"/>
      <c r="AN29" s="98" t="s">
        <v>67</v>
      </c>
      <c r="AO29" s="99"/>
      <c r="AP29" s="99"/>
      <c r="AQ29" s="99"/>
      <c r="AR29" s="100"/>
      <c r="AS29" s="98" t="s">
        <v>68</v>
      </c>
      <c r="AT29" s="99"/>
      <c r="AU29" s="99"/>
      <c r="AV29" s="99"/>
      <c r="AW29" s="100"/>
      <c r="AX29" s="98" t="s">
        <v>92</v>
      </c>
      <c r="AY29" s="99"/>
      <c r="AZ29" s="99"/>
      <c r="BA29" s="100"/>
      <c r="BB29" s="104" t="s">
        <v>170</v>
      </c>
      <c r="BC29" s="105"/>
      <c r="BD29" s="105"/>
      <c r="BE29" s="105"/>
      <c r="BF29" s="106"/>
      <c r="BG29" s="98" t="s">
        <v>58</v>
      </c>
      <c r="BH29" s="99"/>
      <c r="BI29" s="99"/>
      <c r="BJ29" s="99"/>
      <c r="BK29" s="100"/>
      <c r="BL29" s="98" t="s">
        <v>59</v>
      </c>
      <c r="BM29" s="99"/>
      <c r="BN29" s="99"/>
      <c r="BO29" s="99"/>
      <c r="BP29" s="100"/>
      <c r="BQ29" s="98" t="s">
        <v>93</v>
      </c>
      <c r="BR29" s="99"/>
      <c r="BS29" s="99"/>
      <c r="BT29" s="100"/>
      <c r="BU29" s="104" t="s">
        <v>170</v>
      </c>
      <c r="BV29" s="105"/>
      <c r="BW29" s="105"/>
      <c r="BX29" s="105"/>
      <c r="BY29" s="106"/>
      <c r="CA29" t="s">
        <v>21</v>
      </c>
    </row>
    <row r="30" spans="1:79" s="25" customFormat="1" ht="13.2" customHeight="1" x14ac:dyDescent="0.25">
      <c r="A30" s="51"/>
      <c r="B30" s="52"/>
      <c r="C30" s="52"/>
      <c r="D30" s="62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61">
        <v>30483968</v>
      </c>
      <c r="V30" s="61"/>
      <c r="W30" s="61"/>
      <c r="X30" s="61"/>
      <c r="Y30" s="61"/>
      <c r="Z30" s="61" t="s">
        <v>173</v>
      </c>
      <c r="AA30" s="61"/>
      <c r="AB30" s="61"/>
      <c r="AC30" s="61"/>
      <c r="AD30" s="61"/>
      <c r="AE30" s="63" t="s">
        <v>173</v>
      </c>
      <c r="AF30" s="64"/>
      <c r="AG30" s="64"/>
      <c r="AH30" s="65"/>
      <c r="AI30" s="63">
        <f t="shared" ref="AI30:AI38" si="0">IF(ISNUMBER(U30),U30,0)+IF(ISNUMBER(Z30),Z30,0)</f>
        <v>30483968</v>
      </c>
      <c r="AJ30" s="64"/>
      <c r="AK30" s="64"/>
      <c r="AL30" s="64"/>
      <c r="AM30" s="65"/>
      <c r="AN30" s="63">
        <v>36658354</v>
      </c>
      <c r="AO30" s="64"/>
      <c r="AP30" s="64"/>
      <c r="AQ30" s="64"/>
      <c r="AR30" s="65"/>
      <c r="AS30" s="63" t="s">
        <v>173</v>
      </c>
      <c r="AT30" s="64"/>
      <c r="AU30" s="64"/>
      <c r="AV30" s="64"/>
      <c r="AW30" s="65"/>
      <c r="AX30" s="63" t="s">
        <v>173</v>
      </c>
      <c r="AY30" s="64"/>
      <c r="AZ30" s="64"/>
      <c r="BA30" s="65"/>
      <c r="BB30" s="63">
        <f t="shared" ref="BB30:BB38" si="1">IF(ISNUMBER(AN30),AN30,0)+IF(ISNUMBER(AS30),AS30,0)</f>
        <v>36658354</v>
      </c>
      <c r="BC30" s="64"/>
      <c r="BD30" s="64"/>
      <c r="BE30" s="64"/>
      <c r="BF30" s="65"/>
      <c r="BG30" s="63">
        <v>36782900</v>
      </c>
      <c r="BH30" s="64"/>
      <c r="BI30" s="64"/>
      <c r="BJ30" s="64"/>
      <c r="BK30" s="65"/>
      <c r="BL30" s="63" t="s">
        <v>173</v>
      </c>
      <c r="BM30" s="64"/>
      <c r="BN30" s="64"/>
      <c r="BO30" s="64"/>
      <c r="BP30" s="65"/>
      <c r="BQ30" s="63" t="s">
        <v>173</v>
      </c>
      <c r="BR30" s="64"/>
      <c r="BS30" s="64"/>
      <c r="BT30" s="65"/>
      <c r="BU30" s="63">
        <f t="shared" ref="BU30:BU38" si="2">IF(ISNUMBER(BG30),BG30,0)+IF(ISNUMBER(BL30),BL30,0)</f>
        <v>36782900</v>
      </c>
      <c r="BV30" s="64"/>
      <c r="BW30" s="64"/>
      <c r="BX30" s="64"/>
      <c r="BY30" s="65"/>
      <c r="CA30" s="25" t="s">
        <v>22</v>
      </c>
    </row>
    <row r="31" spans="1:79" s="25" customFormat="1" ht="26.4" customHeight="1" x14ac:dyDescent="0.25">
      <c r="A31" s="51"/>
      <c r="B31" s="52"/>
      <c r="C31" s="52"/>
      <c r="D31" s="62"/>
      <c r="E31" s="33" t="s">
        <v>174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61" t="s">
        <v>173</v>
      </c>
      <c r="V31" s="61"/>
      <c r="W31" s="61"/>
      <c r="X31" s="61"/>
      <c r="Y31" s="61"/>
      <c r="Z31" s="61">
        <v>289961</v>
      </c>
      <c r="AA31" s="61"/>
      <c r="AB31" s="61"/>
      <c r="AC31" s="61"/>
      <c r="AD31" s="61"/>
      <c r="AE31" s="63">
        <v>0</v>
      </c>
      <c r="AF31" s="64"/>
      <c r="AG31" s="64"/>
      <c r="AH31" s="65"/>
      <c r="AI31" s="63">
        <f t="shared" si="0"/>
        <v>289961</v>
      </c>
      <c r="AJ31" s="64"/>
      <c r="AK31" s="64"/>
      <c r="AL31" s="64"/>
      <c r="AM31" s="65"/>
      <c r="AN31" s="63" t="s">
        <v>173</v>
      </c>
      <c r="AO31" s="64"/>
      <c r="AP31" s="64"/>
      <c r="AQ31" s="64"/>
      <c r="AR31" s="65"/>
      <c r="AS31" s="63">
        <v>0</v>
      </c>
      <c r="AT31" s="64"/>
      <c r="AU31" s="64"/>
      <c r="AV31" s="64"/>
      <c r="AW31" s="65"/>
      <c r="AX31" s="63">
        <v>0</v>
      </c>
      <c r="AY31" s="64"/>
      <c r="AZ31" s="64"/>
      <c r="BA31" s="65"/>
      <c r="BB31" s="63">
        <f t="shared" si="1"/>
        <v>0</v>
      </c>
      <c r="BC31" s="64"/>
      <c r="BD31" s="64"/>
      <c r="BE31" s="64"/>
      <c r="BF31" s="65"/>
      <c r="BG31" s="63" t="s">
        <v>173</v>
      </c>
      <c r="BH31" s="64"/>
      <c r="BI31" s="64"/>
      <c r="BJ31" s="64"/>
      <c r="BK31" s="65"/>
      <c r="BL31" s="63">
        <v>0</v>
      </c>
      <c r="BM31" s="64"/>
      <c r="BN31" s="64"/>
      <c r="BO31" s="64"/>
      <c r="BP31" s="65"/>
      <c r="BQ31" s="63">
        <v>0</v>
      </c>
      <c r="BR31" s="64"/>
      <c r="BS31" s="64"/>
      <c r="BT31" s="65"/>
      <c r="BU31" s="63">
        <f t="shared" si="2"/>
        <v>0</v>
      </c>
      <c r="BV31" s="64"/>
      <c r="BW31" s="64"/>
      <c r="BX31" s="64"/>
      <c r="BY31" s="65"/>
    </row>
    <row r="32" spans="1:79" s="25" customFormat="1" ht="39.6" customHeight="1" x14ac:dyDescent="0.25">
      <c r="A32" s="51">
        <v>25010400</v>
      </c>
      <c r="B32" s="52"/>
      <c r="C32" s="52"/>
      <c r="D32" s="62"/>
      <c r="E32" s="33" t="s">
        <v>175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61" t="s">
        <v>173</v>
      </c>
      <c r="V32" s="61"/>
      <c r="W32" s="61"/>
      <c r="X32" s="61"/>
      <c r="Y32" s="61"/>
      <c r="Z32" s="61">
        <v>607</v>
      </c>
      <c r="AA32" s="61"/>
      <c r="AB32" s="61"/>
      <c r="AC32" s="61"/>
      <c r="AD32" s="61"/>
      <c r="AE32" s="63">
        <v>0</v>
      </c>
      <c r="AF32" s="64"/>
      <c r="AG32" s="64"/>
      <c r="AH32" s="65"/>
      <c r="AI32" s="63">
        <f t="shared" si="0"/>
        <v>607</v>
      </c>
      <c r="AJ32" s="64"/>
      <c r="AK32" s="64"/>
      <c r="AL32" s="64"/>
      <c r="AM32" s="65"/>
      <c r="AN32" s="63" t="s">
        <v>173</v>
      </c>
      <c r="AO32" s="64"/>
      <c r="AP32" s="64"/>
      <c r="AQ32" s="64"/>
      <c r="AR32" s="65"/>
      <c r="AS32" s="63">
        <v>0</v>
      </c>
      <c r="AT32" s="64"/>
      <c r="AU32" s="64"/>
      <c r="AV32" s="64"/>
      <c r="AW32" s="65"/>
      <c r="AX32" s="63">
        <v>0</v>
      </c>
      <c r="AY32" s="64"/>
      <c r="AZ32" s="64"/>
      <c r="BA32" s="65"/>
      <c r="BB32" s="63">
        <f t="shared" si="1"/>
        <v>0</v>
      </c>
      <c r="BC32" s="64"/>
      <c r="BD32" s="64"/>
      <c r="BE32" s="64"/>
      <c r="BF32" s="65"/>
      <c r="BG32" s="63" t="s">
        <v>173</v>
      </c>
      <c r="BH32" s="64"/>
      <c r="BI32" s="64"/>
      <c r="BJ32" s="64"/>
      <c r="BK32" s="65"/>
      <c r="BL32" s="63">
        <v>0</v>
      </c>
      <c r="BM32" s="64"/>
      <c r="BN32" s="64"/>
      <c r="BO32" s="64"/>
      <c r="BP32" s="65"/>
      <c r="BQ32" s="63">
        <v>0</v>
      </c>
      <c r="BR32" s="64"/>
      <c r="BS32" s="64"/>
      <c r="BT32" s="65"/>
      <c r="BU32" s="63">
        <f t="shared" si="2"/>
        <v>0</v>
      </c>
      <c r="BV32" s="64"/>
      <c r="BW32" s="64"/>
      <c r="BX32" s="64"/>
      <c r="BY32" s="65"/>
    </row>
    <row r="33" spans="1:79" s="25" customFormat="1" ht="13.2" customHeight="1" x14ac:dyDescent="0.25">
      <c r="A33" s="51">
        <v>25020100</v>
      </c>
      <c r="B33" s="52"/>
      <c r="C33" s="52"/>
      <c r="D33" s="62"/>
      <c r="E33" s="33" t="s">
        <v>176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61" t="s">
        <v>173</v>
      </c>
      <c r="V33" s="61"/>
      <c r="W33" s="61"/>
      <c r="X33" s="61"/>
      <c r="Y33" s="61"/>
      <c r="Z33" s="61">
        <v>289354</v>
      </c>
      <c r="AA33" s="61"/>
      <c r="AB33" s="61"/>
      <c r="AC33" s="61"/>
      <c r="AD33" s="61"/>
      <c r="AE33" s="63">
        <v>0</v>
      </c>
      <c r="AF33" s="64"/>
      <c r="AG33" s="64"/>
      <c r="AH33" s="65"/>
      <c r="AI33" s="63">
        <f t="shared" si="0"/>
        <v>289354</v>
      </c>
      <c r="AJ33" s="64"/>
      <c r="AK33" s="64"/>
      <c r="AL33" s="64"/>
      <c r="AM33" s="65"/>
      <c r="AN33" s="63" t="s">
        <v>173</v>
      </c>
      <c r="AO33" s="64"/>
      <c r="AP33" s="64"/>
      <c r="AQ33" s="64"/>
      <c r="AR33" s="65"/>
      <c r="AS33" s="63">
        <v>0</v>
      </c>
      <c r="AT33" s="64"/>
      <c r="AU33" s="64"/>
      <c r="AV33" s="64"/>
      <c r="AW33" s="65"/>
      <c r="AX33" s="63">
        <v>0</v>
      </c>
      <c r="AY33" s="64"/>
      <c r="AZ33" s="64"/>
      <c r="BA33" s="65"/>
      <c r="BB33" s="63">
        <f t="shared" si="1"/>
        <v>0</v>
      </c>
      <c r="BC33" s="64"/>
      <c r="BD33" s="64"/>
      <c r="BE33" s="64"/>
      <c r="BF33" s="65"/>
      <c r="BG33" s="63" t="s">
        <v>173</v>
      </c>
      <c r="BH33" s="64"/>
      <c r="BI33" s="64"/>
      <c r="BJ33" s="64"/>
      <c r="BK33" s="65"/>
      <c r="BL33" s="63">
        <v>0</v>
      </c>
      <c r="BM33" s="64"/>
      <c r="BN33" s="64"/>
      <c r="BO33" s="64"/>
      <c r="BP33" s="65"/>
      <c r="BQ33" s="63">
        <v>0</v>
      </c>
      <c r="BR33" s="64"/>
      <c r="BS33" s="64"/>
      <c r="BT33" s="65"/>
      <c r="BU33" s="63">
        <f t="shared" si="2"/>
        <v>0</v>
      </c>
      <c r="BV33" s="64"/>
      <c r="BW33" s="64"/>
      <c r="BX33" s="64"/>
      <c r="BY33" s="65"/>
    </row>
    <row r="34" spans="1:79" s="25" customFormat="1" ht="26.4" customHeight="1" x14ac:dyDescent="0.25">
      <c r="A34" s="51"/>
      <c r="B34" s="52"/>
      <c r="C34" s="52"/>
      <c r="D34" s="62"/>
      <c r="E34" s="33" t="s">
        <v>177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61" t="s">
        <v>173</v>
      </c>
      <c r="V34" s="61"/>
      <c r="W34" s="61"/>
      <c r="X34" s="61"/>
      <c r="Y34" s="61"/>
      <c r="Z34" s="61">
        <v>79924</v>
      </c>
      <c r="AA34" s="61"/>
      <c r="AB34" s="61"/>
      <c r="AC34" s="61"/>
      <c r="AD34" s="61"/>
      <c r="AE34" s="63">
        <v>76600</v>
      </c>
      <c r="AF34" s="64"/>
      <c r="AG34" s="64"/>
      <c r="AH34" s="65"/>
      <c r="AI34" s="63">
        <f t="shared" si="0"/>
        <v>79924</v>
      </c>
      <c r="AJ34" s="64"/>
      <c r="AK34" s="64"/>
      <c r="AL34" s="64"/>
      <c r="AM34" s="65"/>
      <c r="AN34" s="63" t="s">
        <v>173</v>
      </c>
      <c r="AO34" s="64"/>
      <c r="AP34" s="64"/>
      <c r="AQ34" s="64"/>
      <c r="AR34" s="65"/>
      <c r="AS34" s="63">
        <v>31893</v>
      </c>
      <c r="AT34" s="64"/>
      <c r="AU34" s="64"/>
      <c r="AV34" s="64"/>
      <c r="AW34" s="65"/>
      <c r="AX34" s="63">
        <v>31893</v>
      </c>
      <c r="AY34" s="64"/>
      <c r="AZ34" s="64"/>
      <c r="BA34" s="65"/>
      <c r="BB34" s="63">
        <f t="shared" si="1"/>
        <v>31893</v>
      </c>
      <c r="BC34" s="64"/>
      <c r="BD34" s="64"/>
      <c r="BE34" s="64"/>
      <c r="BF34" s="65"/>
      <c r="BG34" s="63" t="s">
        <v>173</v>
      </c>
      <c r="BH34" s="64"/>
      <c r="BI34" s="64"/>
      <c r="BJ34" s="64"/>
      <c r="BK34" s="65"/>
      <c r="BL34" s="63">
        <v>0</v>
      </c>
      <c r="BM34" s="64"/>
      <c r="BN34" s="64"/>
      <c r="BO34" s="64"/>
      <c r="BP34" s="65"/>
      <c r="BQ34" s="63">
        <v>0</v>
      </c>
      <c r="BR34" s="64"/>
      <c r="BS34" s="64"/>
      <c r="BT34" s="65"/>
      <c r="BU34" s="63">
        <f t="shared" si="2"/>
        <v>0</v>
      </c>
      <c r="BV34" s="64"/>
      <c r="BW34" s="64"/>
      <c r="BX34" s="64"/>
      <c r="BY34" s="65"/>
    </row>
    <row r="35" spans="1:79" s="25" customFormat="1" ht="13.2" customHeight="1" x14ac:dyDescent="0.25">
      <c r="A35" s="51">
        <v>602100</v>
      </c>
      <c r="B35" s="52"/>
      <c r="C35" s="52"/>
      <c r="D35" s="62"/>
      <c r="E35" s="33" t="s">
        <v>178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61" t="s">
        <v>173</v>
      </c>
      <c r="V35" s="61"/>
      <c r="W35" s="61"/>
      <c r="X35" s="61"/>
      <c r="Y35" s="61"/>
      <c r="Z35" s="61">
        <v>22444</v>
      </c>
      <c r="AA35" s="61"/>
      <c r="AB35" s="61"/>
      <c r="AC35" s="61"/>
      <c r="AD35" s="61"/>
      <c r="AE35" s="63">
        <v>0</v>
      </c>
      <c r="AF35" s="64"/>
      <c r="AG35" s="64"/>
      <c r="AH35" s="65"/>
      <c r="AI35" s="63">
        <f t="shared" si="0"/>
        <v>22444</v>
      </c>
      <c r="AJ35" s="64"/>
      <c r="AK35" s="64"/>
      <c r="AL35" s="64"/>
      <c r="AM35" s="65"/>
      <c r="AN35" s="63" t="s">
        <v>173</v>
      </c>
      <c r="AO35" s="64"/>
      <c r="AP35" s="64"/>
      <c r="AQ35" s="64"/>
      <c r="AR35" s="65"/>
      <c r="AS35" s="63">
        <v>0</v>
      </c>
      <c r="AT35" s="64"/>
      <c r="AU35" s="64"/>
      <c r="AV35" s="64"/>
      <c r="AW35" s="65"/>
      <c r="AX35" s="63">
        <v>0</v>
      </c>
      <c r="AY35" s="64"/>
      <c r="AZ35" s="64"/>
      <c r="BA35" s="65"/>
      <c r="BB35" s="63">
        <f t="shared" si="1"/>
        <v>0</v>
      </c>
      <c r="BC35" s="64"/>
      <c r="BD35" s="64"/>
      <c r="BE35" s="64"/>
      <c r="BF35" s="65"/>
      <c r="BG35" s="63" t="s">
        <v>173</v>
      </c>
      <c r="BH35" s="64"/>
      <c r="BI35" s="64"/>
      <c r="BJ35" s="64"/>
      <c r="BK35" s="65"/>
      <c r="BL35" s="63">
        <v>0</v>
      </c>
      <c r="BM35" s="64"/>
      <c r="BN35" s="64"/>
      <c r="BO35" s="64"/>
      <c r="BP35" s="65"/>
      <c r="BQ35" s="63">
        <v>0</v>
      </c>
      <c r="BR35" s="64"/>
      <c r="BS35" s="64"/>
      <c r="BT35" s="65"/>
      <c r="BU35" s="63">
        <f t="shared" si="2"/>
        <v>0</v>
      </c>
      <c r="BV35" s="64"/>
      <c r="BW35" s="64"/>
      <c r="BX35" s="64"/>
      <c r="BY35" s="65"/>
    </row>
    <row r="36" spans="1:79" s="25" customFormat="1" ht="13.2" customHeight="1" x14ac:dyDescent="0.25">
      <c r="A36" s="51">
        <v>602200</v>
      </c>
      <c r="B36" s="52"/>
      <c r="C36" s="52"/>
      <c r="D36" s="62"/>
      <c r="E36" s="33" t="s">
        <v>179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5"/>
      <c r="U36" s="61" t="s">
        <v>173</v>
      </c>
      <c r="V36" s="61"/>
      <c r="W36" s="61"/>
      <c r="X36" s="61"/>
      <c r="Y36" s="61"/>
      <c r="Z36" s="61">
        <v>19120</v>
      </c>
      <c r="AA36" s="61"/>
      <c r="AB36" s="61"/>
      <c r="AC36" s="61"/>
      <c r="AD36" s="61"/>
      <c r="AE36" s="63">
        <v>0</v>
      </c>
      <c r="AF36" s="64"/>
      <c r="AG36" s="64"/>
      <c r="AH36" s="65"/>
      <c r="AI36" s="63">
        <f t="shared" si="0"/>
        <v>19120</v>
      </c>
      <c r="AJ36" s="64"/>
      <c r="AK36" s="64"/>
      <c r="AL36" s="64"/>
      <c r="AM36" s="65"/>
      <c r="AN36" s="63" t="s">
        <v>173</v>
      </c>
      <c r="AO36" s="64"/>
      <c r="AP36" s="64"/>
      <c r="AQ36" s="64"/>
      <c r="AR36" s="65"/>
      <c r="AS36" s="63">
        <v>0</v>
      </c>
      <c r="AT36" s="64"/>
      <c r="AU36" s="64"/>
      <c r="AV36" s="64"/>
      <c r="AW36" s="65"/>
      <c r="AX36" s="63">
        <v>0</v>
      </c>
      <c r="AY36" s="64"/>
      <c r="AZ36" s="64"/>
      <c r="BA36" s="65"/>
      <c r="BB36" s="63">
        <f t="shared" si="1"/>
        <v>0</v>
      </c>
      <c r="BC36" s="64"/>
      <c r="BD36" s="64"/>
      <c r="BE36" s="64"/>
      <c r="BF36" s="65"/>
      <c r="BG36" s="63" t="s">
        <v>173</v>
      </c>
      <c r="BH36" s="64"/>
      <c r="BI36" s="64"/>
      <c r="BJ36" s="64"/>
      <c r="BK36" s="65"/>
      <c r="BL36" s="63">
        <v>0</v>
      </c>
      <c r="BM36" s="64"/>
      <c r="BN36" s="64"/>
      <c r="BO36" s="64"/>
      <c r="BP36" s="65"/>
      <c r="BQ36" s="63">
        <v>0</v>
      </c>
      <c r="BR36" s="64"/>
      <c r="BS36" s="64"/>
      <c r="BT36" s="65"/>
      <c r="BU36" s="63">
        <f t="shared" si="2"/>
        <v>0</v>
      </c>
      <c r="BV36" s="64"/>
      <c r="BW36" s="64"/>
      <c r="BX36" s="64"/>
      <c r="BY36" s="65"/>
    </row>
    <row r="37" spans="1:79" s="25" customFormat="1" ht="39.6" customHeight="1" x14ac:dyDescent="0.25">
      <c r="A37" s="51">
        <v>602400</v>
      </c>
      <c r="B37" s="52"/>
      <c r="C37" s="52"/>
      <c r="D37" s="62"/>
      <c r="E37" s="33" t="s">
        <v>180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5"/>
      <c r="U37" s="61" t="s">
        <v>173</v>
      </c>
      <c r="V37" s="61"/>
      <c r="W37" s="61"/>
      <c r="X37" s="61"/>
      <c r="Y37" s="61"/>
      <c r="Z37" s="61">
        <v>76600</v>
      </c>
      <c r="AA37" s="61"/>
      <c r="AB37" s="61"/>
      <c r="AC37" s="61"/>
      <c r="AD37" s="61"/>
      <c r="AE37" s="63">
        <v>76600</v>
      </c>
      <c r="AF37" s="64"/>
      <c r="AG37" s="64"/>
      <c r="AH37" s="65"/>
      <c r="AI37" s="63">
        <f t="shared" si="0"/>
        <v>76600</v>
      </c>
      <c r="AJ37" s="64"/>
      <c r="AK37" s="64"/>
      <c r="AL37" s="64"/>
      <c r="AM37" s="65"/>
      <c r="AN37" s="63" t="s">
        <v>173</v>
      </c>
      <c r="AO37" s="64"/>
      <c r="AP37" s="64"/>
      <c r="AQ37" s="64"/>
      <c r="AR37" s="65"/>
      <c r="AS37" s="63">
        <v>31893</v>
      </c>
      <c r="AT37" s="64"/>
      <c r="AU37" s="64"/>
      <c r="AV37" s="64"/>
      <c r="AW37" s="65"/>
      <c r="AX37" s="63">
        <v>31893</v>
      </c>
      <c r="AY37" s="64"/>
      <c r="AZ37" s="64"/>
      <c r="BA37" s="65"/>
      <c r="BB37" s="63">
        <f t="shared" si="1"/>
        <v>31893</v>
      </c>
      <c r="BC37" s="64"/>
      <c r="BD37" s="64"/>
      <c r="BE37" s="64"/>
      <c r="BF37" s="65"/>
      <c r="BG37" s="63" t="s">
        <v>173</v>
      </c>
      <c r="BH37" s="64"/>
      <c r="BI37" s="64"/>
      <c r="BJ37" s="64"/>
      <c r="BK37" s="65"/>
      <c r="BL37" s="63">
        <v>0</v>
      </c>
      <c r="BM37" s="64"/>
      <c r="BN37" s="64"/>
      <c r="BO37" s="64"/>
      <c r="BP37" s="65"/>
      <c r="BQ37" s="63">
        <v>0</v>
      </c>
      <c r="BR37" s="64"/>
      <c r="BS37" s="64"/>
      <c r="BT37" s="65"/>
      <c r="BU37" s="63">
        <f t="shared" si="2"/>
        <v>0</v>
      </c>
      <c r="BV37" s="64"/>
      <c r="BW37" s="64"/>
      <c r="BX37" s="64"/>
      <c r="BY37" s="65"/>
    </row>
    <row r="38" spans="1:79" s="6" customFormat="1" ht="12.75" customHeight="1" x14ac:dyDescent="0.25">
      <c r="A38" s="44"/>
      <c r="B38" s="45"/>
      <c r="C38" s="45"/>
      <c r="D38" s="46"/>
      <c r="E38" s="27" t="s">
        <v>147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  <c r="U38" s="60">
        <v>30483968</v>
      </c>
      <c r="V38" s="60"/>
      <c r="W38" s="60"/>
      <c r="X38" s="60"/>
      <c r="Y38" s="60"/>
      <c r="Z38" s="60">
        <v>369885</v>
      </c>
      <c r="AA38" s="60"/>
      <c r="AB38" s="60"/>
      <c r="AC38" s="60"/>
      <c r="AD38" s="60"/>
      <c r="AE38" s="57">
        <v>76600</v>
      </c>
      <c r="AF38" s="58"/>
      <c r="AG38" s="58"/>
      <c r="AH38" s="59"/>
      <c r="AI38" s="57">
        <f t="shared" si="0"/>
        <v>30853853</v>
      </c>
      <c r="AJ38" s="58"/>
      <c r="AK38" s="58"/>
      <c r="AL38" s="58"/>
      <c r="AM38" s="59"/>
      <c r="AN38" s="57">
        <v>36658354</v>
      </c>
      <c r="AO38" s="58"/>
      <c r="AP38" s="58"/>
      <c r="AQ38" s="58"/>
      <c r="AR38" s="59"/>
      <c r="AS38" s="57">
        <v>31893</v>
      </c>
      <c r="AT38" s="58"/>
      <c r="AU38" s="58"/>
      <c r="AV38" s="58"/>
      <c r="AW38" s="59"/>
      <c r="AX38" s="57">
        <v>31893</v>
      </c>
      <c r="AY38" s="58"/>
      <c r="AZ38" s="58"/>
      <c r="BA38" s="59"/>
      <c r="BB38" s="57">
        <f t="shared" si="1"/>
        <v>36690247</v>
      </c>
      <c r="BC38" s="58"/>
      <c r="BD38" s="58"/>
      <c r="BE38" s="58"/>
      <c r="BF38" s="59"/>
      <c r="BG38" s="57">
        <v>36782900</v>
      </c>
      <c r="BH38" s="58"/>
      <c r="BI38" s="58"/>
      <c r="BJ38" s="58"/>
      <c r="BK38" s="59"/>
      <c r="BL38" s="57">
        <v>0</v>
      </c>
      <c r="BM38" s="58"/>
      <c r="BN38" s="58"/>
      <c r="BO38" s="58"/>
      <c r="BP38" s="59"/>
      <c r="BQ38" s="57">
        <v>0</v>
      </c>
      <c r="BR38" s="58"/>
      <c r="BS38" s="58"/>
      <c r="BT38" s="59"/>
      <c r="BU38" s="57">
        <f t="shared" si="2"/>
        <v>36782900</v>
      </c>
      <c r="BV38" s="58"/>
      <c r="BW38" s="58"/>
      <c r="BX38" s="58"/>
      <c r="BY38" s="59"/>
    </row>
    <row r="40" spans="1:79" ht="14.25" customHeight="1" x14ac:dyDescent="0.25">
      <c r="A40" s="122" t="s">
        <v>304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</row>
    <row r="41" spans="1:79" ht="15" customHeight="1" x14ac:dyDescent="0.25">
      <c r="A41" s="87" t="s">
        <v>278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</row>
    <row r="42" spans="1:79" ht="22.5" customHeight="1" x14ac:dyDescent="0.25">
      <c r="A42" s="89" t="s">
        <v>2</v>
      </c>
      <c r="B42" s="90"/>
      <c r="C42" s="90"/>
      <c r="D42" s="91"/>
      <c r="E42" s="89" t="s">
        <v>19</v>
      </c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84" t="s">
        <v>300</v>
      </c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6"/>
      <c r="AR42" s="54" t="s">
        <v>305</v>
      </c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</row>
    <row r="43" spans="1:79" ht="36" customHeight="1" x14ac:dyDescent="0.25">
      <c r="A43" s="92"/>
      <c r="B43" s="93"/>
      <c r="C43" s="93"/>
      <c r="D43" s="94"/>
      <c r="E43" s="92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54" t="s">
        <v>4</v>
      </c>
      <c r="Y43" s="54"/>
      <c r="Z43" s="54"/>
      <c r="AA43" s="54"/>
      <c r="AB43" s="54"/>
      <c r="AC43" s="54" t="s">
        <v>3</v>
      </c>
      <c r="AD43" s="54"/>
      <c r="AE43" s="54"/>
      <c r="AF43" s="54"/>
      <c r="AG43" s="54"/>
      <c r="AH43" s="107" t="s">
        <v>116</v>
      </c>
      <c r="AI43" s="108"/>
      <c r="AJ43" s="108"/>
      <c r="AK43" s="108"/>
      <c r="AL43" s="109"/>
      <c r="AM43" s="84" t="s">
        <v>5</v>
      </c>
      <c r="AN43" s="85"/>
      <c r="AO43" s="85"/>
      <c r="AP43" s="85"/>
      <c r="AQ43" s="86"/>
      <c r="AR43" s="84" t="s">
        <v>4</v>
      </c>
      <c r="AS43" s="85"/>
      <c r="AT43" s="85"/>
      <c r="AU43" s="85"/>
      <c r="AV43" s="86"/>
      <c r="AW43" s="84" t="s">
        <v>3</v>
      </c>
      <c r="AX43" s="85"/>
      <c r="AY43" s="85"/>
      <c r="AZ43" s="85"/>
      <c r="BA43" s="86"/>
      <c r="BB43" s="107" t="s">
        <v>116</v>
      </c>
      <c r="BC43" s="108"/>
      <c r="BD43" s="108"/>
      <c r="BE43" s="108"/>
      <c r="BF43" s="109"/>
      <c r="BG43" s="84" t="s">
        <v>96</v>
      </c>
      <c r="BH43" s="85"/>
      <c r="BI43" s="85"/>
      <c r="BJ43" s="85"/>
      <c r="BK43" s="86"/>
    </row>
    <row r="44" spans="1:79" ht="15" customHeight="1" x14ac:dyDescent="0.25">
      <c r="A44" s="84">
        <v>1</v>
      </c>
      <c r="B44" s="85"/>
      <c r="C44" s="85"/>
      <c r="D44" s="86"/>
      <c r="E44" s="84">
        <v>2</v>
      </c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6"/>
      <c r="X44" s="54">
        <v>3</v>
      </c>
      <c r="Y44" s="54"/>
      <c r="Z44" s="54"/>
      <c r="AA44" s="54"/>
      <c r="AB44" s="54"/>
      <c r="AC44" s="54">
        <v>4</v>
      </c>
      <c r="AD44" s="54"/>
      <c r="AE44" s="54"/>
      <c r="AF44" s="54"/>
      <c r="AG44" s="54"/>
      <c r="AH44" s="54">
        <v>5</v>
      </c>
      <c r="AI44" s="54"/>
      <c r="AJ44" s="54"/>
      <c r="AK44" s="54"/>
      <c r="AL44" s="54"/>
      <c r="AM44" s="54">
        <v>6</v>
      </c>
      <c r="AN44" s="54"/>
      <c r="AO44" s="54"/>
      <c r="AP44" s="54"/>
      <c r="AQ44" s="54"/>
      <c r="AR44" s="84">
        <v>7</v>
      </c>
      <c r="AS44" s="85"/>
      <c r="AT44" s="85"/>
      <c r="AU44" s="85"/>
      <c r="AV44" s="86"/>
      <c r="AW44" s="84">
        <v>8</v>
      </c>
      <c r="AX44" s="85"/>
      <c r="AY44" s="85"/>
      <c r="AZ44" s="85"/>
      <c r="BA44" s="86"/>
      <c r="BB44" s="84">
        <v>9</v>
      </c>
      <c r="BC44" s="85"/>
      <c r="BD44" s="85"/>
      <c r="BE44" s="85"/>
      <c r="BF44" s="86"/>
      <c r="BG44" s="84">
        <v>10</v>
      </c>
      <c r="BH44" s="85"/>
      <c r="BI44" s="85"/>
      <c r="BJ44" s="85"/>
      <c r="BK44" s="86"/>
    </row>
    <row r="45" spans="1:79" ht="20.25" hidden="1" customHeight="1" x14ac:dyDescent="0.25">
      <c r="A45" s="98" t="s">
        <v>56</v>
      </c>
      <c r="B45" s="99"/>
      <c r="C45" s="99"/>
      <c r="D45" s="100"/>
      <c r="E45" s="98" t="s">
        <v>57</v>
      </c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100"/>
      <c r="X45" s="78" t="s">
        <v>60</v>
      </c>
      <c r="Y45" s="78"/>
      <c r="Z45" s="78"/>
      <c r="AA45" s="78"/>
      <c r="AB45" s="78"/>
      <c r="AC45" s="78" t="s">
        <v>61</v>
      </c>
      <c r="AD45" s="78"/>
      <c r="AE45" s="78"/>
      <c r="AF45" s="78"/>
      <c r="AG45" s="78"/>
      <c r="AH45" s="98" t="s">
        <v>94</v>
      </c>
      <c r="AI45" s="99"/>
      <c r="AJ45" s="99"/>
      <c r="AK45" s="99"/>
      <c r="AL45" s="100"/>
      <c r="AM45" s="104" t="s">
        <v>171</v>
      </c>
      <c r="AN45" s="105"/>
      <c r="AO45" s="105"/>
      <c r="AP45" s="105"/>
      <c r="AQ45" s="106"/>
      <c r="AR45" s="98" t="s">
        <v>62</v>
      </c>
      <c r="AS45" s="99"/>
      <c r="AT45" s="99"/>
      <c r="AU45" s="99"/>
      <c r="AV45" s="100"/>
      <c r="AW45" s="98" t="s">
        <v>63</v>
      </c>
      <c r="AX45" s="99"/>
      <c r="AY45" s="99"/>
      <c r="AZ45" s="99"/>
      <c r="BA45" s="100"/>
      <c r="BB45" s="98" t="s">
        <v>95</v>
      </c>
      <c r="BC45" s="99"/>
      <c r="BD45" s="99"/>
      <c r="BE45" s="99"/>
      <c r="BF45" s="100"/>
      <c r="BG45" s="104" t="s">
        <v>171</v>
      </c>
      <c r="BH45" s="105"/>
      <c r="BI45" s="105"/>
      <c r="BJ45" s="105"/>
      <c r="BK45" s="106"/>
      <c r="CA45" t="s">
        <v>23</v>
      </c>
    </row>
    <row r="46" spans="1:79" s="25" customFormat="1" ht="13.2" customHeight="1" x14ac:dyDescent="0.25">
      <c r="A46" s="51"/>
      <c r="B46" s="52"/>
      <c r="C46" s="52"/>
      <c r="D46" s="62"/>
      <c r="E46" s="33" t="s">
        <v>172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63">
        <v>36782900</v>
      </c>
      <c r="Y46" s="64"/>
      <c r="Z46" s="64"/>
      <c r="AA46" s="64"/>
      <c r="AB46" s="65"/>
      <c r="AC46" s="63" t="s">
        <v>173</v>
      </c>
      <c r="AD46" s="64"/>
      <c r="AE46" s="64"/>
      <c r="AF46" s="64"/>
      <c r="AG46" s="65"/>
      <c r="AH46" s="63" t="s">
        <v>173</v>
      </c>
      <c r="AI46" s="64"/>
      <c r="AJ46" s="64"/>
      <c r="AK46" s="64"/>
      <c r="AL46" s="65"/>
      <c r="AM46" s="63">
        <f t="shared" ref="AM46:AM54" si="3">IF(ISNUMBER(X46),X46,0)+IF(ISNUMBER(AC46),AC46,0)</f>
        <v>36782900</v>
      </c>
      <c r="AN46" s="64"/>
      <c r="AO46" s="64"/>
      <c r="AP46" s="64"/>
      <c r="AQ46" s="65"/>
      <c r="AR46" s="63">
        <v>36782900</v>
      </c>
      <c r="AS46" s="64"/>
      <c r="AT46" s="64"/>
      <c r="AU46" s="64"/>
      <c r="AV46" s="65"/>
      <c r="AW46" s="63" t="s">
        <v>173</v>
      </c>
      <c r="AX46" s="64"/>
      <c r="AY46" s="64"/>
      <c r="AZ46" s="64"/>
      <c r="BA46" s="65"/>
      <c r="BB46" s="63" t="s">
        <v>173</v>
      </c>
      <c r="BC46" s="64"/>
      <c r="BD46" s="64"/>
      <c r="BE46" s="64"/>
      <c r="BF46" s="65"/>
      <c r="BG46" s="61">
        <f t="shared" ref="BG46:BG54" si="4">IF(ISNUMBER(AR46),AR46,0)+IF(ISNUMBER(AW46),AW46,0)</f>
        <v>36782900</v>
      </c>
      <c r="BH46" s="61"/>
      <c r="BI46" s="61"/>
      <c r="BJ46" s="61"/>
      <c r="BK46" s="61"/>
      <c r="CA46" s="25" t="s">
        <v>24</v>
      </c>
    </row>
    <row r="47" spans="1:79" s="25" customFormat="1" ht="26.4" customHeight="1" x14ac:dyDescent="0.25">
      <c r="A47" s="51"/>
      <c r="B47" s="52"/>
      <c r="C47" s="52"/>
      <c r="D47" s="62"/>
      <c r="E47" s="33" t="s">
        <v>174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63" t="s">
        <v>173</v>
      </c>
      <c r="Y47" s="64"/>
      <c r="Z47" s="64"/>
      <c r="AA47" s="64"/>
      <c r="AB47" s="65"/>
      <c r="AC47" s="63">
        <v>0</v>
      </c>
      <c r="AD47" s="64"/>
      <c r="AE47" s="64"/>
      <c r="AF47" s="64"/>
      <c r="AG47" s="65"/>
      <c r="AH47" s="63">
        <v>0</v>
      </c>
      <c r="AI47" s="64"/>
      <c r="AJ47" s="64"/>
      <c r="AK47" s="64"/>
      <c r="AL47" s="65"/>
      <c r="AM47" s="63">
        <f t="shared" si="3"/>
        <v>0</v>
      </c>
      <c r="AN47" s="64"/>
      <c r="AO47" s="64"/>
      <c r="AP47" s="64"/>
      <c r="AQ47" s="65"/>
      <c r="AR47" s="63" t="s">
        <v>173</v>
      </c>
      <c r="AS47" s="64"/>
      <c r="AT47" s="64"/>
      <c r="AU47" s="64"/>
      <c r="AV47" s="65"/>
      <c r="AW47" s="63">
        <v>0</v>
      </c>
      <c r="AX47" s="64"/>
      <c r="AY47" s="64"/>
      <c r="AZ47" s="64"/>
      <c r="BA47" s="65"/>
      <c r="BB47" s="63">
        <v>0</v>
      </c>
      <c r="BC47" s="64"/>
      <c r="BD47" s="64"/>
      <c r="BE47" s="64"/>
      <c r="BF47" s="65"/>
      <c r="BG47" s="61">
        <f t="shared" si="4"/>
        <v>0</v>
      </c>
      <c r="BH47" s="61"/>
      <c r="BI47" s="61"/>
      <c r="BJ47" s="61"/>
      <c r="BK47" s="61"/>
    </row>
    <row r="48" spans="1:79" s="25" customFormat="1" ht="26.4" customHeight="1" x14ac:dyDescent="0.25">
      <c r="A48" s="51">
        <v>25010400</v>
      </c>
      <c r="B48" s="52"/>
      <c r="C48" s="52"/>
      <c r="D48" s="62"/>
      <c r="E48" s="33" t="s">
        <v>175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63" t="s">
        <v>173</v>
      </c>
      <c r="Y48" s="64"/>
      <c r="Z48" s="64"/>
      <c r="AA48" s="64"/>
      <c r="AB48" s="65"/>
      <c r="AC48" s="63">
        <v>0</v>
      </c>
      <c r="AD48" s="64"/>
      <c r="AE48" s="64"/>
      <c r="AF48" s="64"/>
      <c r="AG48" s="65"/>
      <c r="AH48" s="63">
        <v>0</v>
      </c>
      <c r="AI48" s="64"/>
      <c r="AJ48" s="64"/>
      <c r="AK48" s="64"/>
      <c r="AL48" s="65"/>
      <c r="AM48" s="63">
        <f t="shared" si="3"/>
        <v>0</v>
      </c>
      <c r="AN48" s="64"/>
      <c r="AO48" s="64"/>
      <c r="AP48" s="64"/>
      <c r="AQ48" s="65"/>
      <c r="AR48" s="63" t="s">
        <v>173</v>
      </c>
      <c r="AS48" s="64"/>
      <c r="AT48" s="64"/>
      <c r="AU48" s="64"/>
      <c r="AV48" s="65"/>
      <c r="AW48" s="63">
        <v>0</v>
      </c>
      <c r="AX48" s="64"/>
      <c r="AY48" s="64"/>
      <c r="AZ48" s="64"/>
      <c r="BA48" s="65"/>
      <c r="BB48" s="63">
        <v>0</v>
      </c>
      <c r="BC48" s="64"/>
      <c r="BD48" s="64"/>
      <c r="BE48" s="64"/>
      <c r="BF48" s="65"/>
      <c r="BG48" s="61">
        <f t="shared" si="4"/>
        <v>0</v>
      </c>
      <c r="BH48" s="61"/>
      <c r="BI48" s="61"/>
      <c r="BJ48" s="61"/>
      <c r="BK48" s="61"/>
    </row>
    <row r="49" spans="1:79" s="25" customFormat="1" ht="13.2" customHeight="1" x14ac:dyDescent="0.25">
      <c r="A49" s="51">
        <v>25020100</v>
      </c>
      <c r="B49" s="52"/>
      <c r="C49" s="52"/>
      <c r="D49" s="62"/>
      <c r="E49" s="33" t="s">
        <v>176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63" t="s">
        <v>173</v>
      </c>
      <c r="Y49" s="64"/>
      <c r="Z49" s="64"/>
      <c r="AA49" s="64"/>
      <c r="AB49" s="65"/>
      <c r="AC49" s="63">
        <v>0</v>
      </c>
      <c r="AD49" s="64"/>
      <c r="AE49" s="64"/>
      <c r="AF49" s="64"/>
      <c r="AG49" s="65"/>
      <c r="AH49" s="63">
        <v>0</v>
      </c>
      <c r="AI49" s="64"/>
      <c r="AJ49" s="64"/>
      <c r="AK49" s="64"/>
      <c r="AL49" s="65"/>
      <c r="AM49" s="63">
        <f t="shared" si="3"/>
        <v>0</v>
      </c>
      <c r="AN49" s="64"/>
      <c r="AO49" s="64"/>
      <c r="AP49" s="64"/>
      <c r="AQ49" s="65"/>
      <c r="AR49" s="63" t="s">
        <v>173</v>
      </c>
      <c r="AS49" s="64"/>
      <c r="AT49" s="64"/>
      <c r="AU49" s="64"/>
      <c r="AV49" s="65"/>
      <c r="AW49" s="63">
        <v>0</v>
      </c>
      <c r="AX49" s="64"/>
      <c r="AY49" s="64"/>
      <c r="AZ49" s="64"/>
      <c r="BA49" s="65"/>
      <c r="BB49" s="63">
        <v>0</v>
      </c>
      <c r="BC49" s="64"/>
      <c r="BD49" s="64"/>
      <c r="BE49" s="64"/>
      <c r="BF49" s="65"/>
      <c r="BG49" s="61">
        <f t="shared" si="4"/>
        <v>0</v>
      </c>
      <c r="BH49" s="61"/>
      <c r="BI49" s="61"/>
      <c r="BJ49" s="61"/>
      <c r="BK49" s="61"/>
    </row>
    <row r="50" spans="1:79" s="25" customFormat="1" ht="26.4" customHeight="1" x14ac:dyDescent="0.25">
      <c r="A50" s="51"/>
      <c r="B50" s="52"/>
      <c r="C50" s="52"/>
      <c r="D50" s="62"/>
      <c r="E50" s="33" t="s">
        <v>177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63" t="s">
        <v>173</v>
      </c>
      <c r="Y50" s="64"/>
      <c r="Z50" s="64"/>
      <c r="AA50" s="64"/>
      <c r="AB50" s="65"/>
      <c r="AC50" s="63">
        <v>0</v>
      </c>
      <c r="AD50" s="64"/>
      <c r="AE50" s="64"/>
      <c r="AF50" s="64"/>
      <c r="AG50" s="65"/>
      <c r="AH50" s="63">
        <v>0</v>
      </c>
      <c r="AI50" s="64"/>
      <c r="AJ50" s="64"/>
      <c r="AK50" s="64"/>
      <c r="AL50" s="65"/>
      <c r="AM50" s="63">
        <f t="shared" si="3"/>
        <v>0</v>
      </c>
      <c r="AN50" s="64"/>
      <c r="AO50" s="64"/>
      <c r="AP50" s="64"/>
      <c r="AQ50" s="65"/>
      <c r="AR50" s="63" t="s">
        <v>173</v>
      </c>
      <c r="AS50" s="64"/>
      <c r="AT50" s="64"/>
      <c r="AU50" s="64"/>
      <c r="AV50" s="65"/>
      <c r="AW50" s="63">
        <v>0</v>
      </c>
      <c r="AX50" s="64"/>
      <c r="AY50" s="64"/>
      <c r="AZ50" s="64"/>
      <c r="BA50" s="65"/>
      <c r="BB50" s="63">
        <v>0</v>
      </c>
      <c r="BC50" s="64"/>
      <c r="BD50" s="64"/>
      <c r="BE50" s="64"/>
      <c r="BF50" s="65"/>
      <c r="BG50" s="61">
        <f t="shared" si="4"/>
        <v>0</v>
      </c>
      <c r="BH50" s="61"/>
      <c r="BI50" s="61"/>
      <c r="BJ50" s="61"/>
      <c r="BK50" s="61"/>
    </row>
    <row r="51" spans="1:79" s="25" customFormat="1" ht="13.2" customHeight="1" x14ac:dyDescent="0.25">
      <c r="A51" s="51">
        <v>602100</v>
      </c>
      <c r="B51" s="52"/>
      <c r="C51" s="52"/>
      <c r="D51" s="62"/>
      <c r="E51" s="33" t="s">
        <v>178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63" t="s">
        <v>173</v>
      </c>
      <c r="Y51" s="64"/>
      <c r="Z51" s="64"/>
      <c r="AA51" s="64"/>
      <c r="AB51" s="65"/>
      <c r="AC51" s="63">
        <v>0</v>
      </c>
      <c r="AD51" s="64"/>
      <c r="AE51" s="64"/>
      <c r="AF51" s="64"/>
      <c r="AG51" s="65"/>
      <c r="AH51" s="63">
        <v>0</v>
      </c>
      <c r="AI51" s="64"/>
      <c r="AJ51" s="64"/>
      <c r="AK51" s="64"/>
      <c r="AL51" s="65"/>
      <c r="AM51" s="63">
        <f t="shared" si="3"/>
        <v>0</v>
      </c>
      <c r="AN51" s="64"/>
      <c r="AO51" s="64"/>
      <c r="AP51" s="64"/>
      <c r="AQ51" s="65"/>
      <c r="AR51" s="63" t="s">
        <v>173</v>
      </c>
      <c r="AS51" s="64"/>
      <c r="AT51" s="64"/>
      <c r="AU51" s="64"/>
      <c r="AV51" s="65"/>
      <c r="AW51" s="63">
        <v>0</v>
      </c>
      <c r="AX51" s="64"/>
      <c r="AY51" s="64"/>
      <c r="AZ51" s="64"/>
      <c r="BA51" s="65"/>
      <c r="BB51" s="63">
        <v>0</v>
      </c>
      <c r="BC51" s="64"/>
      <c r="BD51" s="64"/>
      <c r="BE51" s="64"/>
      <c r="BF51" s="65"/>
      <c r="BG51" s="61">
        <f t="shared" si="4"/>
        <v>0</v>
      </c>
      <c r="BH51" s="61"/>
      <c r="BI51" s="61"/>
      <c r="BJ51" s="61"/>
      <c r="BK51" s="61"/>
    </row>
    <row r="52" spans="1:79" s="25" customFormat="1" ht="13.2" customHeight="1" x14ac:dyDescent="0.25">
      <c r="A52" s="51">
        <v>602200</v>
      </c>
      <c r="B52" s="52"/>
      <c r="C52" s="52"/>
      <c r="D52" s="62"/>
      <c r="E52" s="33" t="s">
        <v>179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63" t="s">
        <v>173</v>
      </c>
      <c r="Y52" s="64"/>
      <c r="Z52" s="64"/>
      <c r="AA52" s="64"/>
      <c r="AB52" s="65"/>
      <c r="AC52" s="63">
        <v>0</v>
      </c>
      <c r="AD52" s="64"/>
      <c r="AE52" s="64"/>
      <c r="AF52" s="64"/>
      <c r="AG52" s="65"/>
      <c r="AH52" s="63">
        <v>0</v>
      </c>
      <c r="AI52" s="64"/>
      <c r="AJ52" s="64"/>
      <c r="AK52" s="64"/>
      <c r="AL52" s="65"/>
      <c r="AM52" s="63">
        <f t="shared" si="3"/>
        <v>0</v>
      </c>
      <c r="AN52" s="64"/>
      <c r="AO52" s="64"/>
      <c r="AP52" s="64"/>
      <c r="AQ52" s="65"/>
      <c r="AR52" s="63" t="s">
        <v>173</v>
      </c>
      <c r="AS52" s="64"/>
      <c r="AT52" s="64"/>
      <c r="AU52" s="64"/>
      <c r="AV52" s="65"/>
      <c r="AW52" s="63">
        <v>0</v>
      </c>
      <c r="AX52" s="64"/>
      <c r="AY52" s="64"/>
      <c r="AZ52" s="64"/>
      <c r="BA52" s="65"/>
      <c r="BB52" s="63">
        <v>0</v>
      </c>
      <c r="BC52" s="64"/>
      <c r="BD52" s="64"/>
      <c r="BE52" s="64"/>
      <c r="BF52" s="65"/>
      <c r="BG52" s="61">
        <f t="shared" si="4"/>
        <v>0</v>
      </c>
      <c r="BH52" s="61"/>
      <c r="BI52" s="61"/>
      <c r="BJ52" s="61"/>
      <c r="BK52" s="61"/>
    </row>
    <row r="53" spans="1:79" s="25" customFormat="1" ht="26.4" customHeight="1" x14ac:dyDescent="0.25">
      <c r="A53" s="51">
        <v>602400</v>
      </c>
      <c r="B53" s="52"/>
      <c r="C53" s="52"/>
      <c r="D53" s="62"/>
      <c r="E53" s="33" t="s">
        <v>180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5"/>
      <c r="X53" s="63" t="s">
        <v>173</v>
      </c>
      <c r="Y53" s="64"/>
      <c r="Z53" s="64"/>
      <c r="AA53" s="64"/>
      <c r="AB53" s="65"/>
      <c r="AC53" s="63">
        <v>0</v>
      </c>
      <c r="AD53" s="64"/>
      <c r="AE53" s="64"/>
      <c r="AF53" s="64"/>
      <c r="AG53" s="65"/>
      <c r="AH53" s="63">
        <v>0</v>
      </c>
      <c r="AI53" s="64"/>
      <c r="AJ53" s="64"/>
      <c r="AK53" s="64"/>
      <c r="AL53" s="65"/>
      <c r="AM53" s="63">
        <f t="shared" si="3"/>
        <v>0</v>
      </c>
      <c r="AN53" s="64"/>
      <c r="AO53" s="64"/>
      <c r="AP53" s="64"/>
      <c r="AQ53" s="65"/>
      <c r="AR53" s="63" t="s">
        <v>173</v>
      </c>
      <c r="AS53" s="64"/>
      <c r="AT53" s="64"/>
      <c r="AU53" s="64"/>
      <c r="AV53" s="65"/>
      <c r="AW53" s="63">
        <v>0</v>
      </c>
      <c r="AX53" s="64"/>
      <c r="AY53" s="64"/>
      <c r="AZ53" s="64"/>
      <c r="BA53" s="65"/>
      <c r="BB53" s="63">
        <v>0</v>
      </c>
      <c r="BC53" s="64"/>
      <c r="BD53" s="64"/>
      <c r="BE53" s="64"/>
      <c r="BF53" s="65"/>
      <c r="BG53" s="61">
        <f t="shared" si="4"/>
        <v>0</v>
      </c>
      <c r="BH53" s="61"/>
      <c r="BI53" s="61"/>
      <c r="BJ53" s="61"/>
      <c r="BK53" s="61"/>
    </row>
    <row r="54" spans="1:79" s="6" customFormat="1" ht="12.75" customHeight="1" x14ac:dyDescent="0.25">
      <c r="A54" s="44"/>
      <c r="B54" s="45"/>
      <c r="C54" s="45"/>
      <c r="D54" s="46"/>
      <c r="E54" s="27" t="s">
        <v>147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9"/>
      <c r="X54" s="57">
        <v>36782900</v>
      </c>
      <c r="Y54" s="58"/>
      <c r="Z54" s="58"/>
      <c r="AA54" s="58"/>
      <c r="AB54" s="59"/>
      <c r="AC54" s="57">
        <v>0</v>
      </c>
      <c r="AD54" s="58"/>
      <c r="AE54" s="58"/>
      <c r="AF54" s="58"/>
      <c r="AG54" s="59"/>
      <c r="AH54" s="57">
        <v>0</v>
      </c>
      <c r="AI54" s="58"/>
      <c r="AJ54" s="58"/>
      <c r="AK54" s="58"/>
      <c r="AL54" s="59"/>
      <c r="AM54" s="57">
        <f t="shared" si="3"/>
        <v>36782900</v>
      </c>
      <c r="AN54" s="58"/>
      <c r="AO54" s="58"/>
      <c r="AP54" s="58"/>
      <c r="AQ54" s="59"/>
      <c r="AR54" s="57">
        <v>36782900</v>
      </c>
      <c r="AS54" s="58"/>
      <c r="AT54" s="58"/>
      <c r="AU54" s="58"/>
      <c r="AV54" s="59"/>
      <c r="AW54" s="57">
        <v>0</v>
      </c>
      <c r="AX54" s="58"/>
      <c r="AY54" s="58"/>
      <c r="AZ54" s="58"/>
      <c r="BA54" s="59"/>
      <c r="BB54" s="57">
        <v>0</v>
      </c>
      <c r="BC54" s="58"/>
      <c r="BD54" s="58"/>
      <c r="BE54" s="58"/>
      <c r="BF54" s="59"/>
      <c r="BG54" s="60">
        <f t="shared" si="4"/>
        <v>36782900</v>
      </c>
      <c r="BH54" s="60"/>
      <c r="BI54" s="60"/>
      <c r="BJ54" s="60"/>
      <c r="BK54" s="60"/>
    </row>
    <row r="55" spans="1:79" s="4" customFormat="1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</row>
    <row r="57" spans="1:79" s="3" customFormat="1" ht="14.25" customHeight="1" x14ac:dyDescent="0.25">
      <c r="A57" s="75" t="s">
        <v>117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9"/>
    </row>
    <row r="58" spans="1:79" ht="14.25" customHeight="1" x14ac:dyDescent="0.25">
      <c r="A58" s="75" t="s">
        <v>291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</row>
    <row r="59" spans="1:79" ht="15" customHeight="1" x14ac:dyDescent="0.25">
      <c r="A59" s="79" t="s">
        <v>278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</row>
    <row r="60" spans="1:79" ht="23.1" customHeight="1" x14ac:dyDescent="0.25">
      <c r="A60" s="113" t="s">
        <v>118</v>
      </c>
      <c r="B60" s="114"/>
      <c r="C60" s="114"/>
      <c r="D60" s="115"/>
      <c r="E60" s="54" t="s">
        <v>19</v>
      </c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84" t="s">
        <v>279</v>
      </c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6"/>
      <c r="AN60" s="84" t="s">
        <v>282</v>
      </c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6"/>
      <c r="BG60" s="84" t="s">
        <v>290</v>
      </c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6"/>
    </row>
    <row r="61" spans="1:79" ht="48.75" customHeight="1" x14ac:dyDescent="0.25">
      <c r="A61" s="116"/>
      <c r="B61" s="117"/>
      <c r="C61" s="117"/>
      <c r="D61" s="118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84" t="s">
        <v>4</v>
      </c>
      <c r="V61" s="85"/>
      <c r="W61" s="85"/>
      <c r="X61" s="85"/>
      <c r="Y61" s="86"/>
      <c r="Z61" s="84" t="s">
        <v>3</v>
      </c>
      <c r="AA61" s="85"/>
      <c r="AB61" s="85"/>
      <c r="AC61" s="85"/>
      <c r="AD61" s="86"/>
      <c r="AE61" s="107" t="s">
        <v>116</v>
      </c>
      <c r="AF61" s="108"/>
      <c r="AG61" s="108"/>
      <c r="AH61" s="109"/>
      <c r="AI61" s="84" t="s">
        <v>5</v>
      </c>
      <c r="AJ61" s="85"/>
      <c r="AK61" s="85"/>
      <c r="AL61" s="85"/>
      <c r="AM61" s="86"/>
      <c r="AN61" s="84" t="s">
        <v>4</v>
      </c>
      <c r="AO61" s="85"/>
      <c r="AP61" s="85"/>
      <c r="AQ61" s="85"/>
      <c r="AR61" s="86"/>
      <c r="AS61" s="84" t="s">
        <v>3</v>
      </c>
      <c r="AT61" s="85"/>
      <c r="AU61" s="85"/>
      <c r="AV61" s="85"/>
      <c r="AW61" s="86"/>
      <c r="AX61" s="107" t="s">
        <v>116</v>
      </c>
      <c r="AY61" s="108"/>
      <c r="AZ61" s="108"/>
      <c r="BA61" s="109"/>
      <c r="BB61" s="84" t="s">
        <v>96</v>
      </c>
      <c r="BC61" s="85"/>
      <c r="BD61" s="85"/>
      <c r="BE61" s="85"/>
      <c r="BF61" s="86"/>
      <c r="BG61" s="84" t="s">
        <v>4</v>
      </c>
      <c r="BH61" s="85"/>
      <c r="BI61" s="85"/>
      <c r="BJ61" s="85"/>
      <c r="BK61" s="86"/>
      <c r="BL61" s="84" t="s">
        <v>3</v>
      </c>
      <c r="BM61" s="85"/>
      <c r="BN61" s="85"/>
      <c r="BO61" s="85"/>
      <c r="BP61" s="86"/>
      <c r="BQ61" s="107" t="s">
        <v>116</v>
      </c>
      <c r="BR61" s="108"/>
      <c r="BS61" s="108"/>
      <c r="BT61" s="109"/>
      <c r="BU61" s="84" t="s">
        <v>97</v>
      </c>
      <c r="BV61" s="85"/>
      <c r="BW61" s="85"/>
      <c r="BX61" s="85"/>
      <c r="BY61" s="86"/>
    </row>
    <row r="62" spans="1:79" ht="15" customHeight="1" x14ac:dyDescent="0.25">
      <c r="A62" s="84">
        <v>1</v>
      </c>
      <c r="B62" s="85"/>
      <c r="C62" s="85"/>
      <c r="D62" s="86"/>
      <c r="E62" s="84">
        <v>2</v>
      </c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84">
        <v>3</v>
      </c>
      <c r="V62" s="85"/>
      <c r="W62" s="85"/>
      <c r="X62" s="85"/>
      <c r="Y62" s="86"/>
      <c r="Z62" s="84">
        <v>4</v>
      </c>
      <c r="AA62" s="85"/>
      <c r="AB62" s="85"/>
      <c r="AC62" s="85"/>
      <c r="AD62" s="86"/>
      <c r="AE62" s="84">
        <v>5</v>
      </c>
      <c r="AF62" s="85"/>
      <c r="AG62" s="85"/>
      <c r="AH62" s="86"/>
      <c r="AI62" s="84">
        <v>6</v>
      </c>
      <c r="AJ62" s="85"/>
      <c r="AK62" s="85"/>
      <c r="AL62" s="85"/>
      <c r="AM62" s="86"/>
      <c r="AN62" s="84">
        <v>7</v>
      </c>
      <c r="AO62" s="85"/>
      <c r="AP62" s="85"/>
      <c r="AQ62" s="85"/>
      <c r="AR62" s="86"/>
      <c r="AS62" s="84">
        <v>8</v>
      </c>
      <c r="AT62" s="85"/>
      <c r="AU62" s="85"/>
      <c r="AV62" s="85"/>
      <c r="AW62" s="86"/>
      <c r="AX62" s="84">
        <v>9</v>
      </c>
      <c r="AY62" s="85"/>
      <c r="AZ62" s="85"/>
      <c r="BA62" s="86"/>
      <c r="BB62" s="84">
        <v>10</v>
      </c>
      <c r="BC62" s="85"/>
      <c r="BD62" s="85"/>
      <c r="BE62" s="85"/>
      <c r="BF62" s="86"/>
      <c r="BG62" s="84">
        <v>11</v>
      </c>
      <c r="BH62" s="85"/>
      <c r="BI62" s="85"/>
      <c r="BJ62" s="85"/>
      <c r="BK62" s="86"/>
      <c r="BL62" s="84">
        <v>12</v>
      </c>
      <c r="BM62" s="85"/>
      <c r="BN62" s="85"/>
      <c r="BO62" s="85"/>
      <c r="BP62" s="86"/>
      <c r="BQ62" s="84">
        <v>13</v>
      </c>
      <c r="BR62" s="85"/>
      <c r="BS62" s="85"/>
      <c r="BT62" s="86"/>
      <c r="BU62" s="84">
        <v>14</v>
      </c>
      <c r="BV62" s="85"/>
      <c r="BW62" s="85"/>
      <c r="BX62" s="85"/>
      <c r="BY62" s="86"/>
    </row>
    <row r="63" spans="1:79" s="1" customFormat="1" ht="12.75" hidden="1" customHeight="1" x14ac:dyDescent="0.25">
      <c r="A63" s="98" t="s">
        <v>64</v>
      </c>
      <c r="B63" s="99"/>
      <c r="C63" s="99"/>
      <c r="D63" s="100"/>
      <c r="E63" s="98" t="s">
        <v>57</v>
      </c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100"/>
      <c r="U63" s="98" t="s">
        <v>65</v>
      </c>
      <c r="V63" s="99"/>
      <c r="W63" s="99"/>
      <c r="X63" s="99"/>
      <c r="Y63" s="100"/>
      <c r="Z63" s="98" t="s">
        <v>66</v>
      </c>
      <c r="AA63" s="99"/>
      <c r="AB63" s="99"/>
      <c r="AC63" s="99"/>
      <c r="AD63" s="100"/>
      <c r="AE63" s="98" t="s">
        <v>91</v>
      </c>
      <c r="AF63" s="99"/>
      <c r="AG63" s="99"/>
      <c r="AH63" s="100"/>
      <c r="AI63" s="104" t="s">
        <v>170</v>
      </c>
      <c r="AJ63" s="105"/>
      <c r="AK63" s="105"/>
      <c r="AL63" s="105"/>
      <c r="AM63" s="106"/>
      <c r="AN63" s="98" t="s">
        <v>67</v>
      </c>
      <c r="AO63" s="99"/>
      <c r="AP63" s="99"/>
      <c r="AQ63" s="99"/>
      <c r="AR63" s="100"/>
      <c r="AS63" s="98" t="s">
        <v>68</v>
      </c>
      <c r="AT63" s="99"/>
      <c r="AU63" s="99"/>
      <c r="AV63" s="99"/>
      <c r="AW63" s="100"/>
      <c r="AX63" s="98" t="s">
        <v>92</v>
      </c>
      <c r="AY63" s="99"/>
      <c r="AZ63" s="99"/>
      <c r="BA63" s="100"/>
      <c r="BB63" s="104" t="s">
        <v>170</v>
      </c>
      <c r="BC63" s="105"/>
      <c r="BD63" s="105"/>
      <c r="BE63" s="105"/>
      <c r="BF63" s="106"/>
      <c r="BG63" s="98" t="s">
        <v>58</v>
      </c>
      <c r="BH63" s="99"/>
      <c r="BI63" s="99"/>
      <c r="BJ63" s="99"/>
      <c r="BK63" s="100"/>
      <c r="BL63" s="98" t="s">
        <v>59</v>
      </c>
      <c r="BM63" s="99"/>
      <c r="BN63" s="99"/>
      <c r="BO63" s="99"/>
      <c r="BP63" s="100"/>
      <c r="BQ63" s="98" t="s">
        <v>93</v>
      </c>
      <c r="BR63" s="99"/>
      <c r="BS63" s="99"/>
      <c r="BT63" s="100"/>
      <c r="BU63" s="104" t="s">
        <v>170</v>
      </c>
      <c r="BV63" s="105"/>
      <c r="BW63" s="105"/>
      <c r="BX63" s="105"/>
      <c r="BY63" s="106"/>
      <c r="CA63" t="s">
        <v>25</v>
      </c>
    </row>
    <row r="64" spans="1:79" s="25" customFormat="1" ht="13.2" customHeight="1" x14ac:dyDescent="0.25">
      <c r="A64" s="51">
        <v>2111</v>
      </c>
      <c r="B64" s="52"/>
      <c r="C64" s="52"/>
      <c r="D64" s="62"/>
      <c r="E64" s="33" t="s">
        <v>181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5"/>
      <c r="U64" s="63">
        <v>22396892</v>
      </c>
      <c r="V64" s="64"/>
      <c r="W64" s="64"/>
      <c r="X64" s="64"/>
      <c r="Y64" s="65"/>
      <c r="Z64" s="63">
        <v>0</v>
      </c>
      <c r="AA64" s="64"/>
      <c r="AB64" s="64"/>
      <c r="AC64" s="64"/>
      <c r="AD64" s="65"/>
      <c r="AE64" s="63">
        <v>0</v>
      </c>
      <c r="AF64" s="64"/>
      <c r="AG64" s="64"/>
      <c r="AH64" s="65"/>
      <c r="AI64" s="63">
        <f t="shared" ref="AI64:AI78" si="5">IF(ISNUMBER(U64),U64,0)+IF(ISNUMBER(Z64),Z64,0)</f>
        <v>22396892</v>
      </c>
      <c r="AJ64" s="64"/>
      <c r="AK64" s="64"/>
      <c r="AL64" s="64"/>
      <c r="AM64" s="65"/>
      <c r="AN64" s="63">
        <v>26055900</v>
      </c>
      <c r="AO64" s="64"/>
      <c r="AP64" s="64"/>
      <c r="AQ64" s="64"/>
      <c r="AR64" s="65"/>
      <c r="AS64" s="63">
        <v>0</v>
      </c>
      <c r="AT64" s="64"/>
      <c r="AU64" s="64"/>
      <c r="AV64" s="64"/>
      <c r="AW64" s="65"/>
      <c r="AX64" s="63">
        <v>0</v>
      </c>
      <c r="AY64" s="64"/>
      <c r="AZ64" s="64"/>
      <c r="BA64" s="65"/>
      <c r="BB64" s="63">
        <f t="shared" ref="BB64:BB78" si="6">IF(ISNUMBER(AN64),AN64,0)+IF(ISNUMBER(AS64),AS64,0)</f>
        <v>26055900</v>
      </c>
      <c r="BC64" s="64"/>
      <c r="BD64" s="64"/>
      <c r="BE64" s="64"/>
      <c r="BF64" s="65"/>
      <c r="BG64" s="63">
        <v>27453300</v>
      </c>
      <c r="BH64" s="64"/>
      <c r="BI64" s="64"/>
      <c r="BJ64" s="64"/>
      <c r="BK64" s="65"/>
      <c r="BL64" s="63">
        <v>0</v>
      </c>
      <c r="BM64" s="64"/>
      <c r="BN64" s="64"/>
      <c r="BO64" s="64"/>
      <c r="BP64" s="65"/>
      <c r="BQ64" s="63">
        <v>0</v>
      </c>
      <c r="BR64" s="64"/>
      <c r="BS64" s="64"/>
      <c r="BT64" s="65"/>
      <c r="BU64" s="63">
        <f t="shared" ref="BU64:BU78" si="7">IF(ISNUMBER(BG64),BG64,0)+IF(ISNUMBER(BL64),BL64,0)</f>
        <v>27453300</v>
      </c>
      <c r="BV64" s="64"/>
      <c r="BW64" s="64"/>
      <c r="BX64" s="64"/>
      <c r="BY64" s="65"/>
      <c r="CA64" s="25" t="s">
        <v>26</v>
      </c>
    </row>
    <row r="65" spans="1:77" s="25" customFormat="1" ht="13.2" customHeight="1" x14ac:dyDescent="0.25">
      <c r="A65" s="51">
        <v>2120</v>
      </c>
      <c r="B65" s="52"/>
      <c r="C65" s="52"/>
      <c r="D65" s="62"/>
      <c r="E65" s="33" t="s">
        <v>182</v>
      </c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5"/>
      <c r="U65" s="63">
        <v>4981564</v>
      </c>
      <c r="V65" s="64"/>
      <c r="W65" s="64"/>
      <c r="X65" s="64"/>
      <c r="Y65" s="65"/>
      <c r="Z65" s="63">
        <v>0</v>
      </c>
      <c r="AA65" s="64"/>
      <c r="AB65" s="64"/>
      <c r="AC65" s="64"/>
      <c r="AD65" s="65"/>
      <c r="AE65" s="63">
        <v>0</v>
      </c>
      <c r="AF65" s="64"/>
      <c r="AG65" s="64"/>
      <c r="AH65" s="65"/>
      <c r="AI65" s="63">
        <f t="shared" si="5"/>
        <v>4981564</v>
      </c>
      <c r="AJ65" s="64"/>
      <c r="AK65" s="64"/>
      <c r="AL65" s="64"/>
      <c r="AM65" s="65"/>
      <c r="AN65" s="63">
        <v>5733285</v>
      </c>
      <c r="AO65" s="64"/>
      <c r="AP65" s="64"/>
      <c r="AQ65" s="64"/>
      <c r="AR65" s="65"/>
      <c r="AS65" s="63">
        <v>0</v>
      </c>
      <c r="AT65" s="64"/>
      <c r="AU65" s="64"/>
      <c r="AV65" s="64"/>
      <c r="AW65" s="65"/>
      <c r="AX65" s="63">
        <v>0</v>
      </c>
      <c r="AY65" s="64"/>
      <c r="AZ65" s="64"/>
      <c r="BA65" s="65"/>
      <c r="BB65" s="63">
        <f t="shared" si="6"/>
        <v>5733285</v>
      </c>
      <c r="BC65" s="64"/>
      <c r="BD65" s="64"/>
      <c r="BE65" s="64"/>
      <c r="BF65" s="65"/>
      <c r="BG65" s="63">
        <v>6039700</v>
      </c>
      <c r="BH65" s="64"/>
      <c r="BI65" s="64"/>
      <c r="BJ65" s="64"/>
      <c r="BK65" s="65"/>
      <c r="BL65" s="63">
        <v>0</v>
      </c>
      <c r="BM65" s="64"/>
      <c r="BN65" s="64"/>
      <c r="BO65" s="64"/>
      <c r="BP65" s="65"/>
      <c r="BQ65" s="63">
        <v>0</v>
      </c>
      <c r="BR65" s="64"/>
      <c r="BS65" s="64"/>
      <c r="BT65" s="65"/>
      <c r="BU65" s="63">
        <f t="shared" si="7"/>
        <v>6039700</v>
      </c>
      <c r="BV65" s="64"/>
      <c r="BW65" s="64"/>
      <c r="BX65" s="64"/>
      <c r="BY65" s="65"/>
    </row>
    <row r="66" spans="1:77" s="25" customFormat="1" ht="13.2" customHeight="1" x14ac:dyDescent="0.25">
      <c r="A66" s="51">
        <v>2210</v>
      </c>
      <c r="B66" s="52"/>
      <c r="C66" s="52"/>
      <c r="D66" s="62"/>
      <c r="E66" s="33" t="s">
        <v>183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5"/>
      <c r="U66" s="63">
        <v>132990</v>
      </c>
      <c r="V66" s="64"/>
      <c r="W66" s="64"/>
      <c r="X66" s="64"/>
      <c r="Y66" s="65"/>
      <c r="Z66" s="63">
        <v>125558</v>
      </c>
      <c r="AA66" s="64"/>
      <c r="AB66" s="64"/>
      <c r="AC66" s="64"/>
      <c r="AD66" s="65"/>
      <c r="AE66" s="63">
        <v>0</v>
      </c>
      <c r="AF66" s="64"/>
      <c r="AG66" s="64"/>
      <c r="AH66" s="65"/>
      <c r="AI66" s="63">
        <f t="shared" si="5"/>
        <v>258548</v>
      </c>
      <c r="AJ66" s="64"/>
      <c r="AK66" s="64"/>
      <c r="AL66" s="64"/>
      <c r="AM66" s="65"/>
      <c r="AN66" s="63">
        <v>110000</v>
      </c>
      <c r="AO66" s="64"/>
      <c r="AP66" s="64"/>
      <c r="AQ66" s="64"/>
      <c r="AR66" s="65"/>
      <c r="AS66" s="63">
        <v>0</v>
      </c>
      <c r="AT66" s="64"/>
      <c r="AU66" s="64"/>
      <c r="AV66" s="64"/>
      <c r="AW66" s="65"/>
      <c r="AX66" s="63">
        <v>0</v>
      </c>
      <c r="AY66" s="64"/>
      <c r="AZ66" s="64"/>
      <c r="BA66" s="65"/>
      <c r="BB66" s="63">
        <f t="shared" si="6"/>
        <v>110000</v>
      </c>
      <c r="BC66" s="64"/>
      <c r="BD66" s="64"/>
      <c r="BE66" s="64"/>
      <c r="BF66" s="65"/>
      <c r="BG66" s="63">
        <v>175000</v>
      </c>
      <c r="BH66" s="64"/>
      <c r="BI66" s="64"/>
      <c r="BJ66" s="64"/>
      <c r="BK66" s="65"/>
      <c r="BL66" s="63">
        <v>0</v>
      </c>
      <c r="BM66" s="64"/>
      <c r="BN66" s="64"/>
      <c r="BO66" s="64"/>
      <c r="BP66" s="65"/>
      <c r="BQ66" s="63">
        <v>0</v>
      </c>
      <c r="BR66" s="64"/>
      <c r="BS66" s="64"/>
      <c r="BT66" s="65"/>
      <c r="BU66" s="63">
        <f t="shared" si="7"/>
        <v>175000</v>
      </c>
      <c r="BV66" s="64"/>
      <c r="BW66" s="64"/>
      <c r="BX66" s="64"/>
      <c r="BY66" s="65"/>
    </row>
    <row r="67" spans="1:77" s="25" customFormat="1" ht="13.2" customHeight="1" x14ac:dyDescent="0.25">
      <c r="A67" s="51">
        <v>2220</v>
      </c>
      <c r="B67" s="52"/>
      <c r="C67" s="52"/>
      <c r="D67" s="62"/>
      <c r="E67" s="33" t="s">
        <v>184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5"/>
      <c r="U67" s="63">
        <v>0</v>
      </c>
      <c r="V67" s="64"/>
      <c r="W67" s="64"/>
      <c r="X67" s="64"/>
      <c r="Y67" s="65"/>
      <c r="Z67" s="63">
        <v>0</v>
      </c>
      <c r="AA67" s="64"/>
      <c r="AB67" s="64"/>
      <c r="AC67" s="64"/>
      <c r="AD67" s="65"/>
      <c r="AE67" s="63">
        <v>0</v>
      </c>
      <c r="AF67" s="64"/>
      <c r="AG67" s="64"/>
      <c r="AH67" s="65"/>
      <c r="AI67" s="63">
        <f t="shared" si="5"/>
        <v>0</v>
      </c>
      <c r="AJ67" s="64"/>
      <c r="AK67" s="64"/>
      <c r="AL67" s="64"/>
      <c r="AM67" s="65"/>
      <c r="AN67" s="63">
        <v>5000</v>
      </c>
      <c r="AO67" s="64"/>
      <c r="AP67" s="64"/>
      <c r="AQ67" s="64"/>
      <c r="AR67" s="65"/>
      <c r="AS67" s="63">
        <v>0</v>
      </c>
      <c r="AT67" s="64"/>
      <c r="AU67" s="64"/>
      <c r="AV67" s="64"/>
      <c r="AW67" s="65"/>
      <c r="AX67" s="63">
        <v>0</v>
      </c>
      <c r="AY67" s="64"/>
      <c r="AZ67" s="64"/>
      <c r="BA67" s="65"/>
      <c r="BB67" s="63">
        <f t="shared" si="6"/>
        <v>5000</v>
      </c>
      <c r="BC67" s="64"/>
      <c r="BD67" s="64"/>
      <c r="BE67" s="64"/>
      <c r="BF67" s="65"/>
      <c r="BG67" s="63">
        <v>5000</v>
      </c>
      <c r="BH67" s="64"/>
      <c r="BI67" s="64"/>
      <c r="BJ67" s="64"/>
      <c r="BK67" s="65"/>
      <c r="BL67" s="63">
        <v>0</v>
      </c>
      <c r="BM67" s="64"/>
      <c r="BN67" s="64"/>
      <c r="BO67" s="64"/>
      <c r="BP67" s="65"/>
      <c r="BQ67" s="63">
        <v>0</v>
      </c>
      <c r="BR67" s="64"/>
      <c r="BS67" s="64"/>
      <c r="BT67" s="65"/>
      <c r="BU67" s="63">
        <f t="shared" si="7"/>
        <v>5000</v>
      </c>
      <c r="BV67" s="64"/>
      <c r="BW67" s="64"/>
      <c r="BX67" s="64"/>
      <c r="BY67" s="65"/>
    </row>
    <row r="68" spans="1:77" s="25" customFormat="1" ht="13.2" customHeight="1" x14ac:dyDescent="0.25">
      <c r="A68" s="51">
        <v>2240</v>
      </c>
      <c r="B68" s="52"/>
      <c r="C68" s="52"/>
      <c r="D68" s="62"/>
      <c r="E68" s="33" t="s">
        <v>185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5"/>
      <c r="U68" s="63">
        <v>885054</v>
      </c>
      <c r="V68" s="64"/>
      <c r="W68" s="64"/>
      <c r="X68" s="64"/>
      <c r="Y68" s="65"/>
      <c r="Z68" s="63">
        <v>0</v>
      </c>
      <c r="AA68" s="64"/>
      <c r="AB68" s="64"/>
      <c r="AC68" s="64"/>
      <c r="AD68" s="65"/>
      <c r="AE68" s="63">
        <v>0</v>
      </c>
      <c r="AF68" s="64"/>
      <c r="AG68" s="64"/>
      <c r="AH68" s="65"/>
      <c r="AI68" s="63">
        <f t="shared" si="5"/>
        <v>885054</v>
      </c>
      <c r="AJ68" s="64"/>
      <c r="AK68" s="64"/>
      <c r="AL68" s="64"/>
      <c r="AM68" s="65"/>
      <c r="AN68" s="63">
        <v>1823362</v>
      </c>
      <c r="AO68" s="64"/>
      <c r="AP68" s="64"/>
      <c r="AQ68" s="64"/>
      <c r="AR68" s="65"/>
      <c r="AS68" s="63">
        <v>0</v>
      </c>
      <c r="AT68" s="64"/>
      <c r="AU68" s="64"/>
      <c r="AV68" s="64"/>
      <c r="AW68" s="65"/>
      <c r="AX68" s="63">
        <v>0</v>
      </c>
      <c r="AY68" s="64"/>
      <c r="AZ68" s="64"/>
      <c r="BA68" s="65"/>
      <c r="BB68" s="63">
        <f t="shared" si="6"/>
        <v>1823362</v>
      </c>
      <c r="BC68" s="64"/>
      <c r="BD68" s="64"/>
      <c r="BE68" s="64"/>
      <c r="BF68" s="65"/>
      <c r="BG68" s="63">
        <v>370000</v>
      </c>
      <c r="BH68" s="64"/>
      <c r="BI68" s="64"/>
      <c r="BJ68" s="64"/>
      <c r="BK68" s="65"/>
      <c r="BL68" s="63">
        <v>0</v>
      </c>
      <c r="BM68" s="64"/>
      <c r="BN68" s="64"/>
      <c r="BO68" s="64"/>
      <c r="BP68" s="65"/>
      <c r="BQ68" s="63">
        <v>0</v>
      </c>
      <c r="BR68" s="64"/>
      <c r="BS68" s="64"/>
      <c r="BT68" s="65"/>
      <c r="BU68" s="63">
        <f t="shared" si="7"/>
        <v>370000</v>
      </c>
      <c r="BV68" s="64"/>
      <c r="BW68" s="64"/>
      <c r="BX68" s="64"/>
      <c r="BY68" s="65"/>
    </row>
    <row r="69" spans="1:77" s="25" customFormat="1" ht="13.2" customHeight="1" x14ac:dyDescent="0.25">
      <c r="A69" s="51">
        <v>2250</v>
      </c>
      <c r="B69" s="52"/>
      <c r="C69" s="52"/>
      <c r="D69" s="62"/>
      <c r="E69" s="33" t="s">
        <v>186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5"/>
      <c r="U69" s="63">
        <v>0</v>
      </c>
      <c r="V69" s="64"/>
      <c r="W69" s="64"/>
      <c r="X69" s="64"/>
      <c r="Y69" s="65"/>
      <c r="Z69" s="63">
        <v>3931</v>
      </c>
      <c r="AA69" s="64"/>
      <c r="AB69" s="64"/>
      <c r="AC69" s="64"/>
      <c r="AD69" s="65"/>
      <c r="AE69" s="63">
        <v>0</v>
      </c>
      <c r="AF69" s="64"/>
      <c r="AG69" s="64"/>
      <c r="AH69" s="65"/>
      <c r="AI69" s="63">
        <f t="shared" si="5"/>
        <v>3931</v>
      </c>
      <c r="AJ69" s="64"/>
      <c r="AK69" s="64"/>
      <c r="AL69" s="64"/>
      <c r="AM69" s="65"/>
      <c r="AN69" s="63">
        <v>0</v>
      </c>
      <c r="AO69" s="64"/>
      <c r="AP69" s="64"/>
      <c r="AQ69" s="64"/>
      <c r="AR69" s="65"/>
      <c r="AS69" s="63">
        <v>0</v>
      </c>
      <c r="AT69" s="64"/>
      <c r="AU69" s="64"/>
      <c r="AV69" s="64"/>
      <c r="AW69" s="65"/>
      <c r="AX69" s="63">
        <v>0</v>
      </c>
      <c r="AY69" s="64"/>
      <c r="AZ69" s="64"/>
      <c r="BA69" s="65"/>
      <c r="BB69" s="63">
        <f t="shared" si="6"/>
        <v>0</v>
      </c>
      <c r="BC69" s="64"/>
      <c r="BD69" s="64"/>
      <c r="BE69" s="64"/>
      <c r="BF69" s="65"/>
      <c r="BG69" s="63">
        <v>0</v>
      </c>
      <c r="BH69" s="64"/>
      <c r="BI69" s="64"/>
      <c r="BJ69" s="64"/>
      <c r="BK69" s="65"/>
      <c r="BL69" s="63">
        <v>0</v>
      </c>
      <c r="BM69" s="64"/>
      <c r="BN69" s="64"/>
      <c r="BO69" s="64"/>
      <c r="BP69" s="65"/>
      <c r="BQ69" s="63">
        <v>0</v>
      </c>
      <c r="BR69" s="64"/>
      <c r="BS69" s="64"/>
      <c r="BT69" s="65"/>
      <c r="BU69" s="63">
        <f t="shared" si="7"/>
        <v>0</v>
      </c>
      <c r="BV69" s="64"/>
      <c r="BW69" s="64"/>
      <c r="BX69" s="64"/>
      <c r="BY69" s="65"/>
    </row>
    <row r="70" spans="1:77" s="25" customFormat="1" ht="13.2" customHeight="1" x14ac:dyDescent="0.25">
      <c r="A70" s="51">
        <v>2271</v>
      </c>
      <c r="B70" s="52"/>
      <c r="C70" s="52"/>
      <c r="D70" s="62"/>
      <c r="E70" s="33" t="s">
        <v>187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5"/>
      <c r="U70" s="63">
        <v>1278953</v>
      </c>
      <c r="V70" s="64"/>
      <c r="W70" s="64"/>
      <c r="X70" s="64"/>
      <c r="Y70" s="65"/>
      <c r="Z70" s="63">
        <v>0</v>
      </c>
      <c r="AA70" s="64"/>
      <c r="AB70" s="64"/>
      <c r="AC70" s="64"/>
      <c r="AD70" s="65"/>
      <c r="AE70" s="63">
        <v>0</v>
      </c>
      <c r="AF70" s="64"/>
      <c r="AG70" s="64"/>
      <c r="AH70" s="65"/>
      <c r="AI70" s="63">
        <f t="shared" si="5"/>
        <v>1278953</v>
      </c>
      <c r="AJ70" s="64"/>
      <c r="AK70" s="64"/>
      <c r="AL70" s="64"/>
      <c r="AM70" s="65"/>
      <c r="AN70" s="63">
        <v>1857107</v>
      </c>
      <c r="AO70" s="64"/>
      <c r="AP70" s="64"/>
      <c r="AQ70" s="64"/>
      <c r="AR70" s="65"/>
      <c r="AS70" s="63">
        <v>0</v>
      </c>
      <c r="AT70" s="64"/>
      <c r="AU70" s="64"/>
      <c r="AV70" s="64"/>
      <c r="AW70" s="65"/>
      <c r="AX70" s="63">
        <v>0</v>
      </c>
      <c r="AY70" s="64"/>
      <c r="AZ70" s="64"/>
      <c r="BA70" s="65"/>
      <c r="BB70" s="63">
        <f t="shared" si="6"/>
        <v>1857107</v>
      </c>
      <c r="BC70" s="64"/>
      <c r="BD70" s="64"/>
      <c r="BE70" s="64"/>
      <c r="BF70" s="65"/>
      <c r="BG70" s="63">
        <v>1878400</v>
      </c>
      <c r="BH70" s="64"/>
      <c r="BI70" s="64"/>
      <c r="BJ70" s="64"/>
      <c r="BK70" s="65"/>
      <c r="BL70" s="63">
        <v>0</v>
      </c>
      <c r="BM70" s="64"/>
      <c r="BN70" s="64"/>
      <c r="BO70" s="64"/>
      <c r="BP70" s="65"/>
      <c r="BQ70" s="63">
        <v>0</v>
      </c>
      <c r="BR70" s="64"/>
      <c r="BS70" s="64"/>
      <c r="BT70" s="65"/>
      <c r="BU70" s="63">
        <f t="shared" si="7"/>
        <v>1878400</v>
      </c>
      <c r="BV70" s="64"/>
      <c r="BW70" s="64"/>
      <c r="BX70" s="64"/>
      <c r="BY70" s="65"/>
    </row>
    <row r="71" spans="1:77" s="25" customFormat="1" ht="13.2" customHeight="1" x14ac:dyDescent="0.25">
      <c r="A71" s="51">
        <v>2272</v>
      </c>
      <c r="B71" s="52"/>
      <c r="C71" s="52"/>
      <c r="D71" s="62"/>
      <c r="E71" s="33" t="s">
        <v>188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5"/>
      <c r="U71" s="63">
        <v>27845</v>
      </c>
      <c r="V71" s="64"/>
      <c r="W71" s="64"/>
      <c r="X71" s="64"/>
      <c r="Y71" s="65"/>
      <c r="Z71" s="63">
        <v>0</v>
      </c>
      <c r="AA71" s="64"/>
      <c r="AB71" s="64"/>
      <c r="AC71" s="64"/>
      <c r="AD71" s="65"/>
      <c r="AE71" s="63">
        <v>0</v>
      </c>
      <c r="AF71" s="64"/>
      <c r="AG71" s="64"/>
      <c r="AH71" s="65"/>
      <c r="AI71" s="63">
        <f t="shared" si="5"/>
        <v>27845</v>
      </c>
      <c r="AJ71" s="64"/>
      <c r="AK71" s="64"/>
      <c r="AL71" s="64"/>
      <c r="AM71" s="65"/>
      <c r="AN71" s="63">
        <v>49300</v>
      </c>
      <c r="AO71" s="64"/>
      <c r="AP71" s="64"/>
      <c r="AQ71" s="64"/>
      <c r="AR71" s="65"/>
      <c r="AS71" s="63">
        <v>0</v>
      </c>
      <c r="AT71" s="64"/>
      <c r="AU71" s="64"/>
      <c r="AV71" s="64"/>
      <c r="AW71" s="65"/>
      <c r="AX71" s="63">
        <v>0</v>
      </c>
      <c r="AY71" s="64"/>
      <c r="AZ71" s="64"/>
      <c r="BA71" s="65"/>
      <c r="BB71" s="63">
        <f t="shared" si="6"/>
        <v>49300</v>
      </c>
      <c r="BC71" s="64"/>
      <c r="BD71" s="64"/>
      <c r="BE71" s="64"/>
      <c r="BF71" s="65"/>
      <c r="BG71" s="63">
        <v>57700</v>
      </c>
      <c r="BH71" s="64"/>
      <c r="BI71" s="64"/>
      <c r="BJ71" s="64"/>
      <c r="BK71" s="65"/>
      <c r="BL71" s="63">
        <v>0</v>
      </c>
      <c r="BM71" s="64"/>
      <c r="BN71" s="64"/>
      <c r="BO71" s="64"/>
      <c r="BP71" s="65"/>
      <c r="BQ71" s="63">
        <v>0</v>
      </c>
      <c r="BR71" s="64"/>
      <c r="BS71" s="64"/>
      <c r="BT71" s="65"/>
      <c r="BU71" s="63">
        <f t="shared" si="7"/>
        <v>57700</v>
      </c>
      <c r="BV71" s="64"/>
      <c r="BW71" s="64"/>
      <c r="BX71" s="64"/>
      <c r="BY71" s="65"/>
    </row>
    <row r="72" spans="1:77" s="25" customFormat="1" ht="13.2" customHeight="1" x14ac:dyDescent="0.25">
      <c r="A72" s="51">
        <v>2273</v>
      </c>
      <c r="B72" s="52"/>
      <c r="C72" s="52"/>
      <c r="D72" s="62"/>
      <c r="E72" s="33" t="s">
        <v>189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5"/>
      <c r="U72" s="63">
        <v>343046</v>
      </c>
      <c r="V72" s="64"/>
      <c r="W72" s="64"/>
      <c r="X72" s="64"/>
      <c r="Y72" s="65"/>
      <c r="Z72" s="63">
        <v>0</v>
      </c>
      <c r="AA72" s="64"/>
      <c r="AB72" s="64"/>
      <c r="AC72" s="64"/>
      <c r="AD72" s="65"/>
      <c r="AE72" s="63">
        <v>0</v>
      </c>
      <c r="AF72" s="64"/>
      <c r="AG72" s="64"/>
      <c r="AH72" s="65"/>
      <c r="AI72" s="63">
        <f t="shared" si="5"/>
        <v>343046</v>
      </c>
      <c r="AJ72" s="64"/>
      <c r="AK72" s="64"/>
      <c r="AL72" s="64"/>
      <c r="AM72" s="65"/>
      <c r="AN72" s="63">
        <v>543200</v>
      </c>
      <c r="AO72" s="64"/>
      <c r="AP72" s="64"/>
      <c r="AQ72" s="64"/>
      <c r="AR72" s="65"/>
      <c r="AS72" s="63">
        <v>0</v>
      </c>
      <c r="AT72" s="64"/>
      <c r="AU72" s="64"/>
      <c r="AV72" s="64"/>
      <c r="AW72" s="65"/>
      <c r="AX72" s="63">
        <v>0</v>
      </c>
      <c r="AY72" s="64"/>
      <c r="AZ72" s="64"/>
      <c r="BA72" s="65"/>
      <c r="BB72" s="63">
        <f t="shared" si="6"/>
        <v>543200</v>
      </c>
      <c r="BC72" s="64"/>
      <c r="BD72" s="64"/>
      <c r="BE72" s="64"/>
      <c r="BF72" s="65"/>
      <c r="BG72" s="63">
        <v>548900</v>
      </c>
      <c r="BH72" s="64"/>
      <c r="BI72" s="64"/>
      <c r="BJ72" s="64"/>
      <c r="BK72" s="65"/>
      <c r="BL72" s="63">
        <v>0</v>
      </c>
      <c r="BM72" s="64"/>
      <c r="BN72" s="64"/>
      <c r="BO72" s="64"/>
      <c r="BP72" s="65"/>
      <c r="BQ72" s="63">
        <v>0</v>
      </c>
      <c r="BR72" s="64"/>
      <c r="BS72" s="64"/>
      <c r="BT72" s="65"/>
      <c r="BU72" s="63">
        <f t="shared" si="7"/>
        <v>548900</v>
      </c>
      <c r="BV72" s="64"/>
      <c r="BW72" s="64"/>
      <c r="BX72" s="64"/>
      <c r="BY72" s="65"/>
    </row>
    <row r="73" spans="1:77" s="25" customFormat="1" ht="13.2" customHeight="1" x14ac:dyDescent="0.25">
      <c r="A73" s="51">
        <v>2274</v>
      </c>
      <c r="B73" s="52"/>
      <c r="C73" s="52"/>
      <c r="D73" s="62"/>
      <c r="E73" s="33" t="s">
        <v>190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5"/>
      <c r="U73" s="63">
        <v>263226</v>
      </c>
      <c r="V73" s="64"/>
      <c r="W73" s="64"/>
      <c r="X73" s="64"/>
      <c r="Y73" s="65"/>
      <c r="Z73" s="63">
        <v>0</v>
      </c>
      <c r="AA73" s="64"/>
      <c r="AB73" s="64"/>
      <c r="AC73" s="64"/>
      <c r="AD73" s="65"/>
      <c r="AE73" s="63">
        <v>0</v>
      </c>
      <c r="AF73" s="64"/>
      <c r="AG73" s="64"/>
      <c r="AH73" s="65"/>
      <c r="AI73" s="63">
        <f t="shared" si="5"/>
        <v>263226</v>
      </c>
      <c r="AJ73" s="64"/>
      <c r="AK73" s="64"/>
      <c r="AL73" s="64"/>
      <c r="AM73" s="65"/>
      <c r="AN73" s="63">
        <v>239500</v>
      </c>
      <c r="AO73" s="64"/>
      <c r="AP73" s="64"/>
      <c r="AQ73" s="64"/>
      <c r="AR73" s="65"/>
      <c r="AS73" s="63">
        <v>0</v>
      </c>
      <c r="AT73" s="64"/>
      <c r="AU73" s="64"/>
      <c r="AV73" s="64"/>
      <c r="AW73" s="65"/>
      <c r="AX73" s="63">
        <v>0</v>
      </c>
      <c r="AY73" s="64"/>
      <c r="AZ73" s="64"/>
      <c r="BA73" s="65"/>
      <c r="BB73" s="63">
        <f t="shared" si="6"/>
        <v>239500</v>
      </c>
      <c r="BC73" s="64"/>
      <c r="BD73" s="64"/>
      <c r="BE73" s="64"/>
      <c r="BF73" s="65"/>
      <c r="BG73" s="63">
        <v>236200</v>
      </c>
      <c r="BH73" s="64"/>
      <c r="BI73" s="64"/>
      <c r="BJ73" s="64"/>
      <c r="BK73" s="65"/>
      <c r="BL73" s="63">
        <v>0</v>
      </c>
      <c r="BM73" s="64"/>
      <c r="BN73" s="64"/>
      <c r="BO73" s="64"/>
      <c r="BP73" s="65"/>
      <c r="BQ73" s="63">
        <v>0</v>
      </c>
      <c r="BR73" s="64"/>
      <c r="BS73" s="64"/>
      <c r="BT73" s="65"/>
      <c r="BU73" s="63">
        <f t="shared" si="7"/>
        <v>236200</v>
      </c>
      <c r="BV73" s="64"/>
      <c r="BW73" s="64"/>
      <c r="BX73" s="64"/>
      <c r="BY73" s="65"/>
    </row>
    <row r="74" spans="1:77" s="25" customFormat="1" ht="26.4" customHeight="1" x14ac:dyDescent="0.25">
      <c r="A74" s="51">
        <v>2275</v>
      </c>
      <c r="B74" s="52"/>
      <c r="C74" s="52"/>
      <c r="D74" s="62"/>
      <c r="E74" s="33" t="s">
        <v>191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5"/>
      <c r="U74" s="63">
        <v>150949</v>
      </c>
      <c r="V74" s="64"/>
      <c r="W74" s="64"/>
      <c r="X74" s="64"/>
      <c r="Y74" s="65"/>
      <c r="Z74" s="63">
        <v>0</v>
      </c>
      <c r="AA74" s="64"/>
      <c r="AB74" s="64"/>
      <c r="AC74" s="64"/>
      <c r="AD74" s="65"/>
      <c r="AE74" s="63">
        <v>0</v>
      </c>
      <c r="AF74" s="64"/>
      <c r="AG74" s="64"/>
      <c r="AH74" s="65"/>
      <c r="AI74" s="63">
        <f t="shared" si="5"/>
        <v>150949</v>
      </c>
      <c r="AJ74" s="64"/>
      <c r="AK74" s="64"/>
      <c r="AL74" s="64"/>
      <c r="AM74" s="65"/>
      <c r="AN74" s="63">
        <v>229700</v>
      </c>
      <c r="AO74" s="64"/>
      <c r="AP74" s="64"/>
      <c r="AQ74" s="64"/>
      <c r="AR74" s="65"/>
      <c r="AS74" s="63">
        <v>0</v>
      </c>
      <c r="AT74" s="64"/>
      <c r="AU74" s="64"/>
      <c r="AV74" s="64"/>
      <c r="AW74" s="65"/>
      <c r="AX74" s="63">
        <v>0</v>
      </c>
      <c r="AY74" s="64"/>
      <c r="AZ74" s="64"/>
      <c r="BA74" s="65"/>
      <c r="BB74" s="63">
        <f t="shared" si="6"/>
        <v>229700</v>
      </c>
      <c r="BC74" s="64"/>
      <c r="BD74" s="64"/>
      <c r="BE74" s="64"/>
      <c r="BF74" s="65"/>
      <c r="BG74" s="63">
        <v>10000</v>
      </c>
      <c r="BH74" s="64"/>
      <c r="BI74" s="64"/>
      <c r="BJ74" s="64"/>
      <c r="BK74" s="65"/>
      <c r="BL74" s="63">
        <v>0</v>
      </c>
      <c r="BM74" s="64"/>
      <c r="BN74" s="64"/>
      <c r="BO74" s="64"/>
      <c r="BP74" s="65"/>
      <c r="BQ74" s="63">
        <v>0</v>
      </c>
      <c r="BR74" s="64"/>
      <c r="BS74" s="64"/>
      <c r="BT74" s="65"/>
      <c r="BU74" s="63">
        <f t="shared" si="7"/>
        <v>10000</v>
      </c>
      <c r="BV74" s="64"/>
      <c r="BW74" s="64"/>
      <c r="BX74" s="64"/>
      <c r="BY74" s="65"/>
    </row>
    <row r="75" spans="1:77" s="25" customFormat="1" ht="39.6" customHeight="1" x14ac:dyDescent="0.25">
      <c r="A75" s="51">
        <v>2282</v>
      </c>
      <c r="B75" s="52"/>
      <c r="C75" s="52"/>
      <c r="D75" s="62"/>
      <c r="E75" s="33" t="s">
        <v>192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5"/>
      <c r="U75" s="63">
        <v>19835</v>
      </c>
      <c r="V75" s="64"/>
      <c r="W75" s="64"/>
      <c r="X75" s="64"/>
      <c r="Y75" s="65"/>
      <c r="Z75" s="63">
        <v>0</v>
      </c>
      <c r="AA75" s="64"/>
      <c r="AB75" s="64"/>
      <c r="AC75" s="64"/>
      <c r="AD75" s="65"/>
      <c r="AE75" s="63">
        <v>0</v>
      </c>
      <c r="AF75" s="64"/>
      <c r="AG75" s="64"/>
      <c r="AH75" s="65"/>
      <c r="AI75" s="63">
        <f t="shared" si="5"/>
        <v>19835</v>
      </c>
      <c r="AJ75" s="64"/>
      <c r="AK75" s="64"/>
      <c r="AL75" s="64"/>
      <c r="AM75" s="65"/>
      <c r="AN75" s="63">
        <v>12000</v>
      </c>
      <c r="AO75" s="64"/>
      <c r="AP75" s="64"/>
      <c r="AQ75" s="64"/>
      <c r="AR75" s="65"/>
      <c r="AS75" s="63">
        <v>0</v>
      </c>
      <c r="AT75" s="64"/>
      <c r="AU75" s="64"/>
      <c r="AV75" s="64"/>
      <c r="AW75" s="65"/>
      <c r="AX75" s="63">
        <v>0</v>
      </c>
      <c r="AY75" s="64"/>
      <c r="AZ75" s="64"/>
      <c r="BA75" s="65"/>
      <c r="BB75" s="63">
        <f t="shared" si="6"/>
        <v>12000</v>
      </c>
      <c r="BC75" s="64"/>
      <c r="BD75" s="64"/>
      <c r="BE75" s="64"/>
      <c r="BF75" s="65"/>
      <c r="BG75" s="63">
        <v>8700</v>
      </c>
      <c r="BH75" s="64"/>
      <c r="BI75" s="64"/>
      <c r="BJ75" s="64"/>
      <c r="BK75" s="65"/>
      <c r="BL75" s="63">
        <v>0</v>
      </c>
      <c r="BM75" s="64"/>
      <c r="BN75" s="64"/>
      <c r="BO75" s="64"/>
      <c r="BP75" s="65"/>
      <c r="BQ75" s="63">
        <v>0</v>
      </c>
      <c r="BR75" s="64"/>
      <c r="BS75" s="64"/>
      <c r="BT75" s="65"/>
      <c r="BU75" s="63">
        <f t="shared" si="7"/>
        <v>8700</v>
      </c>
      <c r="BV75" s="64"/>
      <c r="BW75" s="64"/>
      <c r="BX75" s="64"/>
      <c r="BY75" s="65"/>
    </row>
    <row r="76" spans="1:77" s="25" customFormat="1" ht="13.2" customHeight="1" x14ac:dyDescent="0.25">
      <c r="A76" s="51">
        <v>2800</v>
      </c>
      <c r="B76" s="52"/>
      <c r="C76" s="52"/>
      <c r="D76" s="62"/>
      <c r="E76" s="33" t="s">
        <v>193</v>
      </c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5"/>
      <c r="U76" s="63">
        <v>3614</v>
      </c>
      <c r="V76" s="64"/>
      <c r="W76" s="64"/>
      <c r="X76" s="64"/>
      <c r="Y76" s="65"/>
      <c r="Z76" s="63">
        <v>0</v>
      </c>
      <c r="AA76" s="64"/>
      <c r="AB76" s="64"/>
      <c r="AC76" s="64"/>
      <c r="AD76" s="65"/>
      <c r="AE76" s="63">
        <v>0</v>
      </c>
      <c r="AF76" s="64"/>
      <c r="AG76" s="64"/>
      <c r="AH76" s="65"/>
      <c r="AI76" s="63">
        <f t="shared" si="5"/>
        <v>3614</v>
      </c>
      <c r="AJ76" s="64"/>
      <c r="AK76" s="64"/>
      <c r="AL76" s="64"/>
      <c r="AM76" s="65"/>
      <c r="AN76" s="63">
        <v>0</v>
      </c>
      <c r="AO76" s="64"/>
      <c r="AP76" s="64"/>
      <c r="AQ76" s="64"/>
      <c r="AR76" s="65"/>
      <c r="AS76" s="63">
        <v>0</v>
      </c>
      <c r="AT76" s="64"/>
      <c r="AU76" s="64"/>
      <c r="AV76" s="64"/>
      <c r="AW76" s="65"/>
      <c r="AX76" s="63">
        <v>0</v>
      </c>
      <c r="AY76" s="64"/>
      <c r="AZ76" s="64"/>
      <c r="BA76" s="65"/>
      <c r="BB76" s="63">
        <f t="shared" si="6"/>
        <v>0</v>
      </c>
      <c r="BC76" s="64"/>
      <c r="BD76" s="64"/>
      <c r="BE76" s="64"/>
      <c r="BF76" s="65"/>
      <c r="BG76" s="63">
        <v>0</v>
      </c>
      <c r="BH76" s="64"/>
      <c r="BI76" s="64"/>
      <c r="BJ76" s="64"/>
      <c r="BK76" s="65"/>
      <c r="BL76" s="63">
        <v>0</v>
      </c>
      <c r="BM76" s="64"/>
      <c r="BN76" s="64"/>
      <c r="BO76" s="64"/>
      <c r="BP76" s="65"/>
      <c r="BQ76" s="63">
        <v>0</v>
      </c>
      <c r="BR76" s="64"/>
      <c r="BS76" s="64"/>
      <c r="BT76" s="65"/>
      <c r="BU76" s="63">
        <f t="shared" si="7"/>
        <v>0</v>
      </c>
      <c r="BV76" s="64"/>
      <c r="BW76" s="64"/>
      <c r="BX76" s="64"/>
      <c r="BY76" s="65"/>
    </row>
    <row r="77" spans="1:77" s="25" customFormat="1" ht="26.4" customHeight="1" x14ac:dyDescent="0.25">
      <c r="A77" s="51">
        <v>3110</v>
      </c>
      <c r="B77" s="52"/>
      <c r="C77" s="52"/>
      <c r="D77" s="62"/>
      <c r="E77" s="33" t="s">
        <v>194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5"/>
      <c r="U77" s="63">
        <v>0</v>
      </c>
      <c r="V77" s="64"/>
      <c r="W77" s="64"/>
      <c r="X77" s="64"/>
      <c r="Y77" s="65"/>
      <c r="Z77" s="63">
        <v>240396</v>
      </c>
      <c r="AA77" s="64"/>
      <c r="AB77" s="64"/>
      <c r="AC77" s="64"/>
      <c r="AD77" s="65"/>
      <c r="AE77" s="63">
        <v>76600</v>
      </c>
      <c r="AF77" s="64"/>
      <c r="AG77" s="64"/>
      <c r="AH77" s="65"/>
      <c r="AI77" s="63">
        <f t="shared" si="5"/>
        <v>240396</v>
      </c>
      <c r="AJ77" s="64"/>
      <c r="AK77" s="64"/>
      <c r="AL77" s="64"/>
      <c r="AM77" s="65"/>
      <c r="AN77" s="63">
        <v>0</v>
      </c>
      <c r="AO77" s="64"/>
      <c r="AP77" s="64"/>
      <c r="AQ77" s="64"/>
      <c r="AR77" s="65"/>
      <c r="AS77" s="63">
        <v>31893</v>
      </c>
      <c r="AT77" s="64"/>
      <c r="AU77" s="64"/>
      <c r="AV77" s="64"/>
      <c r="AW77" s="65"/>
      <c r="AX77" s="63">
        <v>31893</v>
      </c>
      <c r="AY77" s="64"/>
      <c r="AZ77" s="64"/>
      <c r="BA77" s="65"/>
      <c r="BB77" s="63">
        <f t="shared" si="6"/>
        <v>31893</v>
      </c>
      <c r="BC77" s="64"/>
      <c r="BD77" s="64"/>
      <c r="BE77" s="64"/>
      <c r="BF77" s="65"/>
      <c r="BG77" s="63">
        <v>0</v>
      </c>
      <c r="BH77" s="64"/>
      <c r="BI77" s="64"/>
      <c r="BJ77" s="64"/>
      <c r="BK77" s="65"/>
      <c r="BL77" s="63">
        <v>0</v>
      </c>
      <c r="BM77" s="64"/>
      <c r="BN77" s="64"/>
      <c r="BO77" s="64"/>
      <c r="BP77" s="65"/>
      <c r="BQ77" s="63">
        <v>0</v>
      </c>
      <c r="BR77" s="64"/>
      <c r="BS77" s="64"/>
      <c r="BT77" s="65"/>
      <c r="BU77" s="63">
        <f t="shared" si="7"/>
        <v>0</v>
      </c>
      <c r="BV77" s="64"/>
      <c r="BW77" s="64"/>
      <c r="BX77" s="64"/>
      <c r="BY77" s="65"/>
    </row>
    <row r="78" spans="1:77" s="6" customFormat="1" ht="12.75" customHeight="1" x14ac:dyDescent="0.25">
      <c r="A78" s="44"/>
      <c r="B78" s="45"/>
      <c r="C78" s="45"/>
      <c r="D78" s="46"/>
      <c r="E78" s="27" t="s">
        <v>147</v>
      </c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9"/>
      <c r="U78" s="57">
        <v>30483968</v>
      </c>
      <c r="V78" s="58"/>
      <c r="W78" s="58"/>
      <c r="X78" s="58"/>
      <c r="Y78" s="59"/>
      <c r="Z78" s="57">
        <v>369885</v>
      </c>
      <c r="AA78" s="58"/>
      <c r="AB78" s="58"/>
      <c r="AC78" s="58"/>
      <c r="AD78" s="59"/>
      <c r="AE78" s="57">
        <v>76600</v>
      </c>
      <c r="AF78" s="58"/>
      <c r="AG78" s="58"/>
      <c r="AH78" s="59"/>
      <c r="AI78" s="57">
        <f t="shared" si="5"/>
        <v>30853853</v>
      </c>
      <c r="AJ78" s="58"/>
      <c r="AK78" s="58"/>
      <c r="AL78" s="58"/>
      <c r="AM78" s="59"/>
      <c r="AN78" s="57">
        <v>36658354</v>
      </c>
      <c r="AO78" s="58"/>
      <c r="AP78" s="58"/>
      <c r="AQ78" s="58"/>
      <c r="AR78" s="59"/>
      <c r="AS78" s="57">
        <v>31893</v>
      </c>
      <c r="AT78" s="58"/>
      <c r="AU78" s="58"/>
      <c r="AV78" s="58"/>
      <c r="AW78" s="59"/>
      <c r="AX78" s="57">
        <v>31893</v>
      </c>
      <c r="AY78" s="58"/>
      <c r="AZ78" s="58"/>
      <c r="BA78" s="59"/>
      <c r="BB78" s="57">
        <f t="shared" si="6"/>
        <v>36690247</v>
      </c>
      <c r="BC78" s="58"/>
      <c r="BD78" s="58"/>
      <c r="BE78" s="58"/>
      <c r="BF78" s="59"/>
      <c r="BG78" s="57">
        <v>36782900</v>
      </c>
      <c r="BH78" s="58"/>
      <c r="BI78" s="58"/>
      <c r="BJ78" s="58"/>
      <c r="BK78" s="59"/>
      <c r="BL78" s="57">
        <v>0</v>
      </c>
      <c r="BM78" s="58"/>
      <c r="BN78" s="58"/>
      <c r="BO78" s="58"/>
      <c r="BP78" s="59"/>
      <c r="BQ78" s="57">
        <v>0</v>
      </c>
      <c r="BR78" s="58"/>
      <c r="BS78" s="58"/>
      <c r="BT78" s="59"/>
      <c r="BU78" s="57">
        <f t="shared" si="7"/>
        <v>36782900</v>
      </c>
      <c r="BV78" s="58"/>
      <c r="BW78" s="58"/>
      <c r="BX78" s="58"/>
      <c r="BY78" s="59"/>
    </row>
    <row r="80" spans="1:77" ht="14.25" customHeight="1" x14ac:dyDescent="0.25">
      <c r="A80" s="75" t="s">
        <v>292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</row>
    <row r="81" spans="1:79" ht="15" customHeight="1" x14ac:dyDescent="0.25">
      <c r="A81" s="87" t="s">
        <v>278</v>
      </c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</row>
    <row r="82" spans="1:79" ht="23.1" customHeight="1" x14ac:dyDescent="0.25">
      <c r="A82" s="113" t="s">
        <v>119</v>
      </c>
      <c r="B82" s="114"/>
      <c r="C82" s="114"/>
      <c r="D82" s="114"/>
      <c r="E82" s="115"/>
      <c r="F82" s="54" t="s">
        <v>19</v>
      </c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84" t="s">
        <v>279</v>
      </c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6"/>
      <c r="AN82" s="84" t="s">
        <v>282</v>
      </c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6"/>
      <c r="BG82" s="84" t="s">
        <v>290</v>
      </c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6"/>
    </row>
    <row r="83" spans="1:79" ht="51.75" customHeight="1" x14ac:dyDescent="0.25">
      <c r="A83" s="116"/>
      <c r="B83" s="117"/>
      <c r="C83" s="117"/>
      <c r="D83" s="117"/>
      <c r="E83" s="118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84" t="s">
        <v>4</v>
      </c>
      <c r="V83" s="85"/>
      <c r="W83" s="85"/>
      <c r="X83" s="85"/>
      <c r="Y83" s="86"/>
      <c r="Z83" s="84" t="s">
        <v>3</v>
      </c>
      <c r="AA83" s="85"/>
      <c r="AB83" s="85"/>
      <c r="AC83" s="85"/>
      <c r="AD83" s="86"/>
      <c r="AE83" s="107" t="s">
        <v>116</v>
      </c>
      <c r="AF83" s="108"/>
      <c r="AG83" s="108"/>
      <c r="AH83" s="109"/>
      <c r="AI83" s="84" t="s">
        <v>5</v>
      </c>
      <c r="AJ83" s="85"/>
      <c r="AK83" s="85"/>
      <c r="AL83" s="85"/>
      <c r="AM83" s="86"/>
      <c r="AN83" s="84" t="s">
        <v>4</v>
      </c>
      <c r="AO83" s="85"/>
      <c r="AP83" s="85"/>
      <c r="AQ83" s="85"/>
      <c r="AR83" s="86"/>
      <c r="AS83" s="84" t="s">
        <v>3</v>
      </c>
      <c r="AT83" s="85"/>
      <c r="AU83" s="85"/>
      <c r="AV83" s="85"/>
      <c r="AW83" s="86"/>
      <c r="AX83" s="107" t="s">
        <v>116</v>
      </c>
      <c r="AY83" s="108"/>
      <c r="AZ83" s="108"/>
      <c r="BA83" s="109"/>
      <c r="BB83" s="84" t="s">
        <v>96</v>
      </c>
      <c r="BC83" s="85"/>
      <c r="BD83" s="85"/>
      <c r="BE83" s="85"/>
      <c r="BF83" s="86"/>
      <c r="BG83" s="84" t="s">
        <v>4</v>
      </c>
      <c r="BH83" s="85"/>
      <c r="BI83" s="85"/>
      <c r="BJ83" s="85"/>
      <c r="BK83" s="86"/>
      <c r="BL83" s="84" t="s">
        <v>3</v>
      </c>
      <c r="BM83" s="85"/>
      <c r="BN83" s="85"/>
      <c r="BO83" s="85"/>
      <c r="BP83" s="86"/>
      <c r="BQ83" s="107" t="s">
        <v>116</v>
      </c>
      <c r="BR83" s="108"/>
      <c r="BS83" s="108"/>
      <c r="BT83" s="109"/>
      <c r="BU83" s="54" t="s">
        <v>97</v>
      </c>
      <c r="BV83" s="54"/>
      <c r="BW83" s="54"/>
      <c r="BX83" s="54"/>
      <c r="BY83" s="54"/>
    </row>
    <row r="84" spans="1:79" ht="15" customHeight="1" x14ac:dyDescent="0.25">
      <c r="A84" s="84">
        <v>1</v>
      </c>
      <c r="B84" s="85"/>
      <c r="C84" s="85"/>
      <c r="D84" s="85"/>
      <c r="E84" s="86"/>
      <c r="F84" s="84">
        <v>2</v>
      </c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6"/>
      <c r="U84" s="84">
        <v>3</v>
      </c>
      <c r="V84" s="85"/>
      <c r="W84" s="85"/>
      <c r="X84" s="85"/>
      <c r="Y84" s="86"/>
      <c r="Z84" s="84">
        <v>4</v>
      </c>
      <c r="AA84" s="85"/>
      <c r="AB84" s="85"/>
      <c r="AC84" s="85"/>
      <c r="AD84" s="86"/>
      <c r="AE84" s="84">
        <v>5</v>
      </c>
      <c r="AF84" s="85"/>
      <c r="AG84" s="85"/>
      <c r="AH84" s="86"/>
      <c r="AI84" s="84">
        <v>6</v>
      </c>
      <c r="AJ84" s="85"/>
      <c r="AK84" s="85"/>
      <c r="AL84" s="85"/>
      <c r="AM84" s="86"/>
      <c r="AN84" s="84">
        <v>7</v>
      </c>
      <c r="AO84" s="85"/>
      <c r="AP84" s="85"/>
      <c r="AQ84" s="85"/>
      <c r="AR84" s="86"/>
      <c r="AS84" s="84">
        <v>8</v>
      </c>
      <c r="AT84" s="85"/>
      <c r="AU84" s="85"/>
      <c r="AV84" s="85"/>
      <c r="AW84" s="86"/>
      <c r="AX84" s="84">
        <v>9</v>
      </c>
      <c r="AY84" s="85"/>
      <c r="AZ84" s="85"/>
      <c r="BA84" s="86"/>
      <c r="BB84" s="84">
        <v>10</v>
      </c>
      <c r="BC84" s="85"/>
      <c r="BD84" s="85"/>
      <c r="BE84" s="85"/>
      <c r="BF84" s="86"/>
      <c r="BG84" s="84">
        <v>11</v>
      </c>
      <c r="BH84" s="85"/>
      <c r="BI84" s="85"/>
      <c r="BJ84" s="85"/>
      <c r="BK84" s="86"/>
      <c r="BL84" s="84">
        <v>12</v>
      </c>
      <c r="BM84" s="85"/>
      <c r="BN84" s="85"/>
      <c r="BO84" s="85"/>
      <c r="BP84" s="86"/>
      <c r="BQ84" s="84">
        <v>13</v>
      </c>
      <c r="BR84" s="85"/>
      <c r="BS84" s="85"/>
      <c r="BT84" s="86"/>
      <c r="BU84" s="54">
        <v>14</v>
      </c>
      <c r="BV84" s="54"/>
      <c r="BW84" s="54"/>
      <c r="BX84" s="54"/>
      <c r="BY84" s="54"/>
    </row>
    <row r="85" spans="1:79" s="1" customFormat="1" ht="13.5" hidden="1" customHeight="1" x14ac:dyDescent="0.25">
      <c r="A85" s="98" t="s">
        <v>64</v>
      </c>
      <c r="B85" s="99"/>
      <c r="C85" s="99"/>
      <c r="D85" s="99"/>
      <c r="E85" s="100"/>
      <c r="F85" s="98" t="s">
        <v>57</v>
      </c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100"/>
      <c r="U85" s="98" t="s">
        <v>65</v>
      </c>
      <c r="V85" s="99"/>
      <c r="W85" s="99"/>
      <c r="X85" s="99"/>
      <c r="Y85" s="100"/>
      <c r="Z85" s="98" t="s">
        <v>66</v>
      </c>
      <c r="AA85" s="99"/>
      <c r="AB85" s="99"/>
      <c r="AC85" s="99"/>
      <c r="AD85" s="100"/>
      <c r="AE85" s="98" t="s">
        <v>91</v>
      </c>
      <c r="AF85" s="99"/>
      <c r="AG85" s="99"/>
      <c r="AH85" s="100"/>
      <c r="AI85" s="104" t="s">
        <v>170</v>
      </c>
      <c r="AJ85" s="105"/>
      <c r="AK85" s="105"/>
      <c r="AL85" s="105"/>
      <c r="AM85" s="106"/>
      <c r="AN85" s="98" t="s">
        <v>67</v>
      </c>
      <c r="AO85" s="99"/>
      <c r="AP85" s="99"/>
      <c r="AQ85" s="99"/>
      <c r="AR85" s="100"/>
      <c r="AS85" s="98" t="s">
        <v>68</v>
      </c>
      <c r="AT85" s="99"/>
      <c r="AU85" s="99"/>
      <c r="AV85" s="99"/>
      <c r="AW85" s="100"/>
      <c r="AX85" s="98" t="s">
        <v>92</v>
      </c>
      <c r="AY85" s="99"/>
      <c r="AZ85" s="99"/>
      <c r="BA85" s="100"/>
      <c r="BB85" s="104" t="s">
        <v>170</v>
      </c>
      <c r="BC85" s="105"/>
      <c r="BD85" s="105"/>
      <c r="BE85" s="105"/>
      <c r="BF85" s="106"/>
      <c r="BG85" s="98" t="s">
        <v>58</v>
      </c>
      <c r="BH85" s="99"/>
      <c r="BI85" s="99"/>
      <c r="BJ85" s="99"/>
      <c r="BK85" s="100"/>
      <c r="BL85" s="98" t="s">
        <v>59</v>
      </c>
      <c r="BM85" s="99"/>
      <c r="BN85" s="99"/>
      <c r="BO85" s="99"/>
      <c r="BP85" s="100"/>
      <c r="BQ85" s="98" t="s">
        <v>93</v>
      </c>
      <c r="BR85" s="99"/>
      <c r="BS85" s="99"/>
      <c r="BT85" s="100"/>
      <c r="BU85" s="95" t="s">
        <v>170</v>
      </c>
      <c r="BV85" s="95"/>
      <c r="BW85" s="95"/>
      <c r="BX85" s="95"/>
      <c r="BY85" s="95"/>
      <c r="CA85" t="s">
        <v>27</v>
      </c>
    </row>
    <row r="86" spans="1:79" s="6" customFormat="1" ht="12.75" customHeight="1" x14ac:dyDescent="0.25">
      <c r="A86" s="44"/>
      <c r="B86" s="45"/>
      <c r="C86" s="45"/>
      <c r="D86" s="45"/>
      <c r="E86" s="46"/>
      <c r="F86" s="44" t="s">
        <v>147</v>
      </c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6"/>
      <c r="U86" s="57"/>
      <c r="V86" s="58"/>
      <c r="W86" s="58"/>
      <c r="X86" s="58"/>
      <c r="Y86" s="59"/>
      <c r="Z86" s="57"/>
      <c r="AA86" s="58"/>
      <c r="AB86" s="58"/>
      <c r="AC86" s="58"/>
      <c r="AD86" s="59"/>
      <c r="AE86" s="57"/>
      <c r="AF86" s="58"/>
      <c r="AG86" s="58"/>
      <c r="AH86" s="59"/>
      <c r="AI86" s="57">
        <f>IF(ISNUMBER(U86),U86,0)+IF(ISNUMBER(Z86),Z86,0)</f>
        <v>0</v>
      </c>
      <c r="AJ86" s="58"/>
      <c r="AK86" s="58"/>
      <c r="AL86" s="58"/>
      <c r="AM86" s="59"/>
      <c r="AN86" s="57"/>
      <c r="AO86" s="58"/>
      <c r="AP86" s="58"/>
      <c r="AQ86" s="58"/>
      <c r="AR86" s="59"/>
      <c r="AS86" s="57"/>
      <c r="AT86" s="58"/>
      <c r="AU86" s="58"/>
      <c r="AV86" s="58"/>
      <c r="AW86" s="59"/>
      <c r="AX86" s="57"/>
      <c r="AY86" s="58"/>
      <c r="AZ86" s="58"/>
      <c r="BA86" s="59"/>
      <c r="BB86" s="57">
        <f>IF(ISNUMBER(AN86),AN86,0)+IF(ISNUMBER(AS86),AS86,0)</f>
        <v>0</v>
      </c>
      <c r="BC86" s="58"/>
      <c r="BD86" s="58"/>
      <c r="BE86" s="58"/>
      <c r="BF86" s="59"/>
      <c r="BG86" s="57"/>
      <c r="BH86" s="58"/>
      <c r="BI86" s="58"/>
      <c r="BJ86" s="58"/>
      <c r="BK86" s="59"/>
      <c r="BL86" s="57"/>
      <c r="BM86" s="58"/>
      <c r="BN86" s="58"/>
      <c r="BO86" s="58"/>
      <c r="BP86" s="59"/>
      <c r="BQ86" s="57"/>
      <c r="BR86" s="58"/>
      <c r="BS86" s="58"/>
      <c r="BT86" s="59"/>
      <c r="BU86" s="57">
        <f>IF(ISNUMBER(BG86),BG86,0)+IF(ISNUMBER(BL86),BL86,0)</f>
        <v>0</v>
      </c>
      <c r="BV86" s="58"/>
      <c r="BW86" s="58"/>
      <c r="BX86" s="58"/>
      <c r="BY86" s="59"/>
      <c r="CA86" s="6" t="s">
        <v>28</v>
      </c>
    </row>
    <row r="88" spans="1:79" ht="14.25" customHeight="1" x14ac:dyDescent="0.25">
      <c r="A88" s="75" t="s">
        <v>306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</row>
    <row r="89" spans="1:79" ht="15" customHeight="1" x14ac:dyDescent="0.25">
      <c r="A89" s="87" t="s">
        <v>278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</row>
    <row r="90" spans="1:79" ht="23.1" customHeight="1" x14ac:dyDescent="0.25">
      <c r="A90" s="113" t="s">
        <v>118</v>
      </c>
      <c r="B90" s="114"/>
      <c r="C90" s="114"/>
      <c r="D90" s="115"/>
      <c r="E90" s="89" t="s">
        <v>19</v>
      </c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1"/>
      <c r="X90" s="84" t="s">
        <v>300</v>
      </c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6"/>
      <c r="AR90" s="54" t="s">
        <v>305</v>
      </c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</row>
    <row r="91" spans="1:79" ht="48.75" customHeight="1" x14ac:dyDescent="0.25">
      <c r="A91" s="116"/>
      <c r="B91" s="117"/>
      <c r="C91" s="117"/>
      <c r="D91" s="118"/>
      <c r="E91" s="92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89" t="s">
        <v>4</v>
      </c>
      <c r="Y91" s="90"/>
      <c r="Z91" s="90"/>
      <c r="AA91" s="90"/>
      <c r="AB91" s="91"/>
      <c r="AC91" s="89" t="s">
        <v>3</v>
      </c>
      <c r="AD91" s="90"/>
      <c r="AE91" s="90"/>
      <c r="AF91" s="90"/>
      <c r="AG91" s="91"/>
      <c r="AH91" s="107" t="s">
        <v>116</v>
      </c>
      <c r="AI91" s="108"/>
      <c r="AJ91" s="108"/>
      <c r="AK91" s="108"/>
      <c r="AL91" s="109"/>
      <c r="AM91" s="84" t="s">
        <v>5</v>
      </c>
      <c r="AN91" s="85"/>
      <c r="AO91" s="85"/>
      <c r="AP91" s="85"/>
      <c r="AQ91" s="86"/>
      <c r="AR91" s="84" t="s">
        <v>4</v>
      </c>
      <c r="AS91" s="85"/>
      <c r="AT91" s="85"/>
      <c r="AU91" s="85"/>
      <c r="AV91" s="86"/>
      <c r="AW91" s="84" t="s">
        <v>3</v>
      </c>
      <c r="AX91" s="85"/>
      <c r="AY91" s="85"/>
      <c r="AZ91" s="85"/>
      <c r="BA91" s="86"/>
      <c r="BB91" s="107" t="s">
        <v>116</v>
      </c>
      <c r="BC91" s="108"/>
      <c r="BD91" s="108"/>
      <c r="BE91" s="108"/>
      <c r="BF91" s="109"/>
      <c r="BG91" s="84" t="s">
        <v>96</v>
      </c>
      <c r="BH91" s="85"/>
      <c r="BI91" s="85"/>
      <c r="BJ91" s="85"/>
      <c r="BK91" s="86"/>
    </row>
    <row r="92" spans="1:79" ht="12.75" customHeight="1" x14ac:dyDescent="0.25">
      <c r="A92" s="84">
        <v>1</v>
      </c>
      <c r="B92" s="85"/>
      <c r="C92" s="85"/>
      <c r="D92" s="86"/>
      <c r="E92" s="84">
        <v>2</v>
      </c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6"/>
      <c r="X92" s="84">
        <v>3</v>
      </c>
      <c r="Y92" s="85"/>
      <c r="Z92" s="85"/>
      <c r="AA92" s="85"/>
      <c r="AB92" s="86"/>
      <c r="AC92" s="84">
        <v>4</v>
      </c>
      <c r="AD92" s="85"/>
      <c r="AE92" s="85"/>
      <c r="AF92" s="85"/>
      <c r="AG92" s="86"/>
      <c r="AH92" s="84">
        <v>5</v>
      </c>
      <c r="AI92" s="85"/>
      <c r="AJ92" s="85"/>
      <c r="AK92" s="85"/>
      <c r="AL92" s="86"/>
      <c r="AM92" s="84">
        <v>6</v>
      </c>
      <c r="AN92" s="85"/>
      <c r="AO92" s="85"/>
      <c r="AP92" s="85"/>
      <c r="AQ92" s="86"/>
      <c r="AR92" s="84">
        <v>7</v>
      </c>
      <c r="AS92" s="85"/>
      <c r="AT92" s="85"/>
      <c r="AU92" s="85"/>
      <c r="AV92" s="86"/>
      <c r="AW92" s="84">
        <v>8</v>
      </c>
      <c r="AX92" s="85"/>
      <c r="AY92" s="85"/>
      <c r="AZ92" s="85"/>
      <c r="BA92" s="86"/>
      <c r="BB92" s="84">
        <v>9</v>
      </c>
      <c r="BC92" s="85"/>
      <c r="BD92" s="85"/>
      <c r="BE92" s="85"/>
      <c r="BF92" s="86"/>
      <c r="BG92" s="84">
        <v>10</v>
      </c>
      <c r="BH92" s="85"/>
      <c r="BI92" s="85"/>
      <c r="BJ92" s="85"/>
      <c r="BK92" s="86"/>
    </row>
    <row r="93" spans="1:79" s="1" customFormat="1" ht="12.75" hidden="1" customHeight="1" x14ac:dyDescent="0.25">
      <c r="A93" s="98" t="s">
        <v>64</v>
      </c>
      <c r="B93" s="99"/>
      <c r="C93" s="99"/>
      <c r="D93" s="100"/>
      <c r="E93" s="98" t="s">
        <v>57</v>
      </c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100"/>
      <c r="X93" s="119" t="s">
        <v>60</v>
      </c>
      <c r="Y93" s="120"/>
      <c r="Z93" s="120"/>
      <c r="AA93" s="120"/>
      <c r="AB93" s="121"/>
      <c r="AC93" s="119" t="s">
        <v>61</v>
      </c>
      <c r="AD93" s="120"/>
      <c r="AE93" s="120"/>
      <c r="AF93" s="120"/>
      <c r="AG93" s="121"/>
      <c r="AH93" s="98" t="s">
        <v>94</v>
      </c>
      <c r="AI93" s="99"/>
      <c r="AJ93" s="99"/>
      <c r="AK93" s="99"/>
      <c r="AL93" s="100"/>
      <c r="AM93" s="104" t="s">
        <v>171</v>
      </c>
      <c r="AN93" s="105"/>
      <c r="AO93" s="105"/>
      <c r="AP93" s="105"/>
      <c r="AQ93" s="106"/>
      <c r="AR93" s="98" t="s">
        <v>62</v>
      </c>
      <c r="AS93" s="99"/>
      <c r="AT93" s="99"/>
      <c r="AU93" s="99"/>
      <c r="AV93" s="100"/>
      <c r="AW93" s="98" t="s">
        <v>63</v>
      </c>
      <c r="AX93" s="99"/>
      <c r="AY93" s="99"/>
      <c r="AZ93" s="99"/>
      <c r="BA93" s="100"/>
      <c r="BB93" s="98" t="s">
        <v>95</v>
      </c>
      <c r="BC93" s="99"/>
      <c r="BD93" s="99"/>
      <c r="BE93" s="99"/>
      <c r="BF93" s="100"/>
      <c r="BG93" s="104" t="s">
        <v>171</v>
      </c>
      <c r="BH93" s="105"/>
      <c r="BI93" s="105"/>
      <c r="BJ93" s="105"/>
      <c r="BK93" s="106"/>
      <c r="CA93" t="s">
        <v>29</v>
      </c>
    </row>
    <row r="94" spans="1:79" s="25" customFormat="1" ht="13.2" customHeight="1" x14ac:dyDescent="0.25">
      <c r="A94" s="51">
        <v>2111</v>
      </c>
      <c r="B94" s="52"/>
      <c r="C94" s="52"/>
      <c r="D94" s="62"/>
      <c r="E94" s="33" t="s">
        <v>181</v>
      </c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5"/>
      <c r="X94" s="63">
        <v>27453300</v>
      </c>
      <c r="Y94" s="64"/>
      <c r="Z94" s="64"/>
      <c r="AA94" s="64"/>
      <c r="AB94" s="65"/>
      <c r="AC94" s="63">
        <v>0</v>
      </c>
      <c r="AD94" s="64"/>
      <c r="AE94" s="64"/>
      <c r="AF94" s="64"/>
      <c r="AG94" s="65"/>
      <c r="AH94" s="63">
        <v>0</v>
      </c>
      <c r="AI94" s="64"/>
      <c r="AJ94" s="64"/>
      <c r="AK94" s="64"/>
      <c r="AL94" s="65"/>
      <c r="AM94" s="63">
        <f t="shared" ref="AM94:AM108" si="8">IF(ISNUMBER(X94),X94,0)+IF(ISNUMBER(AC94),AC94,0)</f>
        <v>27453300</v>
      </c>
      <c r="AN94" s="64"/>
      <c r="AO94" s="64"/>
      <c r="AP94" s="64"/>
      <c r="AQ94" s="65"/>
      <c r="AR94" s="63">
        <v>27453300</v>
      </c>
      <c r="AS94" s="64"/>
      <c r="AT94" s="64"/>
      <c r="AU94" s="64"/>
      <c r="AV94" s="65"/>
      <c r="AW94" s="63">
        <v>0</v>
      </c>
      <c r="AX94" s="64"/>
      <c r="AY94" s="64"/>
      <c r="AZ94" s="64"/>
      <c r="BA94" s="65"/>
      <c r="BB94" s="63">
        <v>0</v>
      </c>
      <c r="BC94" s="64"/>
      <c r="BD94" s="64"/>
      <c r="BE94" s="64"/>
      <c r="BF94" s="65"/>
      <c r="BG94" s="61">
        <f t="shared" ref="BG94:BG108" si="9">IF(ISNUMBER(AR94),AR94,0)+IF(ISNUMBER(AW94),AW94,0)</f>
        <v>27453300</v>
      </c>
      <c r="BH94" s="61"/>
      <c r="BI94" s="61"/>
      <c r="BJ94" s="61"/>
      <c r="BK94" s="61"/>
      <c r="CA94" s="25" t="s">
        <v>30</v>
      </c>
    </row>
    <row r="95" spans="1:79" s="25" customFormat="1" ht="13.2" customHeight="1" x14ac:dyDescent="0.25">
      <c r="A95" s="51">
        <v>2120</v>
      </c>
      <c r="B95" s="52"/>
      <c r="C95" s="52"/>
      <c r="D95" s="62"/>
      <c r="E95" s="33" t="s">
        <v>182</v>
      </c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5"/>
      <c r="X95" s="63">
        <v>6039700</v>
      </c>
      <c r="Y95" s="64"/>
      <c r="Z95" s="64"/>
      <c r="AA95" s="64"/>
      <c r="AB95" s="65"/>
      <c r="AC95" s="63">
        <v>0</v>
      </c>
      <c r="AD95" s="64"/>
      <c r="AE95" s="64"/>
      <c r="AF95" s="64"/>
      <c r="AG95" s="65"/>
      <c r="AH95" s="63">
        <v>0</v>
      </c>
      <c r="AI95" s="64"/>
      <c r="AJ95" s="64"/>
      <c r="AK95" s="64"/>
      <c r="AL95" s="65"/>
      <c r="AM95" s="63">
        <f t="shared" si="8"/>
        <v>6039700</v>
      </c>
      <c r="AN95" s="64"/>
      <c r="AO95" s="64"/>
      <c r="AP95" s="64"/>
      <c r="AQ95" s="65"/>
      <c r="AR95" s="63">
        <v>6039700</v>
      </c>
      <c r="AS95" s="64"/>
      <c r="AT95" s="64"/>
      <c r="AU95" s="64"/>
      <c r="AV95" s="65"/>
      <c r="AW95" s="63">
        <v>0</v>
      </c>
      <c r="AX95" s="64"/>
      <c r="AY95" s="64"/>
      <c r="AZ95" s="64"/>
      <c r="BA95" s="65"/>
      <c r="BB95" s="63">
        <v>0</v>
      </c>
      <c r="BC95" s="64"/>
      <c r="BD95" s="64"/>
      <c r="BE95" s="64"/>
      <c r="BF95" s="65"/>
      <c r="BG95" s="61">
        <f t="shared" si="9"/>
        <v>6039700</v>
      </c>
      <c r="BH95" s="61"/>
      <c r="BI95" s="61"/>
      <c r="BJ95" s="61"/>
      <c r="BK95" s="61"/>
    </row>
    <row r="96" spans="1:79" s="25" customFormat="1" ht="13.2" customHeight="1" x14ac:dyDescent="0.25">
      <c r="A96" s="51">
        <v>2210</v>
      </c>
      <c r="B96" s="52"/>
      <c r="C96" s="52"/>
      <c r="D96" s="62"/>
      <c r="E96" s="33" t="s">
        <v>183</v>
      </c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5"/>
      <c r="X96" s="63">
        <v>175000</v>
      </c>
      <c r="Y96" s="64"/>
      <c r="Z96" s="64"/>
      <c r="AA96" s="64"/>
      <c r="AB96" s="65"/>
      <c r="AC96" s="63">
        <v>0</v>
      </c>
      <c r="AD96" s="64"/>
      <c r="AE96" s="64"/>
      <c r="AF96" s="64"/>
      <c r="AG96" s="65"/>
      <c r="AH96" s="63">
        <v>0</v>
      </c>
      <c r="AI96" s="64"/>
      <c r="AJ96" s="64"/>
      <c r="AK96" s="64"/>
      <c r="AL96" s="65"/>
      <c r="AM96" s="63">
        <f t="shared" si="8"/>
        <v>175000</v>
      </c>
      <c r="AN96" s="64"/>
      <c r="AO96" s="64"/>
      <c r="AP96" s="64"/>
      <c r="AQ96" s="65"/>
      <c r="AR96" s="63">
        <v>175000</v>
      </c>
      <c r="AS96" s="64"/>
      <c r="AT96" s="64"/>
      <c r="AU96" s="64"/>
      <c r="AV96" s="65"/>
      <c r="AW96" s="63">
        <v>0</v>
      </c>
      <c r="AX96" s="64"/>
      <c r="AY96" s="64"/>
      <c r="AZ96" s="64"/>
      <c r="BA96" s="65"/>
      <c r="BB96" s="63">
        <v>0</v>
      </c>
      <c r="BC96" s="64"/>
      <c r="BD96" s="64"/>
      <c r="BE96" s="64"/>
      <c r="BF96" s="65"/>
      <c r="BG96" s="61">
        <f t="shared" si="9"/>
        <v>175000</v>
      </c>
      <c r="BH96" s="61"/>
      <c r="BI96" s="61"/>
      <c r="BJ96" s="61"/>
      <c r="BK96" s="61"/>
    </row>
    <row r="97" spans="1:64" s="25" customFormat="1" ht="13.2" customHeight="1" x14ac:dyDescent="0.25">
      <c r="A97" s="51">
        <v>2220</v>
      </c>
      <c r="B97" s="52"/>
      <c r="C97" s="52"/>
      <c r="D97" s="62"/>
      <c r="E97" s="33" t="s">
        <v>184</v>
      </c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5"/>
      <c r="X97" s="63">
        <v>5000</v>
      </c>
      <c r="Y97" s="64"/>
      <c r="Z97" s="64"/>
      <c r="AA97" s="64"/>
      <c r="AB97" s="65"/>
      <c r="AC97" s="63">
        <v>0</v>
      </c>
      <c r="AD97" s="64"/>
      <c r="AE97" s="64"/>
      <c r="AF97" s="64"/>
      <c r="AG97" s="65"/>
      <c r="AH97" s="63">
        <v>0</v>
      </c>
      <c r="AI97" s="64"/>
      <c r="AJ97" s="64"/>
      <c r="AK97" s="64"/>
      <c r="AL97" s="65"/>
      <c r="AM97" s="63">
        <f t="shared" si="8"/>
        <v>5000</v>
      </c>
      <c r="AN97" s="64"/>
      <c r="AO97" s="64"/>
      <c r="AP97" s="64"/>
      <c r="AQ97" s="65"/>
      <c r="AR97" s="63">
        <v>5000</v>
      </c>
      <c r="AS97" s="64"/>
      <c r="AT97" s="64"/>
      <c r="AU97" s="64"/>
      <c r="AV97" s="65"/>
      <c r="AW97" s="63">
        <v>0</v>
      </c>
      <c r="AX97" s="64"/>
      <c r="AY97" s="64"/>
      <c r="AZ97" s="64"/>
      <c r="BA97" s="65"/>
      <c r="BB97" s="63">
        <v>0</v>
      </c>
      <c r="BC97" s="64"/>
      <c r="BD97" s="64"/>
      <c r="BE97" s="64"/>
      <c r="BF97" s="65"/>
      <c r="BG97" s="61">
        <f t="shared" si="9"/>
        <v>5000</v>
      </c>
      <c r="BH97" s="61"/>
      <c r="BI97" s="61"/>
      <c r="BJ97" s="61"/>
      <c r="BK97" s="61"/>
    </row>
    <row r="98" spans="1:64" s="25" customFormat="1" ht="13.2" customHeight="1" x14ac:dyDescent="0.25">
      <c r="A98" s="51">
        <v>2240</v>
      </c>
      <c r="B98" s="52"/>
      <c r="C98" s="52"/>
      <c r="D98" s="62"/>
      <c r="E98" s="33" t="s">
        <v>185</v>
      </c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5"/>
      <c r="X98" s="63">
        <v>370000</v>
      </c>
      <c r="Y98" s="64"/>
      <c r="Z98" s="64"/>
      <c r="AA98" s="64"/>
      <c r="AB98" s="65"/>
      <c r="AC98" s="63">
        <v>0</v>
      </c>
      <c r="AD98" s="64"/>
      <c r="AE98" s="64"/>
      <c r="AF98" s="64"/>
      <c r="AG98" s="65"/>
      <c r="AH98" s="63">
        <v>0</v>
      </c>
      <c r="AI98" s="64"/>
      <c r="AJ98" s="64"/>
      <c r="AK98" s="64"/>
      <c r="AL98" s="65"/>
      <c r="AM98" s="63">
        <f t="shared" si="8"/>
        <v>370000</v>
      </c>
      <c r="AN98" s="64"/>
      <c r="AO98" s="64"/>
      <c r="AP98" s="64"/>
      <c r="AQ98" s="65"/>
      <c r="AR98" s="63">
        <v>370000</v>
      </c>
      <c r="AS98" s="64"/>
      <c r="AT98" s="64"/>
      <c r="AU98" s="64"/>
      <c r="AV98" s="65"/>
      <c r="AW98" s="63">
        <v>0</v>
      </c>
      <c r="AX98" s="64"/>
      <c r="AY98" s="64"/>
      <c r="AZ98" s="64"/>
      <c r="BA98" s="65"/>
      <c r="BB98" s="63">
        <v>0</v>
      </c>
      <c r="BC98" s="64"/>
      <c r="BD98" s="64"/>
      <c r="BE98" s="64"/>
      <c r="BF98" s="65"/>
      <c r="BG98" s="61">
        <f t="shared" si="9"/>
        <v>370000</v>
      </c>
      <c r="BH98" s="61"/>
      <c r="BI98" s="61"/>
      <c r="BJ98" s="61"/>
      <c r="BK98" s="61"/>
    </row>
    <row r="99" spans="1:64" s="25" customFormat="1" ht="13.2" customHeight="1" x14ac:dyDescent="0.25">
      <c r="A99" s="51">
        <v>2250</v>
      </c>
      <c r="B99" s="52"/>
      <c r="C99" s="52"/>
      <c r="D99" s="62"/>
      <c r="E99" s="33" t="s">
        <v>186</v>
      </c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5"/>
      <c r="X99" s="63">
        <v>0</v>
      </c>
      <c r="Y99" s="64"/>
      <c r="Z99" s="64"/>
      <c r="AA99" s="64"/>
      <c r="AB99" s="65"/>
      <c r="AC99" s="63">
        <v>0</v>
      </c>
      <c r="AD99" s="64"/>
      <c r="AE99" s="64"/>
      <c r="AF99" s="64"/>
      <c r="AG99" s="65"/>
      <c r="AH99" s="63">
        <v>0</v>
      </c>
      <c r="AI99" s="64"/>
      <c r="AJ99" s="64"/>
      <c r="AK99" s="64"/>
      <c r="AL99" s="65"/>
      <c r="AM99" s="63">
        <f t="shared" si="8"/>
        <v>0</v>
      </c>
      <c r="AN99" s="64"/>
      <c r="AO99" s="64"/>
      <c r="AP99" s="64"/>
      <c r="AQ99" s="65"/>
      <c r="AR99" s="63">
        <v>0</v>
      </c>
      <c r="AS99" s="64"/>
      <c r="AT99" s="64"/>
      <c r="AU99" s="64"/>
      <c r="AV99" s="65"/>
      <c r="AW99" s="63">
        <v>0</v>
      </c>
      <c r="AX99" s="64"/>
      <c r="AY99" s="64"/>
      <c r="AZ99" s="64"/>
      <c r="BA99" s="65"/>
      <c r="BB99" s="63">
        <v>0</v>
      </c>
      <c r="BC99" s="64"/>
      <c r="BD99" s="64"/>
      <c r="BE99" s="64"/>
      <c r="BF99" s="65"/>
      <c r="BG99" s="61">
        <f t="shared" si="9"/>
        <v>0</v>
      </c>
      <c r="BH99" s="61"/>
      <c r="BI99" s="61"/>
      <c r="BJ99" s="61"/>
      <c r="BK99" s="61"/>
    </row>
    <row r="100" spans="1:64" s="25" customFormat="1" ht="13.2" customHeight="1" x14ac:dyDescent="0.25">
      <c r="A100" s="51">
        <v>2271</v>
      </c>
      <c r="B100" s="52"/>
      <c r="C100" s="52"/>
      <c r="D100" s="62"/>
      <c r="E100" s="33" t="s">
        <v>187</v>
      </c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5"/>
      <c r="X100" s="63">
        <v>1878400</v>
      </c>
      <c r="Y100" s="64"/>
      <c r="Z100" s="64"/>
      <c r="AA100" s="64"/>
      <c r="AB100" s="65"/>
      <c r="AC100" s="63">
        <v>0</v>
      </c>
      <c r="AD100" s="64"/>
      <c r="AE100" s="64"/>
      <c r="AF100" s="64"/>
      <c r="AG100" s="65"/>
      <c r="AH100" s="63">
        <v>0</v>
      </c>
      <c r="AI100" s="64"/>
      <c r="AJ100" s="64"/>
      <c r="AK100" s="64"/>
      <c r="AL100" s="65"/>
      <c r="AM100" s="63">
        <f t="shared" si="8"/>
        <v>1878400</v>
      </c>
      <c r="AN100" s="64"/>
      <c r="AO100" s="64"/>
      <c r="AP100" s="64"/>
      <c r="AQ100" s="65"/>
      <c r="AR100" s="63">
        <v>1878400</v>
      </c>
      <c r="AS100" s="64"/>
      <c r="AT100" s="64"/>
      <c r="AU100" s="64"/>
      <c r="AV100" s="65"/>
      <c r="AW100" s="63">
        <v>0</v>
      </c>
      <c r="AX100" s="64"/>
      <c r="AY100" s="64"/>
      <c r="AZ100" s="64"/>
      <c r="BA100" s="65"/>
      <c r="BB100" s="63">
        <v>0</v>
      </c>
      <c r="BC100" s="64"/>
      <c r="BD100" s="64"/>
      <c r="BE100" s="64"/>
      <c r="BF100" s="65"/>
      <c r="BG100" s="61">
        <f t="shared" si="9"/>
        <v>1878400</v>
      </c>
      <c r="BH100" s="61"/>
      <c r="BI100" s="61"/>
      <c r="BJ100" s="61"/>
      <c r="BK100" s="61"/>
    </row>
    <row r="101" spans="1:64" s="25" customFormat="1" ht="13.2" customHeight="1" x14ac:dyDescent="0.25">
      <c r="A101" s="51">
        <v>2272</v>
      </c>
      <c r="B101" s="52"/>
      <c r="C101" s="52"/>
      <c r="D101" s="62"/>
      <c r="E101" s="33" t="s">
        <v>188</v>
      </c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5"/>
      <c r="X101" s="63">
        <v>57700</v>
      </c>
      <c r="Y101" s="64"/>
      <c r="Z101" s="64"/>
      <c r="AA101" s="64"/>
      <c r="AB101" s="65"/>
      <c r="AC101" s="63">
        <v>0</v>
      </c>
      <c r="AD101" s="64"/>
      <c r="AE101" s="64"/>
      <c r="AF101" s="64"/>
      <c r="AG101" s="65"/>
      <c r="AH101" s="63">
        <v>0</v>
      </c>
      <c r="AI101" s="64"/>
      <c r="AJ101" s="64"/>
      <c r="AK101" s="64"/>
      <c r="AL101" s="65"/>
      <c r="AM101" s="63">
        <f t="shared" si="8"/>
        <v>57700</v>
      </c>
      <c r="AN101" s="64"/>
      <c r="AO101" s="64"/>
      <c r="AP101" s="64"/>
      <c r="AQ101" s="65"/>
      <c r="AR101" s="63">
        <v>57700</v>
      </c>
      <c r="AS101" s="64"/>
      <c r="AT101" s="64"/>
      <c r="AU101" s="64"/>
      <c r="AV101" s="65"/>
      <c r="AW101" s="63">
        <v>0</v>
      </c>
      <c r="AX101" s="64"/>
      <c r="AY101" s="64"/>
      <c r="AZ101" s="64"/>
      <c r="BA101" s="65"/>
      <c r="BB101" s="63">
        <v>0</v>
      </c>
      <c r="BC101" s="64"/>
      <c r="BD101" s="64"/>
      <c r="BE101" s="64"/>
      <c r="BF101" s="65"/>
      <c r="BG101" s="61">
        <f t="shared" si="9"/>
        <v>57700</v>
      </c>
      <c r="BH101" s="61"/>
      <c r="BI101" s="61"/>
      <c r="BJ101" s="61"/>
      <c r="BK101" s="61"/>
    </row>
    <row r="102" spans="1:64" s="25" customFormat="1" ht="13.2" customHeight="1" x14ac:dyDescent="0.25">
      <c r="A102" s="51">
        <v>2273</v>
      </c>
      <c r="B102" s="52"/>
      <c r="C102" s="52"/>
      <c r="D102" s="62"/>
      <c r="E102" s="33" t="s">
        <v>189</v>
      </c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5"/>
      <c r="X102" s="63">
        <v>548900</v>
      </c>
      <c r="Y102" s="64"/>
      <c r="Z102" s="64"/>
      <c r="AA102" s="64"/>
      <c r="AB102" s="65"/>
      <c r="AC102" s="63">
        <v>0</v>
      </c>
      <c r="AD102" s="64"/>
      <c r="AE102" s="64"/>
      <c r="AF102" s="64"/>
      <c r="AG102" s="65"/>
      <c r="AH102" s="63">
        <v>0</v>
      </c>
      <c r="AI102" s="64"/>
      <c r="AJ102" s="64"/>
      <c r="AK102" s="64"/>
      <c r="AL102" s="65"/>
      <c r="AM102" s="63">
        <f t="shared" si="8"/>
        <v>548900</v>
      </c>
      <c r="AN102" s="64"/>
      <c r="AO102" s="64"/>
      <c r="AP102" s="64"/>
      <c r="AQ102" s="65"/>
      <c r="AR102" s="63">
        <v>548900</v>
      </c>
      <c r="AS102" s="64"/>
      <c r="AT102" s="64"/>
      <c r="AU102" s="64"/>
      <c r="AV102" s="65"/>
      <c r="AW102" s="63">
        <v>0</v>
      </c>
      <c r="AX102" s="64"/>
      <c r="AY102" s="64"/>
      <c r="AZ102" s="64"/>
      <c r="BA102" s="65"/>
      <c r="BB102" s="63">
        <v>0</v>
      </c>
      <c r="BC102" s="64"/>
      <c r="BD102" s="64"/>
      <c r="BE102" s="64"/>
      <c r="BF102" s="65"/>
      <c r="BG102" s="61">
        <f t="shared" si="9"/>
        <v>548900</v>
      </c>
      <c r="BH102" s="61"/>
      <c r="BI102" s="61"/>
      <c r="BJ102" s="61"/>
      <c r="BK102" s="61"/>
    </row>
    <row r="103" spans="1:64" s="25" customFormat="1" ht="13.2" customHeight="1" x14ac:dyDescent="0.25">
      <c r="A103" s="51">
        <v>2274</v>
      </c>
      <c r="B103" s="52"/>
      <c r="C103" s="52"/>
      <c r="D103" s="62"/>
      <c r="E103" s="33" t="s">
        <v>190</v>
      </c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5"/>
      <c r="X103" s="63">
        <v>236200</v>
      </c>
      <c r="Y103" s="64"/>
      <c r="Z103" s="64"/>
      <c r="AA103" s="64"/>
      <c r="AB103" s="65"/>
      <c r="AC103" s="63">
        <v>0</v>
      </c>
      <c r="AD103" s="64"/>
      <c r="AE103" s="64"/>
      <c r="AF103" s="64"/>
      <c r="AG103" s="65"/>
      <c r="AH103" s="63">
        <v>0</v>
      </c>
      <c r="AI103" s="64"/>
      <c r="AJ103" s="64"/>
      <c r="AK103" s="64"/>
      <c r="AL103" s="65"/>
      <c r="AM103" s="63">
        <f t="shared" si="8"/>
        <v>236200</v>
      </c>
      <c r="AN103" s="64"/>
      <c r="AO103" s="64"/>
      <c r="AP103" s="64"/>
      <c r="AQ103" s="65"/>
      <c r="AR103" s="63">
        <v>236200</v>
      </c>
      <c r="AS103" s="64"/>
      <c r="AT103" s="64"/>
      <c r="AU103" s="64"/>
      <c r="AV103" s="65"/>
      <c r="AW103" s="63">
        <v>0</v>
      </c>
      <c r="AX103" s="64"/>
      <c r="AY103" s="64"/>
      <c r="AZ103" s="64"/>
      <c r="BA103" s="65"/>
      <c r="BB103" s="63">
        <v>0</v>
      </c>
      <c r="BC103" s="64"/>
      <c r="BD103" s="64"/>
      <c r="BE103" s="64"/>
      <c r="BF103" s="65"/>
      <c r="BG103" s="61">
        <f t="shared" si="9"/>
        <v>236200</v>
      </c>
      <c r="BH103" s="61"/>
      <c r="BI103" s="61"/>
      <c r="BJ103" s="61"/>
      <c r="BK103" s="61"/>
    </row>
    <row r="104" spans="1:64" s="25" customFormat="1" ht="13.2" customHeight="1" x14ac:dyDescent="0.25">
      <c r="A104" s="51">
        <v>2275</v>
      </c>
      <c r="B104" s="52"/>
      <c r="C104" s="52"/>
      <c r="D104" s="62"/>
      <c r="E104" s="33" t="s">
        <v>191</v>
      </c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5"/>
      <c r="X104" s="63">
        <v>10000</v>
      </c>
      <c r="Y104" s="64"/>
      <c r="Z104" s="64"/>
      <c r="AA104" s="64"/>
      <c r="AB104" s="65"/>
      <c r="AC104" s="63">
        <v>0</v>
      </c>
      <c r="AD104" s="64"/>
      <c r="AE104" s="64"/>
      <c r="AF104" s="64"/>
      <c r="AG104" s="65"/>
      <c r="AH104" s="63">
        <v>0</v>
      </c>
      <c r="AI104" s="64"/>
      <c r="AJ104" s="64"/>
      <c r="AK104" s="64"/>
      <c r="AL104" s="65"/>
      <c r="AM104" s="63">
        <f t="shared" si="8"/>
        <v>10000</v>
      </c>
      <c r="AN104" s="64"/>
      <c r="AO104" s="64"/>
      <c r="AP104" s="64"/>
      <c r="AQ104" s="65"/>
      <c r="AR104" s="63">
        <v>10000</v>
      </c>
      <c r="AS104" s="64"/>
      <c r="AT104" s="64"/>
      <c r="AU104" s="64"/>
      <c r="AV104" s="65"/>
      <c r="AW104" s="63">
        <v>0</v>
      </c>
      <c r="AX104" s="64"/>
      <c r="AY104" s="64"/>
      <c r="AZ104" s="64"/>
      <c r="BA104" s="65"/>
      <c r="BB104" s="63">
        <v>0</v>
      </c>
      <c r="BC104" s="64"/>
      <c r="BD104" s="64"/>
      <c r="BE104" s="64"/>
      <c r="BF104" s="65"/>
      <c r="BG104" s="61">
        <f t="shared" si="9"/>
        <v>10000</v>
      </c>
      <c r="BH104" s="61"/>
      <c r="BI104" s="61"/>
      <c r="BJ104" s="61"/>
      <c r="BK104" s="61"/>
    </row>
    <row r="105" spans="1:64" s="25" customFormat="1" ht="26.4" customHeight="1" x14ac:dyDescent="0.25">
      <c r="A105" s="51">
        <v>2282</v>
      </c>
      <c r="B105" s="52"/>
      <c r="C105" s="52"/>
      <c r="D105" s="62"/>
      <c r="E105" s="33" t="s">
        <v>192</v>
      </c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5"/>
      <c r="X105" s="63">
        <v>8700</v>
      </c>
      <c r="Y105" s="64"/>
      <c r="Z105" s="64"/>
      <c r="AA105" s="64"/>
      <c r="AB105" s="65"/>
      <c r="AC105" s="63">
        <v>0</v>
      </c>
      <c r="AD105" s="64"/>
      <c r="AE105" s="64"/>
      <c r="AF105" s="64"/>
      <c r="AG105" s="65"/>
      <c r="AH105" s="63">
        <v>0</v>
      </c>
      <c r="AI105" s="64"/>
      <c r="AJ105" s="64"/>
      <c r="AK105" s="64"/>
      <c r="AL105" s="65"/>
      <c r="AM105" s="63">
        <f t="shared" si="8"/>
        <v>8700</v>
      </c>
      <c r="AN105" s="64"/>
      <c r="AO105" s="64"/>
      <c r="AP105" s="64"/>
      <c r="AQ105" s="65"/>
      <c r="AR105" s="63">
        <v>8700</v>
      </c>
      <c r="AS105" s="64"/>
      <c r="AT105" s="64"/>
      <c r="AU105" s="64"/>
      <c r="AV105" s="65"/>
      <c r="AW105" s="63">
        <v>0</v>
      </c>
      <c r="AX105" s="64"/>
      <c r="AY105" s="64"/>
      <c r="AZ105" s="64"/>
      <c r="BA105" s="65"/>
      <c r="BB105" s="63">
        <v>0</v>
      </c>
      <c r="BC105" s="64"/>
      <c r="BD105" s="64"/>
      <c r="BE105" s="64"/>
      <c r="BF105" s="65"/>
      <c r="BG105" s="61">
        <f t="shared" si="9"/>
        <v>8700</v>
      </c>
      <c r="BH105" s="61"/>
      <c r="BI105" s="61"/>
      <c r="BJ105" s="61"/>
      <c r="BK105" s="61"/>
    </row>
    <row r="106" spans="1:64" s="25" customFormat="1" ht="13.2" customHeight="1" x14ac:dyDescent="0.25">
      <c r="A106" s="51">
        <v>2800</v>
      </c>
      <c r="B106" s="52"/>
      <c r="C106" s="52"/>
      <c r="D106" s="62"/>
      <c r="E106" s="33" t="s">
        <v>193</v>
      </c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5"/>
      <c r="X106" s="63">
        <v>0</v>
      </c>
      <c r="Y106" s="64"/>
      <c r="Z106" s="64"/>
      <c r="AA106" s="64"/>
      <c r="AB106" s="65"/>
      <c r="AC106" s="63">
        <v>0</v>
      </c>
      <c r="AD106" s="64"/>
      <c r="AE106" s="64"/>
      <c r="AF106" s="64"/>
      <c r="AG106" s="65"/>
      <c r="AH106" s="63">
        <v>0</v>
      </c>
      <c r="AI106" s="64"/>
      <c r="AJ106" s="64"/>
      <c r="AK106" s="64"/>
      <c r="AL106" s="65"/>
      <c r="AM106" s="63">
        <f t="shared" si="8"/>
        <v>0</v>
      </c>
      <c r="AN106" s="64"/>
      <c r="AO106" s="64"/>
      <c r="AP106" s="64"/>
      <c r="AQ106" s="65"/>
      <c r="AR106" s="63">
        <v>0</v>
      </c>
      <c r="AS106" s="64"/>
      <c r="AT106" s="64"/>
      <c r="AU106" s="64"/>
      <c r="AV106" s="65"/>
      <c r="AW106" s="63">
        <v>0</v>
      </c>
      <c r="AX106" s="64"/>
      <c r="AY106" s="64"/>
      <c r="AZ106" s="64"/>
      <c r="BA106" s="65"/>
      <c r="BB106" s="63">
        <v>0</v>
      </c>
      <c r="BC106" s="64"/>
      <c r="BD106" s="64"/>
      <c r="BE106" s="64"/>
      <c r="BF106" s="65"/>
      <c r="BG106" s="61">
        <f t="shared" si="9"/>
        <v>0</v>
      </c>
      <c r="BH106" s="61"/>
      <c r="BI106" s="61"/>
      <c r="BJ106" s="61"/>
      <c r="BK106" s="61"/>
    </row>
    <row r="107" spans="1:64" s="25" customFormat="1" ht="26.4" customHeight="1" x14ac:dyDescent="0.25">
      <c r="A107" s="51">
        <v>3110</v>
      </c>
      <c r="B107" s="52"/>
      <c r="C107" s="52"/>
      <c r="D107" s="62"/>
      <c r="E107" s="33" t="s">
        <v>194</v>
      </c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5"/>
      <c r="X107" s="63">
        <v>0</v>
      </c>
      <c r="Y107" s="64"/>
      <c r="Z107" s="64"/>
      <c r="AA107" s="64"/>
      <c r="AB107" s="65"/>
      <c r="AC107" s="63">
        <v>0</v>
      </c>
      <c r="AD107" s="64"/>
      <c r="AE107" s="64"/>
      <c r="AF107" s="64"/>
      <c r="AG107" s="65"/>
      <c r="AH107" s="63">
        <v>0</v>
      </c>
      <c r="AI107" s="64"/>
      <c r="AJ107" s="64"/>
      <c r="AK107" s="64"/>
      <c r="AL107" s="65"/>
      <c r="AM107" s="63">
        <f t="shared" si="8"/>
        <v>0</v>
      </c>
      <c r="AN107" s="64"/>
      <c r="AO107" s="64"/>
      <c r="AP107" s="64"/>
      <c r="AQ107" s="65"/>
      <c r="AR107" s="63">
        <v>0</v>
      </c>
      <c r="AS107" s="64"/>
      <c r="AT107" s="64"/>
      <c r="AU107" s="64"/>
      <c r="AV107" s="65"/>
      <c r="AW107" s="63">
        <v>0</v>
      </c>
      <c r="AX107" s="64"/>
      <c r="AY107" s="64"/>
      <c r="AZ107" s="64"/>
      <c r="BA107" s="65"/>
      <c r="BB107" s="63">
        <v>0</v>
      </c>
      <c r="BC107" s="64"/>
      <c r="BD107" s="64"/>
      <c r="BE107" s="64"/>
      <c r="BF107" s="65"/>
      <c r="BG107" s="61">
        <f t="shared" si="9"/>
        <v>0</v>
      </c>
      <c r="BH107" s="61"/>
      <c r="BI107" s="61"/>
      <c r="BJ107" s="61"/>
      <c r="BK107" s="61"/>
    </row>
    <row r="108" spans="1:64" s="6" customFormat="1" ht="12.75" customHeight="1" x14ac:dyDescent="0.25">
      <c r="A108" s="44"/>
      <c r="B108" s="45"/>
      <c r="C108" s="45"/>
      <c r="D108" s="46"/>
      <c r="E108" s="27" t="s">
        <v>147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9"/>
      <c r="X108" s="57">
        <v>36782900</v>
      </c>
      <c r="Y108" s="58"/>
      <c r="Z108" s="58"/>
      <c r="AA108" s="58"/>
      <c r="AB108" s="59"/>
      <c r="AC108" s="57">
        <v>0</v>
      </c>
      <c r="AD108" s="58"/>
      <c r="AE108" s="58"/>
      <c r="AF108" s="58"/>
      <c r="AG108" s="59"/>
      <c r="AH108" s="57">
        <v>0</v>
      </c>
      <c r="AI108" s="58"/>
      <c r="AJ108" s="58"/>
      <c r="AK108" s="58"/>
      <c r="AL108" s="59"/>
      <c r="AM108" s="57">
        <f t="shared" si="8"/>
        <v>36782900</v>
      </c>
      <c r="AN108" s="58"/>
      <c r="AO108" s="58"/>
      <c r="AP108" s="58"/>
      <c r="AQ108" s="59"/>
      <c r="AR108" s="57">
        <v>36782900</v>
      </c>
      <c r="AS108" s="58"/>
      <c r="AT108" s="58"/>
      <c r="AU108" s="58"/>
      <c r="AV108" s="59"/>
      <c r="AW108" s="57">
        <v>0</v>
      </c>
      <c r="AX108" s="58"/>
      <c r="AY108" s="58"/>
      <c r="AZ108" s="58"/>
      <c r="BA108" s="59"/>
      <c r="BB108" s="57">
        <v>0</v>
      </c>
      <c r="BC108" s="58"/>
      <c r="BD108" s="58"/>
      <c r="BE108" s="58"/>
      <c r="BF108" s="59"/>
      <c r="BG108" s="60">
        <f t="shared" si="9"/>
        <v>36782900</v>
      </c>
      <c r="BH108" s="60"/>
      <c r="BI108" s="60"/>
      <c r="BJ108" s="60"/>
      <c r="BK108" s="60"/>
    </row>
    <row r="110" spans="1:64" ht="14.25" customHeight="1" x14ac:dyDescent="0.25">
      <c r="A110" s="75" t="s">
        <v>307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</row>
    <row r="111" spans="1:64" ht="15" customHeight="1" x14ac:dyDescent="0.25">
      <c r="A111" s="87" t="s">
        <v>278</v>
      </c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</row>
    <row r="112" spans="1:64" ht="23.1" customHeight="1" x14ac:dyDescent="0.25">
      <c r="A112" s="113" t="s">
        <v>119</v>
      </c>
      <c r="B112" s="114"/>
      <c r="C112" s="114"/>
      <c r="D112" s="114"/>
      <c r="E112" s="115"/>
      <c r="F112" s="89" t="s">
        <v>19</v>
      </c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1"/>
      <c r="X112" s="54" t="s">
        <v>300</v>
      </c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84" t="s">
        <v>305</v>
      </c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6"/>
    </row>
    <row r="113" spans="1:79" ht="53.25" customHeight="1" x14ac:dyDescent="0.25">
      <c r="A113" s="116"/>
      <c r="B113" s="117"/>
      <c r="C113" s="117"/>
      <c r="D113" s="117"/>
      <c r="E113" s="118"/>
      <c r="F113" s="92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4"/>
      <c r="X113" s="84" t="s">
        <v>4</v>
      </c>
      <c r="Y113" s="85"/>
      <c r="Z113" s="85"/>
      <c r="AA113" s="85"/>
      <c r="AB113" s="86"/>
      <c r="AC113" s="84" t="s">
        <v>3</v>
      </c>
      <c r="AD113" s="85"/>
      <c r="AE113" s="85"/>
      <c r="AF113" s="85"/>
      <c r="AG113" s="86"/>
      <c r="AH113" s="107" t="s">
        <v>116</v>
      </c>
      <c r="AI113" s="108"/>
      <c r="AJ113" s="108"/>
      <c r="AK113" s="108"/>
      <c r="AL113" s="109"/>
      <c r="AM113" s="84" t="s">
        <v>5</v>
      </c>
      <c r="AN113" s="85"/>
      <c r="AO113" s="85"/>
      <c r="AP113" s="85"/>
      <c r="AQ113" s="86"/>
      <c r="AR113" s="84" t="s">
        <v>4</v>
      </c>
      <c r="AS113" s="85"/>
      <c r="AT113" s="85"/>
      <c r="AU113" s="85"/>
      <c r="AV113" s="86"/>
      <c r="AW113" s="84" t="s">
        <v>3</v>
      </c>
      <c r="AX113" s="85"/>
      <c r="AY113" s="85"/>
      <c r="AZ113" s="85"/>
      <c r="BA113" s="86"/>
      <c r="BB113" s="80" t="s">
        <v>116</v>
      </c>
      <c r="BC113" s="80"/>
      <c r="BD113" s="80"/>
      <c r="BE113" s="80"/>
      <c r="BF113" s="80"/>
      <c r="BG113" s="84" t="s">
        <v>96</v>
      </c>
      <c r="BH113" s="85"/>
      <c r="BI113" s="85"/>
      <c r="BJ113" s="85"/>
      <c r="BK113" s="86"/>
    </row>
    <row r="114" spans="1:79" ht="15" customHeight="1" x14ac:dyDescent="0.25">
      <c r="A114" s="84">
        <v>1</v>
      </c>
      <c r="B114" s="85"/>
      <c r="C114" s="85"/>
      <c r="D114" s="85"/>
      <c r="E114" s="86"/>
      <c r="F114" s="84">
        <v>2</v>
      </c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6"/>
      <c r="X114" s="84">
        <v>3</v>
      </c>
      <c r="Y114" s="85"/>
      <c r="Z114" s="85"/>
      <c r="AA114" s="85"/>
      <c r="AB114" s="86"/>
      <c r="AC114" s="84">
        <v>4</v>
      </c>
      <c r="AD114" s="85"/>
      <c r="AE114" s="85"/>
      <c r="AF114" s="85"/>
      <c r="AG114" s="86"/>
      <c r="AH114" s="84">
        <v>5</v>
      </c>
      <c r="AI114" s="85"/>
      <c r="AJ114" s="85"/>
      <c r="AK114" s="85"/>
      <c r="AL114" s="86"/>
      <c r="AM114" s="84">
        <v>6</v>
      </c>
      <c r="AN114" s="85"/>
      <c r="AO114" s="85"/>
      <c r="AP114" s="85"/>
      <c r="AQ114" s="86"/>
      <c r="AR114" s="84">
        <v>7</v>
      </c>
      <c r="AS114" s="85"/>
      <c r="AT114" s="85"/>
      <c r="AU114" s="85"/>
      <c r="AV114" s="86"/>
      <c r="AW114" s="84">
        <v>8</v>
      </c>
      <c r="AX114" s="85"/>
      <c r="AY114" s="85"/>
      <c r="AZ114" s="85"/>
      <c r="BA114" s="86"/>
      <c r="BB114" s="84">
        <v>9</v>
      </c>
      <c r="BC114" s="85"/>
      <c r="BD114" s="85"/>
      <c r="BE114" s="85"/>
      <c r="BF114" s="86"/>
      <c r="BG114" s="84">
        <v>10</v>
      </c>
      <c r="BH114" s="85"/>
      <c r="BI114" s="85"/>
      <c r="BJ114" s="85"/>
      <c r="BK114" s="86"/>
    </row>
    <row r="115" spans="1:79" s="1" customFormat="1" ht="15" hidden="1" customHeight="1" x14ac:dyDescent="0.25">
      <c r="A115" s="98" t="s">
        <v>64</v>
      </c>
      <c r="B115" s="99"/>
      <c r="C115" s="99"/>
      <c r="D115" s="99"/>
      <c r="E115" s="100"/>
      <c r="F115" s="98" t="s">
        <v>57</v>
      </c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100"/>
      <c r="X115" s="98" t="s">
        <v>60</v>
      </c>
      <c r="Y115" s="99"/>
      <c r="Z115" s="99"/>
      <c r="AA115" s="99"/>
      <c r="AB115" s="100"/>
      <c r="AC115" s="98" t="s">
        <v>61</v>
      </c>
      <c r="AD115" s="99"/>
      <c r="AE115" s="99"/>
      <c r="AF115" s="99"/>
      <c r="AG115" s="100"/>
      <c r="AH115" s="98" t="s">
        <v>94</v>
      </c>
      <c r="AI115" s="99"/>
      <c r="AJ115" s="99"/>
      <c r="AK115" s="99"/>
      <c r="AL115" s="100"/>
      <c r="AM115" s="104" t="s">
        <v>171</v>
      </c>
      <c r="AN115" s="105"/>
      <c r="AO115" s="105"/>
      <c r="AP115" s="105"/>
      <c r="AQ115" s="106"/>
      <c r="AR115" s="98" t="s">
        <v>62</v>
      </c>
      <c r="AS115" s="99"/>
      <c r="AT115" s="99"/>
      <c r="AU115" s="99"/>
      <c r="AV115" s="100"/>
      <c r="AW115" s="98" t="s">
        <v>63</v>
      </c>
      <c r="AX115" s="99"/>
      <c r="AY115" s="99"/>
      <c r="AZ115" s="99"/>
      <c r="BA115" s="100"/>
      <c r="BB115" s="98" t="s">
        <v>95</v>
      </c>
      <c r="BC115" s="99"/>
      <c r="BD115" s="99"/>
      <c r="BE115" s="99"/>
      <c r="BF115" s="100"/>
      <c r="BG115" s="104" t="s">
        <v>171</v>
      </c>
      <c r="BH115" s="105"/>
      <c r="BI115" s="105"/>
      <c r="BJ115" s="105"/>
      <c r="BK115" s="106"/>
      <c r="CA115" t="s">
        <v>31</v>
      </c>
    </row>
    <row r="116" spans="1:79" s="6" customFormat="1" ht="12.75" customHeight="1" x14ac:dyDescent="0.25">
      <c r="A116" s="44"/>
      <c r="B116" s="45"/>
      <c r="C116" s="45"/>
      <c r="D116" s="45"/>
      <c r="E116" s="46"/>
      <c r="F116" s="44" t="s">
        <v>147</v>
      </c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6"/>
      <c r="X116" s="110"/>
      <c r="Y116" s="111"/>
      <c r="Z116" s="111"/>
      <c r="AA116" s="111"/>
      <c r="AB116" s="112"/>
      <c r="AC116" s="110"/>
      <c r="AD116" s="111"/>
      <c r="AE116" s="111"/>
      <c r="AF116" s="111"/>
      <c r="AG116" s="112"/>
      <c r="AH116" s="60"/>
      <c r="AI116" s="60"/>
      <c r="AJ116" s="60"/>
      <c r="AK116" s="60"/>
      <c r="AL116" s="60"/>
      <c r="AM116" s="60">
        <f>IF(ISNUMBER(X116),X116,0)+IF(ISNUMBER(AC116),AC116,0)</f>
        <v>0</v>
      </c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>
        <f>IF(ISNUMBER(AR116),AR116,0)+IF(ISNUMBER(AW116),AW116,0)</f>
        <v>0</v>
      </c>
      <c r="BH116" s="60"/>
      <c r="BI116" s="60"/>
      <c r="BJ116" s="60"/>
      <c r="BK116" s="60"/>
      <c r="CA116" s="6" t="s">
        <v>32</v>
      </c>
    </row>
    <row r="119" spans="1:79" ht="14.25" customHeight="1" x14ac:dyDescent="0.25">
      <c r="A119" s="75" t="s">
        <v>120</v>
      </c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</row>
    <row r="120" spans="1:79" ht="14.25" customHeight="1" x14ac:dyDescent="0.25">
      <c r="A120" s="75" t="s">
        <v>293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</row>
    <row r="121" spans="1:79" ht="15" customHeight="1" x14ac:dyDescent="0.25">
      <c r="A121" s="87" t="s">
        <v>278</v>
      </c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  <c r="BY121" s="87"/>
    </row>
    <row r="122" spans="1:79" ht="23.1" customHeight="1" x14ac:dyDescent="0.25">
      <c r="A122" s="89" t="s">
        <v>6</v>
      </c>
      <c r="B122" s="90"/>
      <c r="C122" s="90"/>
      <c r="D122" s="89" t="s">
        <v>121</v>
      </c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1"/>
      <c r="U122" s="84" t="s">
        <v>279</v>
      </c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6"/>
      <c r="AN122" s="84" t="s">
        <v>282</v>
      </c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6"/>
      <c r="BG122" s="54" t="s">
        <v>290</v>
      </c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</row>
    <row r="123" spans="1:79" ht="52.5" customHeight="1" x14ac:dyDescent="0.25">
      <c r="A123" s="92"/>
      <c r="B123" s="93"/>
      <c r="C123" s="93"/>
      <c r="D123" s="92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4"/>
      <c r="U123" s="84" t="s">
        <v>4</v>
      </c>
      <c r="V123" s="85"/>
      <c r="W123" s="85"/>
      <c r="X123" s="85"/>
      <c r="Y123" s="86"/>
      <c r="Z123" s="84" t="s">
        <v>3</v>
      </c>
      <c r="AA123" s="85"/>
      <c r="AB123" s="85"/>
      <c r="AC123" s="85"/>
      <c r="AD123" s="86"/>
      <c r="AE123" s="107" t="s">
        <v>116</v>
      </c>
      <c r="AF123" s="108"/>
      <c r="AG123" s="108"/>
      <c r="AH123" s="109"/>
      <c r="AI123" s="84" t="s">
        <v>5</v>
      </c>
      <c r="AJ123" s="85"/>
      <c r="AK123" s="85"/>
      <c r="AL123" s="85"/>
      <c r="AM123" s="86"/>
      <c r="AN123" s="84" t="s">
        <v>4</v>
      </c>
      <c r="AO123" s="85"/>
      <c r="AP123" s="85"/>
      <c r="AQ123" s="85"/>
      <c r="AR123" s="86"/>
      <c r="AS123" s="84" t="s">
        <v>3</v>
      </c>
      <c r="AT123" s="85"/>
      <c r="AU123" s="85"/>
      <c r="AV123" s="85"/>
      <c r="AW123" s="86"/>
      <c r="AX123" s="107" t="s">
        <v>116</v>
      </c>
      <c r="AY123" s="108"/>
      <c r="AZ123" s="108"/>
      <c r="BA123" s="109"/>
      <c r="BB123" s="84" t="s">
        <v>96</v>
      </c>
      <c r="BC123" s="85"/>
      <c r="BD123" s="85"/>
      <c r="BE123" s="85"/>
      <c r="BF123" s="86"/>
      <c r="BG123" s="84" t="s">
        <v>4</v>
      </c>
      <c r="BH123" s="85"/>
      <c r="BI123" s="85"/>
      <c r="BJ123" s="85"/>
      <c r="BK123" s="86"/>
      <c r="BL123" s="54" t="s">
        <v>3</v>
      </c>
      <c r="BM123" s="54"/>
      <c r="BN123" s="54"/>
      <c r="BO123" s="54"/>
      <c r="BP123" s="54"/>
      <c r="BQ123" s="80" t="s">
        <v>116</v>
      </c>
      <c r="BR123" s="80"/>
      <c r="BS123" s="80"/>
      <c r="BT123" s="80"/>
      <c r="BU123" s="84" t="s">
        <v>97</v>
      </c>
      <c r="BV123" s="85"/>
      <c r="BW123" s="85"/>
      <c r="BX123" s="85"/>
      <c r="BY123" s="86"/>
    </row>
    <row r="124" spans="1:79" ht="15" customHeight="1" x14ac:dyDescent="0.25">
      <c r="A124" s="84">
        <v>1</v>
      </c>
      <c r="B124" s="85"/>
      <c r="C124" s="85"/>
      <c r="D124" s="84">
        <v>2</v>
      </c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6"/>
      <c r="U124" s="84">
        <v>3</v>
      </c>
      <c r="V124" s="85"/>
      <c r="W124" s="85"/>
      <c r="X124" s="85"/>
      <c r="Y124" s="86"/>
      <c r="Z124" s="84">
        <v>4</v>
      </c>
      <c r="AA124" s="85"/>
      <c r="AB124" s="85"/>
      <c r="AC124" s="85"/>
      <c r="AD124" s="86"/>
      <c r="AE124" s="84">
        <v>5</v>
      </c>
      <c r="AF124" s="85"/>
      <c r="AG124" s="85"/>
      <c r="AH124" s="86"/>
      <c r="AI124" s="84">
        <v>6</v>
      </c>
      <c r="AJ124" s="85"/>
      <c r="AK124" s="85"/>
      <c r="AL124" s="85"/>
      <c r="AM124" s="86"/>
      <c r="AN124" s="84">
        <v>7</v>
      </c>
      <c r="AO124" s="85"/>
      <c r="AP124" s="85"/>
      <c r="AQ124" s="85"/>
      <c r="AR124" s="86"/>
      <c r="AS124" s="84">
        <v>8</v>
      </c>
      <c r="AT124" s="85"/>
      <c r="AU124" s="85"/>
      <c r="AV124" s="85"/>
      <c r="AW124" s="86"/>
      <c r="AX124" s="54">
        <v>9</v>
      </c>
      <c r="AY124" s="54"/>
      <c r="AZ124" s="54"/>
      <c r="BA124" s="54"/>
      <c r="BB124" s="84">
        <v>10</v>
      </c>
      <c r="BC124" s="85"/>
      <c r="BD124" s="85"/>
      <c r="BE124" s="85"/>
      <c r="BF124" s="86"/>
      <c r="BG124" s="84">
        <v>11</v>
      </c>
      <c r="BH124" s="85"/>
      <c r="BI124" s="85"/>
      <c r="BJ124" s="85"/>
      <c r="BK124" s="86"/>
      <c r="BL124" s="54">
        <v>12</v>
      </c>
      <c r="BM124" s="54"/>
      <c r="BN124" s="54"/>
      <c r="BO124" s="54"/>
      <c r="BP124" s="54"/>
      <c r="BQ124" s="84">
        <v>13</v>
      </c>
      <c r="BR124" s="85"/>
      <c r="BS124" s="85"/>
      <c r="BT124" s="86"/>
      <c r="BU124" s="84">
        <v>14</v>
      </c>
      <c r="BV124" s="85"/>
      <c r="BW124" s="85"/>
      <c r="BX124" s="85"/>
      <c r="BY124" s="86"/>
    </row>
    <row r="125" spans="1:79" s="1" customFormat="1" ht="14.25" hidden="1" customHeight="1" x14ac:dyDescent="0.25">
      <c r="A125" s="98" t="s">
        <v>69</v>
      </c>
      <c r="B125" s="99"/>
      <c r="C125" s="99"/>
      <c r="D125" s="98" t="s">
        <v>57</v>
      </c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100"/>
      <c r="U125" s="78" t="s">
        <v>65</v>
      </c>
      <c r="V125" s="78"/>
      <c r="W125" s="78"/>
      <c r="X125" s="78"/>
      <c r="Y125" s="78"/>
      <c r="Z125" s="78" t="s">
        <v>66</v>
      </c>
      <c r="AA125" s="78"/>
      <c r="AB125" s="78"/>
      <c r="AC125" s="78"/>
      <c r="AD125" s="78"/>
      <c r="AE125" s="78" t="s">
        <v>91</v>
      </c>
      <c r="AF125" s="78"/>
      <c r="AG125" s="78"/>
      <c r="AH125" s="78"/>
      <c r="AI125" s="95" t="s">
        <v>170</v>
      </c>
      <c r="AJ125" s="95"/>
      <c r="AK125" s="95"/>
      <c r="AL125" s="95"/>
      <c r="AM125" s="95"/>
      <c r="AN125" s="78" t="s">
        <v>67</v>
      </c>
      <c r="AO125" s="78"/>
      <c r="AP125" s="78"/>
      <c r="AQ125" s="78"/>
      <c r="AR125" s="78"/>
      <c r="AS125" s="78" t="s">
        <v>68</v>
      </c>
      <c r="AT125" s="78"/>
      <c r="AU125" s="78"/>
      <c r="AV125" s="78"/>
      <c r="AW125" s="78"/>
      <c r="AX125" s="78" t="s">
        <v>92</v>
      </c>
      <c r="AY125" s="78"/>
      <c r="AZ125" s="78"/>
      <c r="BA125" s="78"/>
      <c r="BB125" s="95" t="s">
        <v>170</v>
      </c>
      <c r="BC125" s="95"/>
      <c r="BD125" s="95"/>
      <c r="BE125" s="95"/>
      <c r="BF125" s="95"/>
      <c r="BG125" s="78" t="s">
        <v>58</v>
      </c>
      <c r="BH125" s="78"/>
      <c r="BI125" s="78"/>
      <c r="BJ125" s="78"/>
      <c r="BK125" s="78"/>
      <c r="BL125" s="78" t="s">
        <v>59</v>
      </c>
      <c r="BM125" s="78"/>
      <c r="BN125" s="78"/>
      <c r="BO125" s="78"/>
      <c r="BP125" s="78"/>
      <c r="BQ125" s="78" t="s">
        <v>93</v>
      </c>
      <c r="BR125" s="78"/>
      <c r="BS125" s="78"/>
      <c r="BT125" s="78"/>
      <c r="BU125" s="95" t="s">
        <v>170</v>
      </c>
      <c r="BV125" s="95"/>
      <c r="BW125" s="95"/>
      <c r="BX125" s="95"/>
      <c r="BY125" s="95"/>
      <c r="CA125" t="s">
        <v>33</v>
      </c>
    </row>
    <row r="126" spans="1:79" s="25" customFormat="1" ht="26.4" customHeight="1" x14ac:dyDescent="0.25">
      <c r="A126" s="51">
        <v>1</v>
      </c>
      <c r="B126" s="52"/>
      <c r="C126" s="52"/>
      <c r="D126" s="33" t="s">
        <v>195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5"/>
      <c r="U126" s="63">
        <v>30483968</v>
      </c>
      <c r="V126" s="64"/>
      <c r="W126" s="64"/>
      <c r="X126" s="64"/>
      <c r="Y126" s="65"/>
      <c r="Z126" s="63">
        <v>369885</v>
      </c>
      <c r="AA126" s="64"/>
      <c r="AB126" s="64"/>
      <c r="AC126" s="64"/>
      <c r="AD126" s="65"/>
      <c r="AE126" s="63">
        <v>76600</v>
      </c>
      <c r="AF126" s="64"/>
      <c r="AG126" s="64"/>
      <c r="AH126" s="65"/>
      <c r="AI126" s="63">
        <f>IF(ISNUMBER(U126),U126,0)+IF(ISNUMBER(Z126),Z126,0)</f>
        <v>30853853</v>
      </c>
      <c r="AJ126" s="64"/>
      <c r="AK126" s="64"/>
      <c r="AL126" s="64"/>
      <c r="AM126" s="65"/>
      <c r="AN126" s="63">
        <v>36658354</v>
      </c>
      <c r="AO126" s="64"/>
      <c r="AP126" s="64"/>
      <c r="AQ126" s="64"/>
      <c r="AR126" s="65"/>
      <c r="AS126" s="63">
        <v>31893</v>
      </c>
      <c r="AT126" s="64"/>
      <c r="AU126" s="64"/>
      <c r="AV126" s="64"/>
      <c r="AW126" s="65"/>
      <c r="AX126" s="63">
        <v>31893</v>
      </c>
      <c r="AY126" s="64"/>
      <c r="AZ126" s="64"/>
      <c r="BA126" s="65"/>
      <c r="BB126" s="63">
        <f>IF(ISNUMBER(AN126),AN126,0)+IF(ISNUMBER(AS126),AS126,0)</f>
        <v>36690247</v>
      </c>
      <c r="BC126" s="64"/>
      <c r="BD126" s="64"/>
      <c r="BE126" s="64"/>
      <c r="BF126" s="65"/>
      <c r="BG126" s="63">
        <v>36782900</v>
      </c>
      <c r="BH126" s="64"/>
      <c r="BI126" s="64"/>
      <c r="BJ126" s="64"/>
      <c r="BK126" s="65"/>
      <c r="BL126" s="63">
        <v>0</v>
      </c>
      <c r="BM126" s="64"/>
      <c r="BN126" s="64"/>
      <c r="BO126" s="64"/>
      <c r="BP126" s="65"/>
      <c r="BQ126" s="63">
        <v>0</v>
      </c>
      <c r="BR126" s="64"/>
      <c r="BS126" s="64"/>
      <c r="BT126" s="65"/>
      <c r="BU126" s="63">
        <f>IF(ISNUMBER(BG126),BG126,0)+IF(ISNUMBER(BL126),BL126,0)</f>
        <v>36782900</v>
      </c>
      <c r="BV126" s="64"/>
      <c r="BW126" s="64"/>
      <c r="BX126" s="64"/>
      <c r="BY126" s="65"/>
      <c r="CA126" s="25" t="s">
        <v>34</v>
      </c>
    </row>
    <row r="127" spans="1:79" s="6" customFormat="1" ht="12.75" customHeight="1" x14ac:dyDescent="0.25">
      <c r="A127" s="44"/>
      <c r="B127" s="45"/>
      <c r="C127" s="45"/>
      <c r="D127" s="27" t="s">
        <v>147</v>
      </c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9"/>
      <c r="U127" s="57">
        <v>30483968</v>
      </c>
      <c r="V127" s="58"/>
      <c r="W127" s="58"/>
      <c r="X127" s="58"/>
      <c r="Y127" s="59"/>
      <c r="Z127" s="57">
        <v>369885</v>
      </c>
      <c r="AA127" s="58"/>
      <c r="AB127" s="58"/>
      <c r="AC127" s="58"/>
      <c r="AD127" s="59"/>
      <c r="AE127" s="57">
        <v>76600</v>
      </c>
      <c r="AF127" s="58"/>
      <c r="AG127" s="58"/>
      <c r="AH127" s="59"/>
      <c r="AI127" s="57">
        <f>IF(ISNUMBER(U127),U127,0)+IF(ISNUMBER(Z127),Z127,0)</f>
        <v>30853853</v>
      </c>
      <c r="AJ127" s="58"/>
      <c r="AK127" s="58"/>
      <c r="AL127" s="58"/>
      <c r="AM127" s="59"/>
      <c r="AN127" s="57">
        <v>36658354</v>
      </c>
      <c r="AO127" s="58"/>
      <c r="AP127" s="58"/>
      <c r="AQ127" s="58"/>
      <c r="AR127" s="59"/>
      <c r="AS127" s="57">
        <v>31893</v>
      </c>
      <c r="AT127" s="58"/>
      <c r="AU127" s="58"/>
      <c r="AV127" s="58"/>
      <c r="AW127" s="59"/>
      <c r="AX127" s="57">
        <v>31893</v>
      </c>
      <c r="AY127" s="58"/>
      <c r="AZ127" s="58"/>
      <c r="BA127" s="59"/>
      <c r="BB127" s="57">
        <f>IF(ISNUMBER(AN127),AN127,0)+IF(ISNUMBER(AS127),AS127,0)</f>
        <v>36690247</v>
      </c>
      <c r="BC127" s="58"/>
      <c r="BD127" s="58"/>
      <c r="BE127" s="58"/>
      <c r="BF127" s="59"/>
      <c r="BG127" s="57">
        <v>36782900</v>
      </c>
      <c r="BH127" s="58"/>
      <c r="BI127" s="58"/>
      <c r="BJ127" s="58"/>
      <c r="BK127" s="59"/>
      <c r="BL127" s="57">
        <v>0</v>
      </c>
      <c r="BM127" s="58"/>
      <c r="BN127" s="58"/>
      <c r="BO127" s="58"/>
      <c r="BP127" s="59"/>
      <c r="BQ127" s="57">
        <v>0</v>
      </c>
      <c r="BR127" s="58"/>
      <c r="BS127" s="58"/>
      <c r="BT127" s="59"/>
      <c r="BU127" s="57">
        <f>IF(ISNUMBER(BG127),BG127,0)+IF(ISNUMBER(BL127),BL127,0)</f>
        <v>36782900</v>
      </c>
      <c r="BV127" s="58"/>
      <c r="BW127" s="58"/>
      <c r="BX127" s="58"/>
      <c r="BY127" s="59"/>
    </row>
    <row r="129" spans="1:79" ht="14.25" customHeight="1" x14ac:dyDescent="0.25">
      <c r="A129" s="75" t="s">
        <v>308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</row>
    <row r="130" spans="1:79" ht="15" customHeight="1" x14ac:dyDescent="0.25">
      <c r="A130" s="88" t="s">
        <v>278</v>
      </c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</row>
    <row r="131" spans="1:79" ht="23.1" customHeight="1" x14ac:dyDescent="0.25">
      <c r="A131" s="89" t="s">
        <v>6</v>
      </c>
      <c r="B131" s="90"/>
      <c r="C131" s="90"/>
      <c r="D131" s="89" t="s">
        <v>121</v>
      </c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1"/>
      <c r="U131" s="54" t="s">
        <v>300</v>
      </c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 t="s">
        <v>305</v>
      </c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</row>
    <row r="132" spans="1:79" ht="54" customHeight="1" x14ac:dyDescent="0.25">
      <c r="A132" s="92"/>
      <c r="B132" s="93"/>
      <c r="C132" s="93"/>
      <c r="D132" s="92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4"/>
      <c r="U132" s="84" t="s">
        <v>4</v>
      </c>
      <c r="V132" s="85"/>
      <c r="W132" s="85"/>
      <c r="X132" s="85"/>
      <c r="Y132" s="86"/>
      <c r="Z132" s="84" t="s">
        <v>3</v>
      </c>
      <c r="AA132" s="85"/>
      <c r="AB132" s="85"/>
      <c r="AC132" s="85"/>
      <c r="AD132" s="86"/>
      <c r="AE132" s="107" t="s">
        <v>116</v>
      </c>
      <c r="AF132" s="108"/>
      <c r="AG132" s="108"/>
      <c r="AH132" s="108"/>
      <c r="AI132" s="109"/>
      <c r="AJ132" s="84" t="s">
        <v>5</v>
      </c>
      <c r="AK132" s="85"/>
      <c r="AL132" s="85"/>
      <c r="AM132" s="85"/>
      <c r="AN132" s="86"/>
      <c r="AO132" s="84" t="s">
        <v>4</v>
      </c>
      <c r="AP132" s="85"/>
      <c r="AQ132" s="85"/>
      <c r="AR132" s="85"/>
      <c r="AS132" s="86"/>
      <c r="AT132" s="84" t="s">
        <v>3</v>
      </c>
      <c r="AU132" s="85"/>
      <c r="AV132" s="85"/>
      <c r="AW132" s="85"/>
      <c r="AX132" s="86"/>
      <c r="AY132" s="107" t="s">
        <v>116</v>
      </c>
      <c r="AZ132" s="108"/>
      <c r="BA132" s="108"/>
      <c r="BB132" s="108"/>
      <c r="BC132" s="109"/>
      <c r="BD132" s="54" t="s">
        <v>96</v>
      </c>
      <c r="BE132" s="54"/>
      <c r="BF132" s="54"/>
      <c r="BG132" s="54"/>
      <c r="BH132" s="54"/>
    </row>
    <row r="133" spans="1:79" ht="15" customHeight="1" x14ac:dyDescent="0.25">
      <c r="A133" s="84" t="s">
        <v>169</v>
      </c>
      <c r="B133" s="85"/>
      <c r="C133" s="85"/>
      <c r="D133" s="84">
        <v>2</v>
      </c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6"/>
      <c r="U133" s="84">
        <v>3</v>
      </c>
      <c r="V133" s="85"/>
      <c r="W133" s="85"/>
      <c r="X133" s="85"/>
      <c r="Y133" s="86"/>
      <c r="Z133" s="84">
        <v>4</v>
      </c>
      <c r="AA133" s="85"/>
      <c r="AB133" s="85"/>
      <c r="AC133" s="85"/>
      <c r="AD133" s="86"/>
      <c r="AE133" s="84">
        <v>5</v>
      </c>
      <c r="AF133" s="85"/>
      <c r="AG133" s="85"/>
      <c r="AH133" s="85"/>
      <c r="AI133" s="86"/>
      <c r="AJ133" s="84">
        <v>6</v>
      </c>
      <c r="AK133" s="85"/>
      <c r="AL133" s="85"/>
      <c r="AM133" s="85"/>
      <c r="AN133" s="86"/>
      <c r="AO133" s="84">
        <v>7</v>
      </c>
      <c r="AP133" s="85"/>
      <c r="AQ133" s="85"/>
      <c r="AR133" s="85"/>
      <c r="AS133" s="86"/>
      <c r="AT133" s="84">
        <v>8</v>
      </c>
      <c r="AU133" s="85"/>
      <c r="AV133" s="85"/>
      <c r="AW133" s="85"/>
      <c r="AX133" s="86"/>
      <c r="AY133" s="84">
        <v>9</v>
      </c>
      <c r="AZ133" s="85"/>
      <c r="BA133" s="85"/>
      <c r="BB133" s="85"/>
      <c r="BC133" s="86"/>
      <c r="BD133" s="84">
        <v>10</v>
      </c>
      <c r="BE133" s="85"/>
      <c r="BF133" s="85"/>
      <c r="BG133" s="85"/>
      <c r="BH133" s="86"/>
    </row>
    <row r="134" spans="1:79" s="1" customFormat="1" ht="12.75" hidden="1" customHeight="1" x14ac:dyDescent="0.25">
      <c r="A134" s="98" t="s">
        <v>69</v>
      </c>
      <c r="B134" s="99"/>
      <c r="C134" s="99"/>
      <c r="D134" s="98" t="s">
        <v>57</v>
      </c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100"/>
      <c r="U134" s="98" t="s">
        <v>60</v>
      </c>
      <c r="V134" s="99"/>
      <c r="W134" s="99"/>
      <c r="X134" s="99"/>
      <c r="Y134" s="100"/>
      <c r="Z134" s="98" t="s">
        <v>61</v>
      </c>
      <c r="AA134" s="99"/>
      <c r="AB134" s="99"/>
      <c r="AC134" s="99"/>
      <c r="AD134" s="100"/>
      <c r="AE134" s="98" t="s">
        <v>94</v>
      </c>
      <c r="AF134" s="99"/>
      <c r="AG134" s="99"/>
      <c r="AH134" s="99"/>
      <c r="AI134" s="100"/>
      <c r="AJ134" s="104" t="s">
        <v>171</v>
      </c>
      <c r="AK134" s="105"/>
      <c r="AL134" s="105"/>
      <c r="AM134" s="105"/>
      <c r="AN134" s="106"/>
      <c r="AO134" s="98" t="s">
        <v>62</v>
      </c>
      <c r="AP134" s="99"/>
      <c r="AQ134" s="99"/>
      <c r="AR134" s="99"/>
      <c r="AS134" s="100"/>
      <c r="AT134" s="98" t="s">
        <v>63</v>
      </c>
      <c r="AU134" s="99"/>
      <c r="AV134" s="99"/>
      <c r="AW134" s="99"/>
      <c r="AX134" s="100"/>
      <c r="AY134" s="98" t="s">
        <v>95</v>
      </c>
      <c r="AZ134" s="99"/>
      <c r="BA134" s="99"/>
      <c r="BB134" s="99"/>
      <c r="BC134" s="100"/>
      <c r="BD134" s="95" t="s">
        <v>171</v>
      </c>
      <c r="BE134" s="95"/>
      <c r="BF134" s="95"/>
      <c r="BG134" s="95"/>
      <c r="BH134" s="95"/>
      <c r="CA134" s="1" t="s">
        <v>35</v>
      </c>
    </row>
    <row r="135" spans="1:79" s="25" customFormat="1" ht="26.4" customHeight="1" x14ac:dyDescent="0.25">
      <c r="A135" s="51">
        <v>1</v>
      </c>
      <c r="B135" s="52"/>
      <c r="C135" s="52"/>
      <c r="D135" s="33" t="s">
        <v>195</v>
      </c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5"/>
      <c r="U135" s="63">
        <v>36782900</v>
      </c>
      <c r="V135" s="64"/>
      <c r="W135" s="64"/>
      <c r="X135" s="64"/>
      <c r="Y135" s="65"/>
      <c r="Z135" s="63">
        <v>0</v>
      </c>
      <c r="AA135" s="64"/>
      <c r="AB135" s="64"/>
      <c r="AC135" s="64"/>
      <c r="AD135" s="65"/>
      <c r="AE135" s="61">
        <v>0</v>
      </c>
      <c r="AF135" s="61"/>
      <c r="AG135" s="61"/>
      <c r="AH135" s="61"/>
      <c r="AI135" s="61"/>
      <c r="AJ135" s="32">
        <f>IF(ISNUMBER(U135),U135,0)+IF(ISNUMBER(Z135),Z135,0)</f>
        <v>36782900</v>
      </c>
      <c r="AK135" s="32"/>
      <c r="AL135" s="32"/>
      <c r="AM135" s="32"/>
      <c r="AN135" s="32"/>
      <c r="AO135" s="61">
        <v>36782900</v>
      </c>
      <c r="AP135" s="61"/>
      <c r="AQ135" s="61"/>
      <c r="AR135" s="61"/>
      <c r="AS135" s="61"/>
      <c r="AT135" s="32">
        <v>0</v>
      </c>
      <c r="AU135" s="32"/>
      <c r="AV135" s="32"/>
      <c r="AW135" s="32"/>
      <c r="AX135" s="32"/>
      <c r="AY135" s="61">
        <v>0</v>
      </c>
      <c r="AZ135" s="61"/>
      <c r="BA135" s="61"/>
      <c r="BB135" s="61"/>
      <c r="BC135" s="61"/>
      <c r="BD135" s="32">
        <f>IF(ISNUMBER(AO135),AO135,0)+IF(ISNUMBER(AT135),AT135,0)</f>
        <v>36782900</v>
      </c>
      <c r="BE135" s="32"/>
      <c r="BF135" s="32"/>
      <c r="BG135" s="32"/>
      <c r="BH135" s="32"/>
      <c r="CA135" s="25" t="s">
        <v>36</v>
      </c>
    </row>
    <row r="136" spans="1:79" s="6" customFormat="1" ht="12.75" customHeight="1" x14ac:dyDescent="0.25">
      <c r="A136" s="44"/>
      <c r="B136" s="45"/>
      <c r="C136" s="45"/>
      <c r="D136" s="27" t="s">
        <v>147</v>
      </c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9"/>
      <c r="U136" s="57">
        <v>36782900</v>
      </c>
      <c r="V136" s="58"/>
      <c r="W136" s="58"/>
      <c r="X136" s="58"/>
      <c r="Y136" s="59"/>
      <c r="Z136" s="57">
        <v>0</v>
      </c>
      <c r="AA136" s="58"/>
      <c r="AB136" s="58"/>
      <c r="AC136" s="58"/>
      <c r="AD136" s="59"/>
      <c r="AE136" s="60">
        <v>0</v>
      </c>
      <c r="AF136" s="60"/>
      <c r="AG136" s="60"/>
      <c r="AH136" s="60"/>
      <c r="AI136" s="60"/>
      <c r="AJ136" s="26">
        <f>IF(ISNUMBER(U136),U136,0)+IF(ISNUMBER(Z136),Z136,0)</f>
        <v>36782900</v>
      </c>
      <c r="AK136" s="26"/>
      <c r="AL136" s="26"/>
      <c r="AM136" s="26"/>
      <c r="AN136" s="26"/>
      <c r="AO136" s="60">
        <v>36782900</v>
      </c>
      <c r="AP136" s="60"/>
      <c r="AQ136" s="60"/>
      <c r="AR136" s="60"/>
      <c r="AS136" s="60"/>
      <c r="AT136" s="26">
        <v>0</v>
      </c>
      <c r="AU136" s="26"/>
      <c r="AV136" s="26"/>
      <c r="AW136" s="26"/>
      <c r="AX136" s="26"/>
      <c r="AY136" s="60">
        <v>0</v>
      </c>
      <c r="AZ136" s="60"/>
      <c r="BA136" s="60"/>
      <c r="BB136" s="60"/>
      <c r="BC136" s="60"/>
      <c r="BD136" s="26">
        <f>IF(ISNUMBER(AO136),AO136,0)+IF(ISNUMBER(AT136),AT136,0)</f>
        <v>36782900</v>
      </c>
      <c r="BE136" s="26"/>
      <c r="BF136" s="26"/>
      <c r="BG136" s="26"/>
      <c r="BH136" s="26"/>
    </row>
    <row r="137" spans="1:79" s="5" customFormat="1" ht="12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</row>
    <row r="139" spans="1:79" ht="14.25" customHeight="1" x14ac:dyDescent="0.25">
      <c r="A139" s="75" t="s">
        <v>152</v>
      </c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</row>
    <row r="140" spans="1:79" ht="14.25" customHeight="1" x14ac:dyDescent="0.25">
      <c r="A140" s="75" t="s">
        <v>294</v>
      </c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</row>
    <row r="141" spans="1:79" ht="23.1" customHeight="1" x14ac:dyDescent="0.25">
      <c r="A141" s="89" t="s">
        <v>6</v>
      </c>
      <c r="B141" s="90"/>
      <c r="C141" s="90"/>
      <c r="D141" s="54" t="s">
        <v>9</v>
      </c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 t="s">
        <v>8</v>
      </c>
      <c r="R141" s="54"/>
      <c r="S141" s="54"/>
      <c r="T141" s="54"/>
      <c r="U141" s="54"/>
      <c r="V141" s="54" t="s">
        <v>7</v>
      </c>
      <c r="W141" s="54"/>
      <c r="X141" s="54"/>
      <c r="Y141" s="54"/>
      <c r="Z141" s="54"/>
      <c r="AA141" s="54"/>
      <c r="AB141" s="54"/>
      <c r="AC141" s="54"/>
      <c r="AD141" s="54"/>
      <c r="AE141" s="54"/>
      <c r="AF141" s="84" t="s">
        <v>279</v>
      </c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6"/>
      <c r="AU141" s="84" t="s">
        <v>282</v>
      </c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6"/>
      <c r="BJ141" s="84" t="s">
        <v>290</v>
      </c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6"/>
    </row>
    <row r="142" spans="1:79" ht="32.25" customHeight="1" x14ac:dyDescent="0.25">
      <c r="A142" s="92"/>
      <c r="B142" s="93"/>
      <c r="C142" s="93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 t="s">
        <v>4</v>
      </c>
      <c r="AG142" s="54"/>
      <c r="AH142" s="54"/>
      <c r="AI142" s="54"/>
      <c r="AJ142" s="54"/>
      <c r="AK142" s="54" t="s">
        <v>3</v>
      </c>
      <c r="AL142" s="54"/>
      <c r="AM142" s="54"/>
      <c r="AN142" s="54"/>
      <c r="AO142" s="54"/>
      <c r="AP142" s="54" t="s">
        <v>123</v>
      </c>
      <c r="AQ142" s="54"/>
      <c r="AR142" s="54"/>
      <c r="AS142" s="54"/>
      <c r="AT142" s="54"/>
      <c r="AU142" s="54" t="s">
        <v>4</v>
      </c>
      <c r="AV142" s="54"/>
      <c r="AW142" s="54"/>
      <c r="AX142" s="54"/>
      <c r="AY142" s="54"/>
      <c r="AZ142" s="54" t="s">
        <v>3</v>
      </c>
      <c r="BA142" s="54"/>
      <c r="BB142" s="54"/>
      <c r="BC142" s="54"/>
      <c r="BD142" s="54"/>
      <c r="BE142" s="54" t="s">
        <v>90</v>
      </c>
      <c r="BF142" s="54"/>
      <c r="BG142" s="54"/>
      <c r="BH142" s="54"/>
      <c r="BI142" s="54"/>
      <c r="BJ142" s="54" t="s">
        <v>4</v>
      </c>
      <c r="BK142" s="54"/>
      <c r="BL142" s="54"/>
      <c r="BM142" s="54"/>
      <c r="BN142" s="54"/>
      <c r="BO142" s="54" t="s">
        <v>3</v>
      </c>
      <c r="BP142" s="54"/>
      <c r="BQ142" s="54"/>
      <c r="BR142" s="54"/>
      <c r="BS142" s="54"/>
      <c r="BT142" s="54" t="s">
        <v>97</v>
      </c>
      <c r="BU142" s="54"/>
      <c r="BV142" s="54"/>
      <c r="BW142" s="54"/>
      <c r="BX142" s="54"/>
    </row>
    <row r="143" spans="1:79" ht="15" customHeight="1" x14ac:dyDescent="0.25">
      <c r="A143" s="84">
        <v>1</v>
      </c>
      <c r="B143" s="85"/>
      <c r="C143" s="85"/>
      <c r="D143" s="54">
        <v>2</v>
      </c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>
        <v>3</v>
      </c>
      <c r="R143" s="54"/>
      <c r="S143" s="54"/>
      <c r="T143" s="54"/>
      <c r="U143" s="54"/>
      <c r="V143" s="54">
        <v>4</v>
      </c>
      <c r="W143" s="54"/>
      <c r="X143" s="54"/>
      <c r="Y143" s="54"/>
      <c r="Z143" s="54"/>
      <c r="AA143" s="54"/>
      <c r="AB143" s="54"/>
      <c r="AC143" s="54"/>
      <c r="AD143" s="54"/>
      <c r="AE143" s="54"/>
      <c r="AF143" s="54">
        <v>5</v>
      </c>
      <c r="AG143" s="54"/>
      <c r="AH143" s="54"/>
      <c r="AI143" s="54"/>
      <c r="AJ143" s="54"/>
      <c r="AK143" s="54">
        <v>6</v>
      </c>
      <c r="AL143" s="54"/>
      <c r="AM143" s="54"/>
      <c r="AN143" s="54"/>
      <c r="AO143" s="54"/>
      <c r="AP143" s="54">
        <v>7</v>
      </c>
      <c r="AQ143" s="54"/>
      <c r="AR143" s="54"/>
      <c r="AS143" s="54"/>
      <c r="AT143" s="54"/>
      <c r="AU143" s="54">
        <v>8</v>
      </c>
      <c r="AV143" s="54"/>
      <c r="AW143" s="54"/>
      <c r="AX143" s="54"/>
      <c r="AY143" s="54"/>
      <c r="AZ143" s="54">
        <v>9</v>
      </c>
      <c r="BA143" s="54"/>
      <c r="BB143" s="54"/>
      <c r="BC143" s="54"/>
      <c r="BD143" s="54"/>
      <c r="BE143" s="54">
        <v>10</v>
      </c>
      <c r="BF143" s="54"/>
      <c r="BG143" s="54"/>
      <c r="BH143" s="54"/>
      <c r="BI143" s="54"/>
      <c r="BJ143" s="54">
        <v>11</v>
      </c>
      <c r="BK143" s="54"/>
      <c r="BL143" s="54"/>
      <c r="BM143" s="54"/>
      <c r="BN143" s="54"/>
      <c r="BO143" s="54">
        <v>12</v>
      </c>
      <c r="BP143" s="54"/>
      <c r="BQ143" s="54"/>
      <c r="BR143" s="54"/>
      <c r="BS143" s="54"/>
      <c r="BT143" s="54">
        <v>13</v>
      </c>
      <c r="BU143" s="54"/>
      <c r="BV143" s="54"/>
      <c r="BW143" s="54"/>
      <c r="BX143" s="54"/>
    </row>
    <row r="144" spans="1:79" ht="10.5" hidden="1" customHeight="1" x14ac:dyDescent="0.25">
      <c r="A144" s="98" t="s">
        <v>154</v>
      </c>
      <c r="B144" s="99"/>
      <c r="C144" s="99"/>
      <c r="D144" s="54" t="s">
        <v>57</v>
      </c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 t="s">
        <v>70</v>
      </c>
      <c r="R144" s="54"/>
      <c r="S144" s="54"/>
      <c r="T144" s="54"/>
      <c r="U144" s="54"/>
      <c r="V144" s="54" t="s">
        <v>71</v>
      </c>
      <c r="W144" s="54"/>
      <c r="X144" s="54"/>
      <c r="Y144" s="54"/>
      <c r="Z144" s="54"/>
      <c r="AA144" s="54"/>
      <c r="AB144" s="54"/>
      <c r="AC144" s="54"/>
      <c r="AD144" s="54"/>
      <c r="AE144" s="54"/>
      <c r="AF144" s="78" t="s">
        <v>111</v>
      </c>
      <c r="AG144" s="78"/>
      <c r="AH144" s="78"/>
      <c r="AI144" s="78"/>
      <c r="AJ144" s="78"/>
      <c r="AK144" s="76" t="s">
        <v>112</v>
      </c>
      <c r="AL144" s="76"/>
      <c r="AM144" s="76"/>
      <c r="AN144" s="76"/>
      <c r="AO144" s="76"/>
      <c r="AP144" s="95" t="s">
        <v>197</v>
      </c>
      <c r="AQ144" s="95"/>
      <c r="AR144" s="95"/>
      <c r="AS144" s="95"/>
      <c r="AT144" s="95"/>
      <c r="AU144" s="78" t="s">
        <v>113</v>
      </c>
      <c r="AV144" s="78"/>
      <c r="AW144" s="78"/>
      <c r="AX144" s="78"/>
      <c r="AY144" s="78"/>
      <c r="AZ144" s="76" t="s">
        <v>114</v>
      </c>
      <c r="BA144" s="76"/>
      <c r="BB144" s="76"/>
      <c r="BC144" s="76"/>
      <c r="BD144" s="76"/>
      <c r="BE144" s="95" t="s">
        <v>197</v>
      </c>
      <c r="BF144" s="95"/>
      <c r="BG144" s="95"/>
      <c r="BH144" s="95"/>
      <c r="BI144" s="95"/>
      <c r="BJ144" s="78" t="s">
        <v>105</v>
      </c>
      <c r="BK144" s="78"/>
      <c r="BL144" s="78"/>
      <c r="BM144" s="78"/>
      <c r="BN144" s="78"/>
      <c r="BO144" s="76" t="s">
        <v>106</v>
      </c>
      <c r="BP144" s="76"/>
      <c r="BQ144" s="76"/>
      <c r="BR144" s="76"/>
      <c r="BS144" s="76"/>
      <c r="BT144" s="95" t="s">
        <v>197</v>
      </c>
      <c r="BU144" s="95"/>
      <c r="BV144" s="95"/>
      <c r="BW144" s="95"/>
      <c r="BX144" s="95"/>
      <c r="CA144" t="s">
        <v>37</v>
      </c>
    </row>
    <row r="145" spans="1:79" s="6" customFormat="1" ht="15" customHeight="1" x14ac:dyDescent="0.25">
      <c r="A145" s="44">
        <v>0</v>
      </c>
      <c r="B145" s="45"/>
      <c r="C145" s="45"/>
      <c r="D145" s="56" t="s">
        <v>196</v>
      </c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CA145" s="6" t="s">
        <v>38</v>
      </c>
    </row>
    <row r="146" spans="1:79" s="25" customFormat="1" ht="41.4" customHeight="1" x14ac:dyDescent="0.25">
      <c r="A146" s="51">
        <v>0</v>
      </c>
      <c r="B146" s="52"/>
      <c r="C146" s="52"/>
      <c r="D146" s="53" t="s">
        <v>198</v>
      </c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5"/>
      <c r="Q146" s="54" t="s">
        <v>199</v>
      </c>
      <c r="R146" s="54"/>
      <c r="S146" s="54"/>
      <c r="T146" s="54"/>
      <c r="U146" s="54"/>
      <c r="V146" s="53" t="s">
        <v>200</v>
      </c>
      <c r="W146" s="34"/>
      <c r="X146" s="34"/>
      <c r="Y146" s="34"/>
      <c r="Z146" s="34"/>
      <c r="AA146" s="34"/>
      <c r="AB146" s="34"/>
      <c r="AC146" s="34"/>
      <c r="AD146" s="34"/>
      <c r="AE146" s="35"/>
      <c r="AF146" s="49">
        <v>7</v>
      </c>
      <c r="AG146" s="49"/>
      <c r="AH146" s="49"/>
      <c r="AI146" s="49"/>
      <c r="AJ146" s="49"/>
      <c r="AK146" s="49">
        <v>0</v>
      </c>
      <c r="AL146" s="49"/>
      <c r="AM146" s="49"/>
      <c r="AN146" s="49"/>
      <c r="AO146" s="49"/>
      <c r="AP146" s="49">
        <v>7</v>
      </c>
      <c r="AQ146" s="49"/>
      <c r="AR146" s="49"/>
      <c r="AS146" s="49"/>
      <c r="AT146" s="49"/>
      <c r="AU146" s="49">
        <v>7</v>
      </c>
      <c r="AV146" s="49"/>
      <c r="AW146" s="49"/>
      <c r="AX146" s="49"/>
      <c r="AY146" s="49"/>
      <c r="AZ146" s="49">
        <v>0</v>
      </c>
      <c r="BA146" s="49"/>
      <c r="BB146" s="49"/>
      <c r="BC146" s="49"/>
      <c r="BD146" s="49"/>
      <c r="BE146" s="49">
        <v>7</v>
      </c>
      <c r="BF146" s="49"/>
      <c r="BG146" s="49"/>
      <c r="BH146" s="49"/>
      <c r="BI146" s="49"/>
      <c r="BJ146" s="49">
        <v>5</v>
      </c>
      <c r="BK146" s="49"/>
      <c r="BL146" s="49"/>
      <c r="BM146" s="49"/>
      <c r="BN146" s="49"/>
      <c r="BO146" s="49">
        <v>0</v>
      </c>
      <c r="BP146" s="49"/>
      <c r="BQ146" s="49"/>
      <c r="BR146" s="49"/>
      <c r="BS146" s="49"/>
      <c r="BT146" s="49">
        <v>5</v>
      </c>
      <c r="BU146" s="49"/>
      <c r="BV146" s="49"/>
      <c r="BW146" s="49"/>
      <c r="BX146" s="49"/>
    </row>
    <row r="147" spans="1:79" s="25" customFormat="1" ht="27.6" customHeight="1" x14ac:dyDescent="0.25">
      <c r="A147" s="51">
        <v>0</v>
      </c>
      <c r="B147" s="52"/>
      <c r="C147" s="52"/>
      <c r="D147" s="53" t="s">
        <v>201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5"/>
      <c r="Q147" s="54" t="s">
        <v>199</v>
      </c>
      <c r="R147" s="54"/>
      <c r="S147" s="54"/>
      <c r="T147" s="54"/>
      <c r="U147" s="54"/>
      <c r="V147" s="53" t="s">
        <v>202</v>
      </c>
      <c r="W147" s="34"/>
      <c r="X147" s="34"/>
      <c r="Y147" s="34"/>
      <c r="Z147" s="34"/>
      <c r="AA147" s="34"/>
      <c r="AB147" s="34"/>
      <c r="AC147" s="34"/>
      <c r="AD147" s="34"/>
      <c r="AE147" s="35"/>
      <c r="AF147" s="49">
        <v>96</v>
      </c>
      <c r="AG147" s="49"/>
      <c r="AH147" s="49"/>
      <c r="AI147" s="49"/>
      <c r="AJ147" s="49"/>
      <c r="AK147" s="49">
        <v>0</v>
      </c>
      <c r="AL147" s="49"/>
      <c r="AM147" s="49"/>
      <c r="AN147" s="49"/>
      <c r="AO147" s="49"/>
      <c r="AP147" s="49">
        <v>96</v>
      </c>
      <c r="AQ147" s="49"/>
      <c r="AR147" s="49"/>
      <c r="AS147" s="49"/>
      <c r="AT147" s="49"/>
      <c r="AU147" s="49">
        <v>96</v>
      </c>
      <c r="AV147" s="49"/>
      <c r="AW147" s="49"/>
      <c r="AX147" s="49"/>
      <c r="AY147" s="49"/>
      <c r="AZ147" s="49">
        <v>0</v>
      </c>
      <c r="BA147" s="49"/>
      <c r="BB147" s="49"/>
      <c r="BC147" s="49"/>
      <c r="BD147" s="49"/>
      <c r="BE147" s="49">
        <v>96</v>
      </c>
      <c r="BF147" s="49"/>
      <c r="BG147" s="49"/>
      <c r="BH147" s="49"/>
      <c r="BI147" s="49"/>
      <c r="BJ147" s="49">
        <v>96</v>
      </c>
      <c r="BK147" s="49"/>
      <c r="BL147" s="49"/>
      <c r="BM147" s="49"/>
      <c r="BN147" s="49"/>
      <c r="BO147" s="49">
        <v>0</v>
      </c>
      <c r="BP147" s="49"/>
      <c r="BQ147" s="49"/>
      <c r="BR147" s="49"/>
      <c r="BS147" s="49"/>
      <c r="BT147" s="49">
        <v>96</v>
      </c>
      <c r="BU147" s="49"/>
      <c r="BV147" s="49"/>
      <c r="BW147" s="49"/>
      <c r="BX147" s="49"/>
    </row>
    <row r="148" spans="1:79" s="25" customFormat="1" ht="41.4" customHeight="1" x14ac:dyDescent="0.25">
      <c r="A148" s="51">
        <v>0</v>
      </c>
      <c r="B148" s="52"/>
      <c r="C148" s="52"/>
      <c r="D148" s="53" t="s">
        <v>203</v>
      </c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5"/>
      <c r="Q148" s="54" t="s">
        <v>199</v>
      </c>
      <c r="R148" s="54"/>
      <c r="S148" s="54"/>
      <c r="T148" s="54"/>
      <c r="U148" s="54"/>
      <c r="V148" s="53" t="s">
        <v>204</v>
      </c>
      <c r="W148" s="34"/>
      <c r="X148" s="34"/>
      <c r="Y148" s="34"/>
      <c r="Z148" s="34"/>
      <c r="AA148" s="34"/>
      <c r="AB148" s="34"/>
      <c r="AC148" s="34"/>
      <c r="AD148" s="34"/>
      <c r="AE148" s="35"/>
      <c r="AF148" s="49">
        <v>41</v>
      </c>
      <c r="AG148" s="49"/>
      <c r="AH148" s="49"/>
      <c r="AI148" s="49"/>
      <c r="AJ148" s="49"/>
      <c r="AK148" s="49">
        <v>0</v>
      </c>
      <c r="AL148" s="49"/>
      <c r="AM148" s="49"/>
      <c r="AN148" s="49"/>
      <c r="AO148" s="49"/>
      <c r="AP148" s="49">
        <v>41</v>
      </c>
      <c r="AQ148" s="49"/>
      <c r="AR148" s="49"/>
      <c r="AS148" s="49"/>
      <c r="AT148" s="49"/>
      <c r="AU148" s="49">
        <v>41</v>
      </c>
      <c r="AV148" s="49"/>
      <c r="AW148" s="49"/>
      <c r="AX148" s="49"/>
      <c r="AY148" s="49"/>
      <c r="AZ148" s="49">
        <v>0</v>
      </c>
      <c r="BA148" s="49"/>
      <c r="BB148" s="49"/>
      <c r="BC148" s="49"/>
      <c r="BD148" s="49"/>
      <c r="BE148" s="49">
        <v>41</v>
      </c>
      <c r="BF148" s="49"/>
      <c r="BG148" s="49"/>
      <c r="BH148" s="49"/>
      <c r="BI148" s="49"/>
      <c r="BJ148" s="49">
        <v>37</v>
      </c>
      <c r="BK148" s="49"/>
      <c r="BL148" s="49"/>
      <c r="BM148" s="49"/>
      <c r="BN148" s="49"/>
      <c r="BO148" s="49">
        <v>0</v>
      </c>
      <c r="BP148" s="49"/>
      <c r="BQ148" s="49"/>
      <c r="BR148" s="49"/>
      <c r="BS148" s="49"/>
      <c r="BT148" s="49">
        <v>37</v>
      </c>
      <c r="BU148" s="49"/>
      <c r="BV148" s="49"/>
      <c r="BW148" s="49"/>
      <c r="BX148" s="49"/>
    </row>
    <row r="149" spans="1:79" s="25" customFormat="1" ht="27.6" customHeight="1" x14ac:dyDescent="0.25">
      <c r="A149" s="51">
        <v>0</v>
      </c>
      <c r="B149" s="52"/>
      <c r="C149" s="52"/>
      <c r="D149" s="53" t="s">
        <v>205</v>
      </c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5"/>
      <c r="Q149" s="54" t="s">
        <v>199</v>
      </c>
      <c r="R149" s="54"/>
      <c r="S149" s="54"/>
      <c r="T149" s="54"/>
      <c r="U149" s="54"/>
      <c r="V149" s="53" t="s">
        <v>204</v>
      </c>
      <c r="W149" s="34"/>
      <c r="X149" s="34"/>
      <c r="Y149" s="34"/>
      <c r="Z149" s="34"/>
      <c r="AA149" s="34"/>
      <c r="AB149" s="34"/>
      <c r="AC149" s="34"/>
      <c r="AD149" s="34"/>
      <c r="AE149" s="35"/>
      <c r="AF149" s="49">
        <v>23</v>
      </c>
      <c r="AG149" s="49"/>
      <c r="AH149" s="49"/>
      <c r="AI149" s="49"/>
      <c r="AJ149" s="49"/>
      <c r="AK149" s="49">
        <v>0</v>
      </c>
      <c r="AL149" s="49"/>
      <c r="AM149" s="49"/>
      <c r="AN149" s="49"/>
      <c r="AO149" s="49"/>
      <c r="AP149" s="49">
        <v>23</v>
      </c>
      <c r="AQ149" s="49"/>
      <c r="AR149" s="49"/>
      <c r="AS149" s="49"/>
      <c r="AT149" s="49"/>
      <c r="AU149" s="49">
        <v>23</v>
      </c>
      <c r="AV149" s="49"/>
      <c r="AW149" s="49"/>
      <c r="AX149" s="49"/>
      <c r="AY149" s="49"/>
      <c r="AZ149" s="49">
        <v>0</v>
      </c>
      <c r="BA149" s="49"/>
      <c r="BB149" s="49"/>
      <c r="BC149" s="49"/>
      <c r="BD149" s="49"/>
      <c r="BE149" s="49">
        <v>23</v>
      </c>
      <c r="BF149" s="49"/>
      <c r="BG149" s="49"/>
      <c r="BH149" s="49"/>
      <c r="BI149" s="49"/>
      <c r="BJ149" s="49">
        <v>20</v>
      </c>
      <c r="BK149" s="49"/>
      <c r="BL149" s="49"/>
      <c r="BM149" s="49"/>
      <c r="BN149" s="49"/>
      <c r="BO149" s="49">
        <v>0</v>
      </c>
      <c r="BP149" s="49"/>
      <c r="BQ149" s="49"/>
      <c r="BR149" s="49"/>
      <c r="BS149" s="49"/>
      <c r="BT149" s="49">
        <v>20</v>
      </c>
      <c r="BU149" s="49"/>
      <c r="BV149" s="49"/>
      <c r="BW149" s="49"/>
      <c r="BX149" s="49"/>
    </row>
    <row r="150" spans="1:79" s="25" customFormat="1" ht="27.6" customHeight="1" x14ac:dyDescent="0.25">
      <c r="A150" s="51">
        <v>0</v>
      </c>
      <c r="B150" s="52"/>
      <c r="C150" s="52"/>
      <c r="D150" s="53" t="s">
        <v>206</v>
      </c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5"/>
      <c r="Q150" s="54" t="s">
        <v>199</v>
      </c>
      <c r="R150" s="54"/>
      <c r="S150" s="54"/>
      <c r="T150" s="54"/>
      <c r="U150" s="54"/>
      <c r="V150" s="53" t="s">
        <v>204</v>
      </c>
      <c r="W150" s="34"/>
      <c r="X150" s="34"/>
      <c r="Y150" s="34"/>
      <c r="Z150" s="34"/>
      <c r="AA150" s="34"/>
      <c r="AB150" s="34"/>
      <c r="AC150" s="34"/>
      <c r="AD150" s="34"/>
      <c r="AE150" s="35"/>
      <c r="AF150" s="49">
        <v>41</v>
      </c>
      <c r="AG150" s="49"/>
      <c r="AH150" s="49"/>
      <c r="AI150" s="49"/>
      <c r="AJ150" s="49"/>
      <c r="AK150" s="49">
        <v>0</v>
      </c>
      <c r="AL150" s="49"/>
      <c r="AM150" s="49"/>
      <c r="AN150" s="49"/>
      <c r="AO150" s="49"/>
      <c r="AP150" s="49">
        <v>41</v>
      </c>
      <c r="AQ150" s="49"/>
      <c r="AR150" s="49"/>
      <c r="AS150" s="49"/>
      <c r="AT150" s="49"/>
      <c r="AU150" s="49">
        <v>40</v>
      </c>
      <c r="AV150" s="49"/>
      <c r="AW150" s="49"/>
      <c r="AX150" s="49"/>
      <c r="AY150" s="49"/>
      <c r="AZ150" s="49">
        <v>0</v>
      </c>
      <c r="BA150" s="49"/>
      <c r="BB150" s="49"/>
      <c r="BC150" s="49"/>
      <c r="BD150" s="49"/>
      <c r="BE150" s="49">
        <v>40</v>
      </c>
      <c r="BF150" s="49"/>
      <c r="BG150" s="49"/>
      <c r="BH150" s="49"/>
      <c r="BI150" s="49"/>
      <c r="BJ150" s="49">
        <v>40</v>
      </c>
      <c r="BK150" s="49"/>
      <c r="BL150" s="49"/>
      <c r="BM150" s="49"/>
      <c r="BN150" s="49"/>
      <c r="BO150" s="49">
        <v>0</v>
      </c>
      <c r="BP150" s="49"/>
      <c r="BQ150" s="49"/>
      <c r="BR150" s="49"/>
      <c r="BS150" s="49"/>
      <c r="BT150" s="49">
        <v>40</v>
      </c>
      <c r="BU150" s="49"/>
      <c r="BV150" s="49"/>
      <c r="BW150" s="49"/>
      <c r="BX150" s="49"/>
    </row>
    <row r="151" spans="1:79" s="25" customFormat="1" ht="27.6" customHeight="1" x14ac:dyDescent="0.25">
      <c r="A151" s="51">
        <v>0</v>
      </c>
      <c r="B151" s="52"/>
      <c r="C151" s="52"/>
      <c r="D151" s="53" t="s">
        <v>207</v>
      </c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5"/>
      <c r="Q151" s="54" t="s">
        <v>208</v>
      </c>
      <c r="R151" s="54"/>
      <c r="S151" s="54"/>
      <c r="T151" s="54"/>
      <c r="U151" s="54"/>
      <c r="V151" s="53" t="s">
        <v>204</v>
      </c>
      <c r="W151" s="34"/>
      <c r="X151" s="34"/>
      <c r="Y151" s="34"/>
      <c r="Z151" s="34"/>
      <c r="AA151" s="34"/>
      <c r="AB151" s="34"/>
      <c r="AC151" s="34"/>
      <c r="AD151" s="34"/>
      <c r="AE151" s="35"/>
      <c r="AF151" s="49">
        <v>201</v>
      </c>
      <c r="AG151" s="49"/>
      <c r="AH151" s="49"/>
      <c r="AI151" s="49"/>
      <c r="AJ151" s="49"/>
      <c r="AK151" s="49">
        <v>0</v>
      </c>
      <c r="AL151" s="49"/>
      <c r="AM151" s="49"/>
      <c r="AN151" s="49"/>
      <c r="AO151" s="49"/>
      <c r="AP151" s="49">
        <v>201</v>
      </c>
      <c r="AQ151" s="49"/>
      <c r="AR151" s="49"/>
      <c r="AS151" s="49"/>
      <c r="AT151" s="49"/>
      <c r="AU151" s="49">
        <v>201</v>
      </c>
      <c r="AV151" s="49"/>
      <c r="AW151" s="49"/>
      <c r="AX151" s="49"/>
      <c r="AY151" s="49"/>
      <c r="AZ151" s="49">
        <v>0</v>
      </c>
      <c r="BA151" s="49"/>
      <c r="BB151" s="49"/>
      <c r="BC151" s="49"/>
      <c r="BD151" s="49"/>
      <c r="BE151" s="49">
        <v>201</v>
      </c>
      <c r="BF151" s="49"/>
      <c r="BG151" s="49"/>
      <c r="BH151" s="49"/>
      <c r="BI151" s="49"/>
      <c r="BJ151" s="49">
        <v>193</v>
      </c>
      <c r="BK151" s="49"/>
      <c r="BL151" s="49"/>
      <c r="BM151" s="49"/>
      <c r="BN151" s="49"/>
      <c r="BO151" s="49">
        <v>0</v>
      </c>
      <c r="BP151" s="49"/>
      <c r="BQ151" s="49"/>
      <c r="BR151" s="49"/>
      <c r="BS151" s="49"/>
      <c r="BT151" s="49">
        <v>193</v>
      </c>
      <c r="BU151" s="49"/>
      <c r="BV151" s="49"/>
      <c r="BW151" s="49"/>
      <c r="BX151" s="49"/>
    </row>
    <row r="152" spans="1:79" s="6" customFormat="1" ht="27.6" customHeight="1" x14ac:dyDescent="0.25">
      <c r="A152" s="44">
        <v>0</v>
      </c>
      <c r="B152" s="45"/>
      <c r="C152" s="45"/>
      <c r="D152" s="55" t="s">
        <v>209</v>
      </c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9"/>
      <c r="Q152" s="56" t="s">
        <v>208</v>
      </c>
      <c r="R152" s="56"/>
      <c r="S152" s="56"/>
      <c r="T152" s="56"/>
      <c r="U152" s="56"/>
      <c r="V152" s="55"/>
      <c r="W152" s="28"/>
      <c r="X152" s="28"/>
      <c r="Y152" s="28"/>
      <c r="Z152" s="28"/>
      <c r="AA152" s="28"/>
      <c r="AB152" s="28"/>
      <c r="AC152" s="28"/>
      <c r="AD152" s="28"/>
      <c r="AE152" s="29"/>
      <c r="AF152" s="50">
        <v>146</v>
      </c>
      <c r="AG152" s="50"/>
      <c r="AH152" s="50"/>
      <c r="AI152" s="50"/>
      <c r="AJ152" s="50"/>
      <c r="AK152" s="50">
        <v>0</v>
      </c>
      <c r="AL152" s="50"/>
      <c r="AM152" s="50"/>
      <c r="AN152" s="50"/>
      <c r="AO152" s="50"/>
      <c r="AP152" s="50">
        <v>146</v>
      </c>
      <c r="AQ152" s="50"/>
      <c r="AR152" s="50"/>
      <c r="AS152" s="50"/>
      <c r="AT152" s="50"/>
      <c r="AU152" s="50">
        <v>146</v>
      </c>
      <c r="AV152" s="50"/>
      <c r="AW152" s="50"/>
      <c r="AX152" s="50"/>
      <c r="AY152" s="50"/>
      <c r="AZ152" s="50">
        <v>0</v>
      </c>
      <c r="BA152" s="50"/>
      <c r="BB152" s="50"/>
      <c r="BC152" s="50"/>
      <c r="BD152" s="50"/>
      <c r="BE152" s="50">
        <v>146</v>
      </c>
      <c r="BF152" s="50"/>
      <c r="BG152" s="50"/>
      <c r="BH152" s="50"/>
      <c r="BI152" s="50"/>
      <c r="BJ152" s="50">
        <v>138</v>
      </c>
      <c r="BK152" s="50"/>
      <c r="BL152" s="50"/>
      <c r="BM152" s="50"/>
      <c r="BN152" s="50"/>
      <c r="BO152" s="50">
        <v>0</v>
      </c>
      <c r="BP152" s="50"/>
      <c r="BQ152" s="50"/>
      <c r="BR152" s="50"/>
      <c r="BS152" s="50"/>
      <c r="BT152" s="50">
        <v>138</v>
      </c>
      <c r="BU152" s="50"/>
      <c r="BV152" s="50"/>
      <c r="BW152" s="50"/>
      <c r="BX152" s="50"/>
    </row>
    <row r="153" spans="1:79" s="25" customFormat="1" ht="15" customHeight="1" x14ac:dyDescent="0.25">
      <c r="A153" s="51">
        <v>0</v>
      </c>
      <c r="B153" s="52"/>
      <c r="C153" s="52"/>
      <c r="D153" s="53" t="s">
        <v>210</v>
      </c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5"/>
      <c r="Q153" s="54" t="s">
        <v>208</v>
      </c>
      <c r="R153" s="54"/>
      <c r="S153" s="54"/>
      <c r="T153" s="54"/>
      <c r="U153" s="54"/>
      <c r="V153" s="53" t="s">
        <v>211</v>
      </c>
      <c r="W153" s="34"/>
      <c r="X153" s="34"/>
      <c r="Y153" s="34"/>
      <c r="Z153" s="34"/>
      <c r="AA153" s="34"/>
      <c r="AB153" s="34"/>
      <c r="AC153" s="34"/>
      <c r="AD153" s="34"/>
      <c r="AE153" s="35"/>
      <c r="AF153" s="49">
        <v>45</v>
      </c>
      <c r="AG153" s="49"/>
      <c r="AH153" s="49"/>
      <c r="AI153" s="49"/>
      <c r="AJ153" s="49"/>
      <c r="AK153" s="49">
        <v>0</v>
      </c>
      <c r="AL153" s="49"/>
      <c r="AM153" s="49"/>
      <c r="AN153" s="49"/>
      <c r="AO153" s="49"/>
      <c r="AP153" s="49">
        <v>45</v>
      </c>
      <c r="AQ153" s="49"/>
      <c r="AR153" s="49"/>
      <c r="AS153" s="49"/>
      <c r="AT153" s="49"/>
      <c r="AU153" s="49">
        <v>45</v>
      </c>
      <c r="AV153" s="49"/>
      <c r="AW153" s="49"/>
      <c r="AX153" s="49"/>
      <c r="AY153" s="49"/>
      <c r="AZ153" s="49">
        <v>0</v>
      </c>
      <c r="BA153" s="49"/>
      <c r="BB153" s="49"/>
      <c r="BC153" s="49"/>
      <c r="BD153" s="49"/>
      <c r="BE153" s="49">
        <v>45</v>
      </c>
      <c r="BF153" s="49"/>
      <c r="BG153" s="49"/>
      <c r="BH153" s="49"/>
      <c r="BI153" s="49"/>
      <c r="BJ153" s="49">
        <v>45</v>
      </c>
      <c r="BK153" s="49"/>
      <c r="BL153" s="49"/>
      <c r="BM153" s="49"/>
      <c r="BN153" s="49"/>
      <c r="BO153" s="49">
        <v>0</v>
      </c>
      <c r="BP153" s="49"/>
      <c r="BQ153" s="49"/>
      <c r="BR153" s="49"/>
      <c r="BS153" s="49"/>
      <c r="BT153" s="49">
        <v>45</v>
      </c>
      <c r="BU153" s="49"/>
      <c r="BV153" s="49"/>
      <c r="BW153" s="49"/>
      <c r="BX153" s="49"/>
    </row>
    <row r="154" spans="1:79" s="25" customFormat="1" ht="15" customHeight="1" x14ac:dyDescent="0.25">
      <c r="A154" s="51">
        <v>0</v>
      </c>
      <c r="B154" s="52"/>
      <c r="C154" s="52"/>
      <c r="D154" s="53" t="s">
        <v>212</v>
      </c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5"/>
      <c r="Q154" s="54" t="s">
        <v>208</v>
      </c>
      <c r="R154" s="54"/>
      <c r="S154" s="54"/>
      <c r="T154" s="54"/>
      <c r="U154" s="54"/>
      <c r="V154" s="53" t="s">
        <v>211</v>
      </c>
      <c r="W154" s="34"/>
      <c r="X154" s="34"/>
      <c r="Y154" s="34"/>
      <c r="Z154" s="34"/>
      <c r="AA154" s="34"/>
      <c r="AB154" s="34"/>
      <c r="AC154" s="34"/>
      <c r="AD154" s="34"/>
      <c r="AE154" s="35"/>
      <c r="AF154" s="49">
        <v>101</v>
      </c>
      <c r="AG154" s="49"/>
      <c r="AH154" s="49"/>
      <c r="AI154" s="49"/>
      <c r="AJ154" s="49"/>
      <c r="AK154" s="49">
        <v>0</v>
      </c>
      <c r="AL154" s="49"/>
      <c r="AM154" s="49"/>
      <c r="AN154" s="49"/>
      <c r="AO154" s="49"/>
      <c r="AP154" s="49">
        <v>101</v>
      </c>
      <c r="AQ154" s="49"/>
      <c r="AR154" s="49"/>
      <c r="AS154" s="49"/>
      <c r="AT154" s="49"/>
      <c r="AU154" s="49">
        <v>101</v>
      </c>
      <c r="AV154" s="49"/>
      <c r="AW154" s="49"/>
      <c r="AX154" s="49"/>
      <c r="AY154" s="49"/>
      <c r="AZ154" s="49">
        <v>0</v>
      </c>
      <c r="BA154" s="49"/>
      <c r="BB154" s="49"/>
      <c r="BC154" s="49"/>
      <c r="BD154" s="49"/>
      <c r="BE154" s="49">
        <v>101</v>
      </c>
      <c r="BF154" s="49"/>
      <c r="BG154" s="49"/>
      <c r="BH154" s="49"/>
      <c r="BI154" s="49"/>
      <c r="BJ154" s="49">
        <v>93</v>
      </c>
      <c r="BK154" s="49"/>
      <c r="BL154" s="49"/>
      <c r="BM154" s="49"/>
      <c r="BN154" s="49"/>
      <c r="BO154" s="49">
        <v>0</v>
      </c>
      <c r="BP154" s="49"/>
      <c r="BQ154" s="49"/>
      <c r="BR154" s="49"/>
      <c r="BS154" s="49"/>
      <c r="BT154" s="49">
        <v>93</v>
      </c>
      <c r="BU154" s="49"/>
      <c r="BV154" s="49"/>
      <c r="BW154" s="49"/>
      <c r="BX154" s="49"/>
    </row>
    <row r="155" spans="1:79" s="25" customFormat="1" ht="27.6" customHeight="1" x14ac:dyDescent="0.25">
      <c r="A155" s="51">
        <v>0</v>
      </c>
      <c r="B155" s="52"/>
      <c r="C155" s="52"/>
      <c r="D155" s="53" t="s">
        <v>213</v>
      </c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5"/>
      <c r="Q155" s="54" t="s">
        <v>199</v>
      </c>
      <c r="R155" s="54"/>
      <c r="S155" s="54"/>
      <c r="T155" s="54"/>
      <c r="U155" s="54"/>
      <c r="V155" s="53" t="s">
        <v>214</v>
      </c>
      <c r="W155" s="34"/>
      <c r="X155" s="34"/>
      <c r="Y155" s="34"/>
      <c r="Z155" s="34"/>
      <c r="AA155" s="34"/>
      <c r="AB155" s="34"/>
      <c r="AC155" s="34"/>
      <c r="AD155" s="34"/>
      <c r="AE155" s="35"/>
      <c r="AF155" s="49">
        <v>0</v>
      </c>
      <c r="AG155" s="49"/>
      <c r="AH155" s="49"/>
      <c r="AI155" s="49"/>
      <c r="AJ155" s="49"/>
      <c r="AK155" s="49">
        <v>1</v>
      </c>
      <c r="AL155" s="49"/>
      <c r="AM155" s="49"/>
      <c r="AN155" s="49"/>
      <c r="AO155" s="49"/>
      <c r="AP155" s="49">
        <v>1</v>
      </c>
      <c r="AQ155" s="49"/>
      <c r="AR155" s="49"/>
      <c r="AS155" s="49"/>
      <c r="AT155" s="49"/>
      <c r="AU155" s="49">
        <v>0</v>
      </c>
      <c r="AV155" s="49"/>
      <c r="AW155" s="49"/>
      <c r="AX155" s="49"/>
      <c r="AY155" s="49"/>
      <c r="AZ155" s="49">
        <v>0</v>
      </c>
      <c r="BA155" s="49"/>
      <c r="BB155" s="49"/>
      <c r="BC155" s="49"/>
      <c r="BD155" s="49"/>
      <c r="BE155" s="49">
        <v>0</v>
      </c>
      <c r="BF155" s="49"/>
      <c r="BG155" s="49"/>
      <c r="BH155" s="49"/>
      <c r="BI155" s="49"/>
      <c r="BJ155" s="49">
        <v>0</v>
      </c>
      <c r="BK155" s="49"/>
      <c r="BL155" s="49"/>
      <c r="BM155" s="49"/>
      <c r="BN155" s="49"/>
      <c r="BO155" s="49">
        <v>0</v>
      </c>
      <c r="BP155" s="49"/>
      <c r="BQ155" s="49"/>
      <c r="BR155" s="49"/>
      <c r="BS155" s="49"/>
      <c r="BT155" s="49">
        <v>0</v>
      </c>
      <c r="BU155" s="49"/>
      <c r="BV155" s="49"/>
      <c r="BW155" s="49"/>
      <c r="BX155" s="49"/>
    </row>
    <row r="156" spans="1:79" s="6" customFormat="1" ht="15" customHeight="1" x14ac:dyDescent="0.25">
      <c r="A156" s="44">
        <v>0</v>
      </c>
      <c r="B156" s="45"/>
      <c r="C156" s="45"/>
      <c r="D156" s="55" t="s">
        <v>215</v>
      </c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/>
      <c r="Q156" s="56"/>
      <c r="R156" s="56"/>
      <c r="S156" s="56"/>
      <c r="T156" s="56"/>
      <c r="U156" s="56"/>
      <c r="V156" s="55"/>
      <c r="W156" s="28"/>
      <c r="X156" s="28"/>
      <c r="Y156" s="28"/>
      <c r="Z156" s="28"/>
      <c r="AA156" s="28"/>
      <c r="AB156" s="28"/>
      <c r="AC156" s="28"/>
      <c r="AD156" s="28"/>
      <c r="AE156" s="29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</row>
    <row r="157" spans="1:79" s="6" customFormat="1" ht="27.6" customHeight="1" x14ac:dyDescent="0.25">
      <c r="A157" s="44">
        <v>0</v>
      </c>
      <c r="B157" s="45"/>
      <c r="C157" s="45"/>
      <c r="D157" s="55" t="s">
        <v>216</v>
      </c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/>
      <c r="Q157" s="56" t="s">
        <v>208</v>
      </c>
      <c r="R157" s="56"/>
      <c r="S157" s="56"/>
      <c r="T157" s="56"/>
      <c r="U157" s="56"/>
      <c r="V157" s="55"/>
      <c r="W157" s="28"/>
      <c r="X157" s="28"/>
      <c r="Y157" s="28"/>
      <c r="Z157" s="28"/>
      <c r="AA157" s="28"/>
      <c r="AB157" s="28"/>
      <c r="AC157" s="28"/>
      <c r="AD157" s="28"/>
      <c r="AE157" s="29"/>
      <c r="AF157" s="50">
        <v>4017</v>
      </c>
      <c r="AG157" s="50"/>
      <c r="AH157" s="50"/>
      <c r="AI157" s="50"/>
      <c r="AJ157" s="50"/>
      <c r="AK157" s="50">
        <v>0</v>
      </c>
      <c r="AL157" s="50"/>
      <c r="AM157" s="50"/>
      <c r="AN157" s="50"/>
      <c r="AO157" s="50"/>
      <c r="AP157" s="50">
        <v>4017</v>
      </c>
      <c r="AQ157" s="50"/>
      <c r="AR157" s="50"/>
      <c r="AS157" s="50"/>
      <c r="AT157" s="50"/>
      <c r="AU157" s="50">
        <v>4017</v>
      </c>
      <c r="AV157" s="50"/>
      <c r="AW157" s="50"/>
      <c r="AX157" s="50"/>
      <c r="AY157" s="50"/>
      <c r="AZ157" s="50">
        <v>0</v>
      </c>
      <c r="BA157" s="50"/>
      <c r="BB157" s="50"/>
      <c r="BC157" s="50"/>
      <c r="BD157" s="50"/>
      <c r="BE157" s="50">
        <v>4017</v>
      </c>
      <c r="BF157" s="50"/>
      <c r="BG157" s="50"/>
      <c r="BH157" s="50"/>
      <c r="BI157" s="50"/>
      <c r="BJ157" s="50">
        <v>4096</v>
      </c>
      <c r="BK157" s="50"/>
      <c r="BL157" s="50"/>
      <c r="BM157" s="50"/>
      <c r="BN157" s="50"/>
      <c r="BO157" s="50">
        <v>0</v>
      </c>
      <c r="BP157" s="50"/>
      <c r="BQ157" s="50"/>
      <c r="BR157" s="50"/>
      <c r="BS157" s="50"/>
      <c r="BT157" s="50">
        <v>4096</v>
      </c>
      <c r="BU157" s="50"/>
      <c r="BV157" s="50"/>
      <c r="BW157" s="50"/>
      <c r="BX157" s="50"/>
    </row>
    <row r="158" spans="1:79" s="25" customFormat="1" ht="15" customHeight="1" x14ac:dyDescent="0.25">
      <c r="A158" s="51">
        <v>0</v>
      </c>
      <c r="B158" s="52"/>
      <c r="C158" s="52"/>
      <c r="D158" s="53" t="s">
        <v>217</v>
      </c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5"/>
      <c r="Q158" s="54" t="s">
        <v>208</v>
      </c>
      <c r="R158" s="54"/>
      <c r="S158" s="54"/>
      <c r="T158" s="54"/>
      <c r="U158" s="54"/>
      <c r="V158" s="53" t="s">
        <v>218</v>
      </c>
      <c r="W158" s="34"/>
      <c r="X158" s="34"/>
      <c r="Y158" s="34"/>
      <c r="Z158" s="34"/>
      <c r="AA158" s="34"/>
      <c r="AB158" s="34"/>
      <c r="AC158" s="34"/>
      <c r="AD158" s="34"/>
      <c r="AE158" s="35"/>
      <c r="AF158" s="49">
        <v>1472</v>
      </c>
      <c r="AG158" s="49"/>
      <c r="AH158" s="49"/>
      <c r="AI158" s="49"/>
      <c r="AJ158" s="49"/>
      <c r="AK158" s="49">
        <v>0</v>
      </c>
      <c r="AL158" s="49"/>
      <c r="AM158" s="49"/>
      <c r="AN158" s="49"/>
      <c r="AO158" s="49"/>
      <c r="AP158" s="49">
        <v>1472</v>
      </c>
      <c r="AQ158" s="49"/>
      <c r="AR158" s="49"/>
      <c r="AS158" s="49"/>
      <c r="AT158" s="49"/>
      <c r="AU158" s="49">
        <v>1472</v>
      </c>
      <c r="AV158" s="49"/>
      <c r="AW158" s="49"/>
      <c r="AX158" s="49"/>
      <c r="AY158" s="49"/>
      <c r="AZ158" s="49">
        <v>0</v>
      </c>
      <c r="BA158" s="49"/>
      <c r="BB158" s="49"/>
      <c r="BC158" s="49"/>
      <c r="BD158" s="49"/>
      <c r="BE158" s="49">
        <v>1472</v>
      </c>
      <c r="BF158" s="49"/>
      <c r="BG158" s="49"/>
      <c r="BH158" s="49"/>
      <c r="BI158" s="49"/>
      <c r="BJ158" s="49">
        <v>1474</v>
      </c>
      <c r="BK158" s="49"/>
      <c r="BL158" s="49"/>
      <c r="BM158" s="49"/>
      <c r="BN158" s="49"/>
      <c r="BO158" s="49">
        <v>0</v>
      </c>
      <c r="BP158" s="49"/>
      <c r="BQ158" s="49"/>
      <c r="BR158" s="49"/>
      <c r="BS158" s="49"/>
      <c r="BT158" s="49">
        <v>1474</v>
      </c>
      <c r="BU158" s="49"/>
      <c r="BV158" s="49"/>
      <c r="BW158" s="49"/>
      <c r="BX158" s="49"/>
    </row>
    <row r="159" spans="1:79" s="25" customFormat="1" ht="15" customHeight="1" x14ac:dyDescent="0.25">
      <c r="A159" s="51">
        <v>0</v>
      </c>
      <c r="B159" s="52"/>
      <c r="C159" s="52"/>
      <c r="D159" s="53" t="s">
        <v>219</v>
      </c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5"/>
      <c r="Q159" s="54" t="s">
        <v>208</v>
      </c>
      <c r="R159" s="54"/>
      <c r="S159" s="54"/>
      <c r="T159" s="54"/>
      <c r="U159" s="54"/>
      <c r="V159" s="53" t="s">
        <v>218</v>
      </c>
      <c r="W159" s="34"/>
      <c r="X159" s="34"/>
      <c r="Y159" s="34"/>
      <c r="Z159" s="34"/>
      <c r="AA159" s="34"/>
      <c r="AB159" s="34"/>
      <c r="AC159" s="34"/>
      <c r="AD159" s="34"/>
      <c r="AE159" s="35"/>
      <c r="AF159" s="49">
        <v>2545</v>
      </c>
      <c r="AG159" s="49"/>
      <c r="AH159" s="49"/>
      <c r="AI159" s="49"/>
      <c r="AJ159" s="49"/>
      <c r="AK159" s="49">
        <v>0</v>
      </c>
      <c r="AL159" s="49"/>
      <c r="AM159" s="49"/>
      <c r="AN159" s="49"/>
      <c r="AO159" s="49"/>
      <c r="AP159" s="49">
        <v>2545</v>
      </c>
      <c r="AQ159" s="49"/>
      <c r="AR159" s="49"/>
      <c r="AS159" s="49"/>
      <c r="AT159" s="49"/>
      <c r="AU159" s="49">
        <v>2545</v>
      </c>
      <c r="AV159" s="49"/>
      <c r="AW159" s="49"/>
      <c r="AX159" s="49"/>
      <c r="AY159" s="49"/>
      <c r="AZ159" s="49">
        <v>0</v>
      </c>
      <c r="BA159" s="49"/>
      <c r="BB159" s="49"/>
      <c r="BC159" s="49"/>
      <c r="BD159" s="49"/>
      <c r="BE159" s="49">
        <v>2545</v>
      </c>
      <c r="BF159" s="49"/>
      <c r="BG159" s="49"/>
      <c r="BH159" s="49"/>
      <c r="BI159" s="49"/>
      <c r="BJ159" s="49">
        <v>2622</v>
      </c>
      <c r="BK159" s="49"/>
      <c r="BL159" s="49"/>
      <c r="BM159" s="49"/>
      <c r="BN159" s="49"/>
      <c r="BO159" s="49">
        <v>0</v>
      </c>
      <c r="BP159" s="49"/>
      <c r="BQ159" s="49"/>
      <c r="BR159" s="49"/>
      <c r="BS159" s="49"/>
      <c r="BT159" s="49">
        <v>2622</v>
      </c>
      <c r="BU159" s="49"/>
      <c r="BV159" s="49"/>
      <c r="BW159" s="49"/>
      <c r="BX159" s="49"/>
    </row>
    <row r="160" spans="1:79" s="25" customFormat="1" ht="15" customHeight="1" x14ac:dyDescent="0.25">
      <c r="A160" s="51">
        <v>0</v>
      </c>
      <c r="B160" s="52"/>
      <c r="C160" s="52"/>
      <c r="D160" s="53" t="s">
        <v>220</v>
      </c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5"/>
      <c r="Q160" s="54" t="s">
        <v>221</v>
      </c>
      <c r="R160" s="54"/>
      <c r="S160" s="54"/>
      <c r="T160" s="54"/>
      <c r="U160" s="54"/>
      <c r="V160" s="53" t="s">
        <v>222</v>
      </c>
      <c r="W160" s="34"/>
      <c r="X160" s="34"/>
      <c r="Y160" s="34"/>
      <c r="Z160" s="34"/>
      <c r="AA160" s="34"/>
      <c r="AB160" s="34"/>
      <c r="AC160" s="34"/>
      <c r="AD160" s="34"/>
      <c r="AE160" s="35"/>
      <c r="AF160" s="49">
        <v>0</v>
      </c>
      <c r="AG160" s="49"/>
      <c r="AH160" s="49"/>
      <c r="AI160" s="49"/>
      <c r="AJ160" s="49"/>
      <c r="AK160" s="49">
        <v>0</v>
      </c>
      <c r="AL160" s="49"/>
      <c r="AM160" s="49"/>
      <c r="AN160" s="49"/>
      <c r="AO160" s="49"/>
      <c r="AP160" s="49">
        <v>0</v>
      </c>
      <c r="AQ160" s="49"/>
      <c r="AR160" s="49"/>
      <c r="AS160" s="49"/>
      <c r="AT160" s="49"/>
      <c r="AU160" s="49">
        <v>0</v>
      </c>
      <c r="AV160" s="49"/>
      <c r="AW160" s="49"/>
      <c r="AX160" s="49"/>
      <c r="AY160" s="49"/>
      <c r="AZ160" s="49">
        <v>1</v>
      </c>
      <c r="BA160" s="49"/>
      <c r="BB160" s="49"/>
      <c r="BC160" s="49"/>
      <c r="BD160" s="49"/>
      <c r="BE160" s="49">
        <v>1</v>
      </c>
      <c r="BF160" s="49"/>
      <c r="BG160" s="49"/>
      <c r="BH160" s="49"/>
      <c r="BI160" s="49"/>
      <c r="BJ160" s="49">
        <v>0</v>
      </c>
      <c r="BK160" s="49"/>
      <c r="BL160" s="49"/>
      <c r="BM160" s="49"/>
      <c r="BN160" s="49"/>
      <c r="BO160" s="49">
        <v>0</v>
      </c>
      <c r="BP160" s="49"/>
      <c r="BQ160" s="49"/>
      <c r="BR160" s="49"/>
      <c r="BS160" s="49"/>
      <c r="BT160" s="49">
        <v>0</v>
      </c>
      <c r="BU160" s="49"/>
      <c r="BV160" s="49"/>
      <c r="BW160" s="49"/>
      <c r="BX160" s="49"/>
    </row>
    <row r="161" spans="1:79" s="6" customFormat="1" ht="15" customHeight="1" x14ac:dyDescent="0.25">
      <c r="A161" s="44">
        <v>0</v>
      </c>
      <c r="B161" s="45"/>
      <c r="C161" s="45"/>
      <c r="D161" s="55" t="s">
        <v>223</v>
      </c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9"/>
      <c r="Q161" s="56"/>
      <c r="R161" s="56"/>
      <c r="S161" s="56"/>
      <c r="T161" s="56"/>
      <c r="U161" s="56"/>
      <c r="V161" s="55"/>
      <c r="W161" s="28"/>
      <c r="X161" s="28"/>
      <c r="Y161" s="28"/>
      <c r="Z161" s="28"/>
      <c r="AA161" s="28"/>
      <c r="AB161" s="28"/>
      <c r="AC161" s="28"/>
      <c r="AD161" s="28"/>
      <c r="AE161" s="29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</row>
    <row r="162" spans="1:79" s="25" customFormat="1" ht="27.6" customHeight="1" x14ac:dyDescent="0.25">
      <c r="A162" s="51">
        <v>0</v>
      </c>
      <c r="B162" s="52"/>
      <c r="C162" s="52"/>
      <c r="D162" s="53" t="s">
        <v>224</v>
      </c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5"/>
      <c r="Q162" s="54" t="s">
        <v>225</v>
      </c>
      <c r="R162" s="54"/>
      <c r="S162" s="54"/>
      <c r="T162" s="54"/>
      <c r="U162" s="54"/>
      <c r="V162" s="53" t="s">
        <v>222</v>
      </c>
      <c r="W162" s="34"/>
      <c r="X162" s="34"/>
      <c r="Y162" s="34"/>
      <c r="Z162" s="34"/>
      <c r="AA162" s="34"/>
      <c r="AB162" s="34"/>
      <c r="AC162" s="34"/>
      <c r="AD162" s="34"/>
      <c r="AE162" s="35"/>
      <c r="AF162" s="49">
        <v>7588.74</v>
      </c>
      <c r="AG162" s="49"/>
      <c r="AH162" s="49"/>
      <c r="AI162" s="49"/>
      <c r="AJ162" s="49"/>
      <c r="AK162" s="49">
        <v>0</v>
      </c>
      <c r="AL162" s="49"/>
      <c r="AM162" s="49"/>
      <c r="AN162" s="49"/>
      <c r="AO162" s="49"/>
      <c r="AP162" s="49">
        <v>7588.74</v>
      </c>
      <c r="AQ162" s="49"/>
      <c r="AR162" s="49"/>
      <c r="AS162" s="49"/>
      <c r="AT162" s="49"/>
      <c r="AU162" s="49">
        <v>9125.7999999999993</v>
      </c>
      <c r="AV162" s="49"/>
      <c r="AW162" s="49"/>
      <c r="AX162" s="49"/>
      <c r="AY162" s="49"/>
      <c r="AZ162" s="49">
        <v>0</v>
      </c>
      <c r="BA162" s="49"/>
      <c r="BB162" s="49"/>
      <c r="BC162" s="49"/>
      <c r="BD162" s="49"/>
      <c r="BE162" s="49">
        <v>9125.7999999999993</v>
      </c>
      <c r="BF162" s="49"/>
      <c r="BG162" s="49"/>
      <c r="BH162" s="49"/>
      <c r="BI162" s="49"/>
      <c r="BJ162" s="49">
        <v>8980.2000000000007</v>
      </c>
      <c r="BK162" s="49"/>
      <c r="BL162" s="49"/>
      <c r="BM162" s="49"/>
      <c r="BN162" s="49"/>
      <c r="BO162" s="49">
        <v>0</v>
      </c>
      <c r="BP162" s="49"/>
      <c r="BQ162" s="49"/>
      <c r="BR162" s="49"/>
      <c r="BS162" s="49"/>
      <c r="BT162" s="49">
        <v>8980.2000000000007</v>
      </c>
      <c r="BU162" s="49"/>
      <c r="BV162" s="49"/>
      <c r="BW162" s="49"/>
      <c r="BX162" s="49"/>
    </row>
    <row r="163" spans="1:79" s="25" customFormat="1" ht="41.4" customHeight="1" x14ac:dyDescent="0.25">
      <c r="A163" s="51">
        <v>0</v>
      </c>
      <c r="B163" s="52"/>
      <c r="C163" s="52"/>
      <c r="D163" s="53" t="s">
        <v>226</v>
      </c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5"/>
      <c r="Q163" s="54" t="s">
        <v>225</v>
      </c>
      <c r="R163" s="54"/>
      <c r="S163" s="54"/>
      <c r="T163" s="54"/>
      <c r="U163" s="54"/>
      <c r="V163" s="53" t="s">
        <v>222</v>
      </c>
      <c r="W163" s="34"/>
      <c r="X163" s="34"/>
      <c r="Y163" s="34"/>
      <c r="Z163" s="34"/>
      <c r="AA163" s="34"/>
      <c r="AB163" s="34"/>
      <c r="AC163" s="34"/>
      <c r="AD163" s="34"/>
      <c r="AE163" s="35"/>
      <c r="AF163" s="49">
        <v>0</v>
      </c>
      <c r="AG163" s="49"/>
      <c r="AH163" s="49"/>
      <c r="AI163" s="49"/>
      <c r="AJ163" s="49"/>
      <c r="AK163" s="49">
        <v>76600</v>
      </c>
      <c r="AL163" s="49"/>
      <c r="AM163" s="49"/>
      <c r="AN163" s="49"/>
      <c r="AO163" s="49"/>
      <c r="AP163" s="49">
        <v>76600</v>
      </c>
      <c r="AQ163" s="49"/>
      <c r="AR163" s="49"/>
      <c r="AS163" s="49"/>
      <c r="AT163" s="49"/>
      <c r="AU163" s="49">
        <v>0</v>
      </c>
      <c r="AV163" s="49"/>
      <c r="AW163" s="49"/>
      <c r="AX163" s="49"/>
      <c r="AY163" s="49"/>
      <c r="AZ163" s="49">
        <v>0</v>
      </c>
      <c r="BA163" s="49"/>
      <c r="BB163" s="49"/>
      <c r="BC163" s="49"/>
      <c r="BD163" s="49"/>
      <c r="BE163" s="49">
        <v>0</v>
      </c>
      <c r="BF163" s="49"/>
      <c r="BG163" s="49"/>
      <c r="BH163" s="49"/>
      <c r="BI163" s="49"/>
      <c r="BJ163" s="49">
        <v>0</v>
      </c>
      <c r="BK163" s="49"/>
      <c r="BL163" s="49"/>
      <c r="BM163" s="49"/>
      <c r="BN163" s="49"/>
      <c r="BO163" s="49">
        <v>0</v>
      </c>
      <c r="BP163" s="49"/>
      <c r="BQ163" s="49"/>
      <c r="BR163" s="49"/>
      <c r="BS163" s="49"/>
      <c r="BT163" s="49">
        <v>0</v>
      </c>
      <c r="BU163" s="49"/>
      <c r="BV163" s="49"/>
      <c r="BW163" s="49"/>
      <c r="BX163" s="49"/>
    </row>
    <row r="164" spans="1:79" s="25" customFormat="1" ht="27.6" customHeight="1" x14ac:dyDescent="0.25">
      <c r="A164" s="51">
        <v>0</v>
      </c>
      <c r="B164" s="52"/>
      <c r="C164" s="52"/>
      <c r="D164" s="53" t="s">
        <v>227</v>
      </c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5"/>
      <c r="Q164" s="54" t="s">
        <v>225</v>
      </c>
      <c r="R164" s="54"/>
      <c r="S164" s="54"/>
      <c r="T164" s="54"/>
      <c r="U164" s="54"/>
      <c r="V164" s="53" t="s">
        <v>222</v>
      </c>
      <c r="W164" s="34"/>
      <c r="X164" s="34"/>
      <c r="Y164" s="34"/>
      <c r="Z164" s="34"/>
      <c r="AA164" s="34"/>
      <c r="AB164" s="34"/>
      <c r="AC164" s="34"/>
      <c r="AD164" s="34"/>
      <c r="AE164" s="35"/>
      <c r="AF164" s="49">
        <v>0</v>
      </c>
      <c r="AG164" s="49"/>
      <c r="AH164" s="49"/>
      <c r="AI164" s="49"/>
      <c r="AJ164" s="49"/>
      <c r="AK164" s="49">
        <v>0</v>
      </c>
      <c r="AL164" s="49"/>
      <c r="AM164" s="49"/>
      <c r="AN164" s="49"/>
      <c r="AO164" s="49"/>
      <c r="AP164" s="49">
        <v>0</v>
      </c>
      <c r="AQ164" s="49"/>
      <c r="AR164" s="49"/>
      <c r="AS164" s="49"/>
      <c r="AT164" s="49"/>
      <c r="AU164" s="49">
        <v>0</v>
      </c>
      <c r="AV164" s="49"/>
      <c r="AW164" s="49"/>
      <c r="AX164" s="49"/>
      <c r="AY164" s="49"/>
      <c r="AZ164" s="49">
        <v>31893</v>
      </c>
      <c r="BA164" s="49"/>
      <c r="BB164" s="49"/>
      <c r="BC164" s="49"/>
      <c r="BD164" s="49"/>
      <c r="BE164" s="49">
        <v>31893</v>
      </c>
      <c r="BF164" s="49"/>
      <c r="BG164" s="49"/>
      <c r="BH164" s="49"/>
      <c r="BI164" s="49"/>
      <c r="BJ164" s="49">
        <v>0</v>
      </c>
      <c r="BK164" s="49"/>
      <c r="BL164" s="49"/>
      <c r="BM164" s="49"/>
      <c r="BN164" s="49"/>
      <c r="BO164" s="49">
        <v>0</v>
      </c>
      <c r="BP164" s="49"/>
      <c r="BQ164" s="49"/>
      <c r="BR164" s="49"/>
      <c r="BS164" s="49"/>
      <c r="BT164" s="49">
        <v>0</v>
      </c>
      <c r="BU164" s="49"/>
      <c r="BV164" s="49"/>
      <c r="BW164" s="49"/>
      <c r="BX164" s="49"/>
    </row>
    <row r="165" spans="1:79" s="6" customFormat="1" ht="15" customHeight="1" x14ac:dyDescent="0.25">
      <c r="A165" s="44">
        <v>0</v>
      </c>
      <c r="B165" s="45"/>
      <c r="C165" s="45"/>
      <c r="D165" s="55" t="s">
        <v>228</v>
      </c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9"/>
      <c r="Q165" s="56"/>
      <c r="R165" s="56"/>
      <c r="S165" s="56"/>
      <c r="T165" s="56"/>
      <c r="U165" s="56"/>
      <c r="V165" s="55"/>
      <c r="W165" s="28"/>
      <c r="X165" s="28"/>
      <c r="Y165" s="28"/>
      <c r="Z165" s="28"/>
      <c r="AA165" s="28"/>
      <c r="AB165" s="28"/>
      <c r="AC165" s="28"/>
      <c r="AD165" s="28"/>
      <c r="AE165" s="29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</row>
    <row r="166" spans="1:79" s="25" customFormat="1" ht="41.4" customHeight="1" x14ac:dyDescent="0.25">
      <c r="A166" s="51">
        <v>0</v>
      </c>
      <c r="B166" s="52"/>
      <c r="C166" s="52"/>
      <c r="D166" s="53" t="s">
        <v>229</v>
      </c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5"/>
      <c r="Q166" s="54" t="s">
        <v>230</v>
      </c>
      <c r="R166" s="54"/>
      <c r="S166" s="54"/>
      <c r="T166" s="54"/>
      <c r="U166" s="54"/>
      <c r="V166" s="53" t="s">
        <v>222</v>
      </c>
      <c r="W166" s="34"/>
      <c r="X166" s="34"/>
      <c r="Y166" s="34"/>
      <c r="Z166" s="34"/>
      <c r="AA166" s="34"/>
      <c r="AB166" s="34"/>
      <c r="AC166" s="34"/>
      <c r="AD166" s="34"/>
      <c r="AE166" s="35"/>
      <c r="AF166" s="49">
        <v>98.1</v>
      </c>
      <c r="AG166" s="49"/>
      <c r="AH166" s="49"/>
      <c r="AI166" s="49"/>
      <c r="AJ166" s="49"/>
      <c r="AK166" s="49">
        <v>0</v>
      </c>
      <c r="AL166" s="49"/>
      <c r="AM166" s="49"/>
      <c r="AN166" s="49"/>
      <c r="AO166" s="49"/>
      <c r="AP166" s="49">
        <v>98.1</v>
      </c>
      <c r="AQ166" s="49"/>
      <c r="AR166" s="49"/>
      <c r="AS166" s="49"/>
      <c r="AT166" s="49"/>
      <c r="AU166" s="49">
        <v>100</v>
      </c>
      <c r="AV166" s="49"/>
      <c r="AW166" s="49"/>
      <c r="AX166" s="49"/>
      <c r="AY166" s="49"/>
      <c r="AZ166" s="49">
        <v>0</v>
      </c>
      <c r="BA166" s="49"/>
      <c r="BB166" s="49"/>
      <c r="BC166" s="49"/>
      <c r="BD166" s="49"/>
      <c r="BE166" s="49">
        <v>100</v>
      </c>
      <c r="BF166" s="49"/>
      <c r="BG166" s="49"/>
      <c r="BH166" s="49"/>
      <c r="BI166" s="49"/>
      <c r="BJ166" s="49">
        <v>100</v>
      </c>
      <c r="BK166" s="49"/>
      <c r="BL166" s="49"/>
      <c r="BM166" s="49"/>
      <c r="BN166" s="49"/>
      <c r="BO166" s="49">
        <v>0</v>
      </c>
      <c r="BP166" s="49"/>
      <c r="BQ166" s="49"/>
      <c r="BR166" s="49"/>
      <c r="BS166" s="49"/>
      <c r="BT166" s="49">
        <v>100</v>
      </c>
      <c r="BU166" s="49"/>
      <c r="BV166" s="49"/>
      <c r="BW166" s="49"/>
      <c r="BX166" s="49"/>
    </row>
    <row r="168" spans="1:79" ht="14.25" customHeight="1" x14ac:dyDescent="0.25">
      <c r="A168" s="75" t="s">
        <v>309</v>
      </c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5"/>
      <c r="AQ168" s="75"/>
      <c r="AR168" s="75"/>
      <c r="AS168" s="75"/>
      <c r="AT168" s="75"/>
      <c r="AU168" s="75"/>
      <c r="AV168" s="75"/>
      <c r="AW168" s="75"/>
      <c r="AX168" s="75"/>
      <c r="AY168" s="75"/>
      <c r="AZ168" s="75"/>
      <c r="BA168" s="75"/>
      <c r="BB168" s="75"/>
      <c r="BC168" s="75"/>
      <c r="BD168" s="75"/>
      <c r="BE168" s="75"/>
      <c r="BF168" s="75"/>
      <c r="BG168" s="75"/>
      <c r="BH168" s="75"/>
      <c r="BI168" s="75"/>
      <c r="BJ168" s="75"/>
      <c r="BK168" s="75"/>
      <c r="BL168" s="75"/>
    </row>
    <row r="169" spans="1:79" ht="23.1" customHeight="1" x14ac:dyDescent="0.25">
      <c r="A169" s="89" t="s">
        <v>6</v>
      </c>
      <c r="B169" s="90"/>
      <c r="C169" s="90"/>
      <c r="D169" s="54" t="s">
        <v>9</v>
      </c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 t="s">
        <v>8</v>
      </c>
      <c r="R169" s="54"/>
      <c r="S169" s="54"/>
      <c r="T169" s="54"/>
      <c r="U169" s="54"/>
      <c r="V169" s="54" t="s">
        <v>7</v>
      </c>
      <c r="W169" s="54"/>
      <c r="X169" s="54"/>
      <c r="Y169" s="54"/>
      <c r="Z169" s="54"/>
      <c r="AA169" s="54"/>
      <c r="AB169" s="54"/>
      <c r="AC169" s="54"/>
      <c r="AD169" s="54"/>
      <c r="AE169" s="54"/>
      <c r="AF169" s="84" t="s">
        <v>300</v>
      </c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6"/>
      <c r="AU169" s="84" t="s">
        <v>305</v>
      </c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6"/>
    </row>
    <row r="170" spans="1:79" ht="28.5" customHeight="1" x14ac:dyDescent="0.25">
      <c r="A170" s="92"/>
      <c r="B170" s="93"/>
      <c r="C170" s="93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 t="s">
        <v>4</v>
      </c>
      <c r="AG170" s="54"/>
      <c r="AH170" s="54"/>
      <c r="AI170" s="54"/>
      <c r="AJ170" s="54"/>
      <c r="AK170" s="54" t="s">
        <v>3</v>
      </c>
      <c r="AL170" s="54"/>
      <c r="AM170" s="54"/>
      <c r="AN170" s="54"/>
      <c r="AO170" s="54"/>
      <c r="AP170" s="54" t="s">
        <v>123</v>
      </c>
      <c r="AQ170" s="54"/>
      <c r="AR170" s="54"/>
      <c r="AS170" s="54"/>
      <c r="AT170" s="54"/>
      <c r="AU170" s="54" t="s">
        <v>4</v>
      </c>
      <c r="AV170" s="54"/>
      <c r="AW170" s="54"/>
      <c r="AX170" s="54"/>
      <c r="AY170" s="54"/>
      <c r="AZ170" s="54" t="s">
        <v>3</v>
      </c>
      <c r="BA170" s="54"/>
      <c r="BB170" s="54"/>
      <c r="BC170" s="54"/>
      <c r="BD170" s="54"/>
      <c r="BE170" s="54" t="s">
        <v>90</v>
      </c>
      <c r="BF170" s="54"/>
      <c r="BG170" s="54"/>
      <c r="BH170" s="54"/>
      <c r="BI170" s="54"/>
    </row>
    <row r="171" spans="1:79" ht="15" customHeight="1" x14ac:dyDescent="0.25">
      <c r="A171" s="84">
        <v>1</v>
      </c>
      <c r="B171" s="85"/>
      <c r="C171" s="85"/>
      <c r="D171" s="54">
        <v>2</v>
      </c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>
        <v>3</v>
      </c>
      <c r="R171" s="54"/>
      <c r="S171" s="54"/>
      <c r="T171" s="54"/>
      <c r="U171" s="54"/>
      <c r="V171" s="54">
        <v>4</v>
      </c>
      <c r="W171" s="54"/>
      <c r="X171" s="54"/>
      <c r="Y171" s="54"/>
      <c r="Z171" s="54"/>
      <c r="AA171" s="54"/>
      <c r="AB171" s="54"/>
      <c r="AC171" s="54"/>
      <c r="AD171" s="54"/>
      <c r="AE171" s="54"/>
      <c r="AF171" s="54">
        <v>5</v>
      </c>
      <c r="AG171" s="54"/>
      <c r="AH171" s="54"/>
      <c r="AI171" s="54"/>
      <c r="AJ171" s="54"/>
      <c r="AK171" s="54">
        <v>6</v>
      </c>
      <c r="AL171" s="54"/>
      <c r="AM171" s="54"/>
      <c r="AN171" s="54"/>
      <c r="AO171" s="54"/>
      <c r="AP171" s="54">
        <v>7</v>
      </c>
      <c r="AQ171" s="54"/>
      <c r="AR171" s="54"/>
      <c r="AS171" s="54"/>
      <c r="AT171" s="54"/>
      <c r="AU171" s="54">
        <v>8</v>
      </c>
      <c r="AV171" s="54"/>
      <c r="AW171" s="54"/>
      <c r="AX171" s="54"/>
      <c r="AY171" s="54"/>
      <c r="AZ171" s="54">
        <v>9</v>
      </c>
      <c r="BA171" s="54"/>
      <c r="BB171" s="54"/>
      <c r="BC171" s="54"/>
      <c r="BD171" s="54"/>
      <c r="BE171" s="54">
        <v>10</v>
      </c>
      <c r="BF171" s="54"/>
      <c r="BG171" s="54"/>
      <c r="BH171" s="54"/>
      <c r="BI171" s="54"/>
    </row>
    <row r="172" spans="1:79" ht="15.75" hidden="1" customHeight="1" x14ac:dyDescent="0.25">
      <c r="A172" s="98" t="s">
        <v>154</v>
      </c>
      <c r="B172" s="99"/>
      <c r="C172" s="99"/>
      <c r="D172" s="54" t="s">
        <v>57</v>
      </c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 t="s">
        <v>70</v>
      </c>
      <c r="R172" s="54"/>
      <c r="S172" s="54"/>
      <c r="T172" s="54"/>
      <c r="U172" s="54"/>
      <c r="V172" s="54" t="s">
        <v>71</v>
      </c>
      <c r="W172" s="54"/>
      <c r="X172" s="54"/>
      <c r="Y172" s="54"/>
      <c r="Z172" s="54"/>
      <c r="AA172" s="54"/>
      <c r="AB172" s="54"/>
      <c r="AC172" s="54"/>
      <c r="AD172" s="54"/>
      <c r="AE172" s="54"/>
      <c r="AF172" s="78" t="s">
        <v>107</v>
      </c>
      <c r="AG172" s="78"/>
      <c r="AH172" s="78"/>
      <c r="AI172" s="78"/>
      <c r="AJ172" s="78"/>
      <c r="AK172" s="76" t="s">
        <v>108</v>
      </c>
      <c r="AL172" s="76"/>
      <c r="AM172" s="76"/>
      <c r="AN172" s="76"/>
      <c r="AO172" s="76"/>
      <c r="AP172" s="95" t="s">
        <v>197</v>
      </c>
      <c r="AQ172" s="95"/>
      <c r="AR172" s="95"/>
      <c r="AS172" s="95"/>
      <c r="AT172" s="95"/>
      <c r="AU172" s="78" t="s">
        <v>109</v>
      </c>
      <c r="AV172" s="78"/>
      <c r="AW172" s="78"/>
      <c r="AX172" s="78"/>
      <c r="AY172" s="78"/>
      <c r="AZ172" s="76" t="s">
        <v>110</v>
      </c>
      <c r="BA172" s="76"/>
      <c r="BB172" s="76"/>
      <c r="BC172" s="76"/>
      <c r="BD172" s="76"/>
      <c r="BE172" s="95" t="s">
        <v>197</v>
      </c>
      <c r="BF172" s="95"/>
      <c r="BG172" s="95"/>
      <c r="BH172" s="95"/>
      <c r="BI172" s="95"/>
      <c r="CA172" t="s">
        <v>39</v>
      </c>
    </row>
    <row r="173" spans="1:79" s="6" customFormat="1" ht="13.8" x14ac:dyDescent="0.25">
      <c r="A173" s="44">
        <v>0</v>
      </c>
      <c r="B173" s="45"/>
      <c r="C173" s="45"/>
      <c r="D173" s="56" t="s">
        <v>196</v>
      </c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CA173" s="6" t="s">
        <v>40</v>
      </c>
    </row>
    <row r="174" spans="1:79" s="25" customFormat="1" ht="28.2" customHeight="1" x14ac:dyDescent="0.25">
      <c r="A174" s="51">
        <v>0</v>
      </c>
      <c r="B174" s="52"/>
      <c r="C174" s="52"/>
      <c r="D174" s="53" t="s">
        <v>198</v>
      </c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5"/>
      <c r="Q174" s="54" t="s">
        <v>199</v>
      </c>
      <c r="R174" s="54"/>
      <c r="S174" s="54"/>
      <c r="T174" s="54"/>
      <c r="U174" s="54"/>
      <c r="V174" s="53" t="s">
        <v>200</v>
      </c>
      <c r="W174" s="34"/>
      <c r="X174" s="34"/>
      <c r="Y174" s="34"/>
      <c r="Z174" s="34"/>
      <c r="AA174" s="34"/>
      <c r="AB174" s="34"/>
      <c r="AC174" s="34"/>
      <c r="AD174" s="34"/>
      <c r="AE174" s="35"/>
      <c r="AF174" s="49">
        <v>5</v>
      </c>
      <c r="AG174" s="49"/>
      <c r="AH174" s="49"/>
      <c r="AI174" s="49"/>
      <c r="AJ174" s="49"/>
      <c r="AK174" s="49">
        <v>0</v>
      </c>
      <c r="AL174" s="49"/>
      <c r="AM174" s="49"/>
      <c r="AN174" s="49"/>
      <c r="AO174" s="49"/>
      <c r="AP174" s="49">
        <v>5</v>
      </c>
      <c r="AQ174" s="49"/>
      <c r="AR174" s="49"/>
      <c r="AS174" s="49"/>
      <c r="AT174" s="49"/>
      <c r="AU174" s="49">
        <v>5</v>
      </c>
      <c r="AV174" s="49"/>
      <c r="AW174" s="49"/>
      <c r="AX174" s="49"/>
      <c r="AY174" s="49"/>
      <c r="AZ174" s="49">
        <v>0</v>
      </c>
      <c r="BA174" s="49"/>
      <c r="BB174" s="49"/>
      <c r="BC174" s="49"/>
      <c r="BD174" s="49"/>
      <c r="BE174" s="49">
        <v>5</v>
      </c>
      <c r="BF174" s="49"/>
      <c r="BG174" s="49"/>
      <c r="BH174" s="49"/>
      <c r="BI174" s="49"/>
    </row>
    <row r="175" spans="1:79" s="25" customFormat="1" ht="27.6" customHeight="1" x14ac:dyDescent="0.25">
      <c r="A175" s="51">
        <v>0</v>
      </c>
      <c r="B175" s="52"/>
      <c r="C175" s="52"/>
      <c r="D175" s="53" t="s">
        <v>201</v>
      </c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5"/>
      <c r="Q175" s="54" t="s">
        <v>199</v>
      </c>
      <c r="R175" s="54"/>
      <c r="S175" s="54"/>
      <c r="T175" s="54"/>
      <c r="U175" s="54"/>
      <c r="V175" s="53" t="s">
        <v>202</v>
      </c>
      <c r="W175" s="34"/>
      <c r="X175" s="34"/>
      <c r="Y175" s="34"/>
      <c r="Z175" s="34"/>
      <c r="AA175" s="34"/>
      <c r="AB175" s="34"/>
      <c r="AC175" s="34"/>
      <c r="AD175" s="34"/>
      <c r="AE175" s="35"/>
      <c r="AF175" s="49">
        <v>96</v>
      </c>
      <c r="AG175" s="49"/>
      <c r="AH175" s="49"/>
      <c r="AI175" s="49"/>
      <c r="AJ175" s="49"/>
      <c r="AK175" s="49">
        <v>0</v>
      </c>
      <c r="AL175" s="49"/>
      <c r="AM175" s="49"/>
      <c r="AN175" s="49"/>
      <c r="AO175" s="49"/>
      <c r="AP175" s="49">
        <v>96</v>
      </c>
      <c r="AQ175" s="49"/>
      <c r="AR175" s="49"/>
      <c r="AS175" s="49"/>
      <c r="AT175" s="49"/>
      <c r="AU175" s="49">
        <v>96</v>
      </c>
      <c r="AV175" s="49"/>
      <c r="AW175" s="49"/>
      <c r="AX175" s="49"/>
      <c r="AY175" s="49"/>
      <c r="AZ175" s="49">
        <v>0</v>
      </c>
      <c r="BA175" s="49"/>
      <c r="BB175" s="49"/>
      <c r="BC175" s="49"/>
      <c r="BD175" s="49"/>
      <c r="BE175" s="49">
        <v>96</v>
      </c>
      <c r="BF175" s="49"/>
      <c r="BG175" s="49"/>
      <c r="BH175" s="49"/>
      <c r="BI175" s="49"/>
    </row>
    <row r="176" spans="1:79" s="25" customFormat="1" ht="41.4" customHeight="1" x14ac:dyDescent="0.25">
      <c r="A176" s="51">
        <v>0</v>
      </c>
      <c r="B176" s="52"/>
      <c r="C176" s="52"/>
      <c r="D176" s="53" t="s">
        <v>203</v>
      </c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5"/>
      <c r="Q176" s="54" t="s">
        <v>199</v>
      </c>
      <c r="R176" s="54"/>
      <c r="S176" s="54"/>
      <c r="T176" s="54"/>
      <c r="U176" s="54"/>
      <c r="V176" s="53" t="s">
        <v>204</v>
      </c>
      <c r="W176" s="34"/>
      <c r="X176" s="34"/>
      <c r="Y176" s="34"/>
      <c r="Z176" s="34"/>
      <c r="AA176" s="34"/>
      <c r="AB176" s="34"/>
      <c r="AC176" s="34"/>
      <c r="AD176" s="34"/>
      <c r="AE176" s="35"/>
      <c r="AF176" s="49">
        <v>37</v>
      </c>
      <c r="AG176" s="49"/>
      <c r="AH176" s="49"/>
      <c r="AI176" s="49"/>
      <c r="AJ176" s="49"/>
      <c r="AK176" s="49">
        <v>0</v>
      </c>
      <c r="AL176" s="49"/>
      <c r="AM176" s="49"/>
      <c r="AN176" s="49"/>
      <c r="AO176" s="49"/>
      <c r="AP176" s="49">
        <v>37</v>
      </c>
      <c r="AQ176" s="49"/>
      <c r="AR176" s="49"/>
      <c r="AS176" s="49"/>
      <c r="AT176" s="49"/>
      <c r="AU176" s="49">
        <v>37</v>
      </c>
      <c r="AV176" s="49"/>
      <c r="AW176" s="49"/>
      <c r="AX176" s="49"/>
      <c r="AY176" s="49"/>
      <c r="AZ176" s="49">
        <v>0</v>
      </c>
      <c r="BA176" s="49"/>
      <c r="BB176" s="49"/>
      <c r="BC176" s="49"/>
      <c r="BD176" s="49"/>
      <c r="BE176" s="49">
        <v>37</v>
      </c>
      <c r="BF176" s="49"/>
      <c r="BG176" s="49"/>
      <c r="BH176" s="49"/>
      <c r="BI176" s="49"/>
    </row>
    <row r="177" spans="1:61" s="25" customFormat="1" ht="27.6" customHeight="1" x14ac:dyDescent="0.25">
      <c r="A177" s="51">
        <v>0</v>
      </c>
      <c r="B177" s="52"/>
      <c r="C177" s="52"/>
      <c r="D177" s="53" t="s">
        <v>205</v>
      </c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5"/>
      <c r="Q177" s="54" t="s">
        <v>199</v>
      </c>
      <c r="R177" s="54"/>
      <c r="S177" s="54"/>
      <c r="T177" s="54"/>
      <c r="U177" s="54"/>
      <c r="V177" s="53" t="s">
        <v>204</v>
      </c>
      <c r="W177" s="34"/>
      <c r="X177" s="34"/>
      <c r="Y177" s="34"/>
      <c r="Z177" s="34"/>
      <c r="AA177" s="34"/>
      <c r="AB177" s="34"/>
      <c r="AC177" s="34"/>
      <c r="AD177" s="34"/>
      <c r="AE177" s="35"/>
      <c r="AF177" s="49">
        <v>20</v>
      </c>
      <c r="AG177" s="49"/>
      <c r="AH177" s="49"/>
      <c r="AI177" s="49"/>
      <c r="AJ177" s="49"/>
      <c r="AK177" s="49">
        <v>0</v>
      </c>
      <c r="AL177" s="49"/>
      <c r="AM177" s="49"/>
      <c r="AN177" s="49"/>
      <c r="AO177" s="49"/>
      <c r="AP177" s="49">
        <v>20</v>
      </c>
      <c r="AQ177" s="49"/>
      <c r="AR177" s="49"/>
      <c r="AS177" s="49"/>
      <c r="AT177" s="49"/>
      <c r="AU177" s="49">
        <v>20</v>
      </c>
      <c r="AV177" s="49"/>
      <c r="AW177" s="49"/>
      <c r="AX177" s="49"/>
      <c r="AY177" s="49"/>
      <c r="AZ177" s="49">
        <v>0</v>
      </c>
      <c r="BA177" s="49"/>
      <c r="BB177" s="49"/>
      <c r="BC177" s="49"/>
      <c r="BD177" s="49"/>
      <c r="BE177" s="49">
        <v>20</v>
      </c>
      <c r="BF177" s="49"/>
      <c r="BG177" s="49"/>
      <c r="BH177" s="49"/>
      <c r="BI177" s="49"/>
    </row>
    <row r="178" spans="1:61" s="25" customFormat="1" ht="27.6" customHeight="1" x14ac:dyDescent="0.25">
      <c r="A178" s="51">
        <v>0</v>
      </c>
      <c r="B178" s="52"/>
      <c r="C178" s="52"/>
      <c r="D178" s="53" t="s">
        <v>206</v>
      </c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5"/>
      <c r="Q178" s="54" t="s">
        <v>199</v>
      </c>
      <c r="R178" s="54"/>
      <c r="S178" s="54"/>
      <c r="T178" s="54"/>
      <c r="U178" s="54"/>
      <c r="V178" s="53" t="s">
        <v>204</v>
      </c>
      <c r="W178" s="34"/>
      <c r="X178" s="34"/>
      <c r="Y178" s="34"/>
      <c r="Z178" s="34"/>
      <c r="AA178" s="34"/>
      <c r="AB178" s="34"/>
      <c r="AC178" s="34"/>
      <c r="AD178" s="34"/>
      <c r="AE178" s="35"/>
      <c r="AF178" s="49">
        <v>40</v>
      </c>
      <c r="AG178" s="49"/>
      <c r="AH178" s="49"/>
      <c r="AI178" s="49"/>
      <c r="AJ178" s="49"/>
      <c r="AK178" s="49">
        <v>0</v>
      </c>
      <c r="AL178" s="49"/>
      <c r="AM178" s="49"/>
      <c r="AN178" s="49"/>
      <c r="AO178" s="49"/>
      <c r="AP178" s="49">
        <v>40</v>
      </c>
      <c r="AQ178" s="49"/>
      <c r="AR178" s="49"/>
      <c r="AS178" s="49"/>
      <c r="AT178" s="49"/>
      <c r="AU178" s="49">
        <v>40</v>
      </c>
      <c r="AV178" s="49"/>
      <c r="AW178" s="49"/>
      <c r="AX178" s="49"/>
      <c r="AY178" s="49"/>
      <c r="AZ178" s="49">
        <v>0</v>
      </c>
      <c r="BA178" s="49"/>
      <c r="BB178" s="49"/>
      <c r="BC178" s="49"/>
      <c r="BD178" s="49"/>
      <c r="BE178" s="49">
        <v>40</v>
      </c>
      <c r="BF178" s="49"/>
      <c r="BG178" s="49"/>
      <c r="BH178" s="49"/>
      <c r="BI178" s="49"/>
    </row>
    <row r="179" spans="1:61" s="25" customFormat="1" ht="27.6" customHeight="1" x14ac:dyDescent="0.25">
      <c r="A179" s="51">
        <v>0</v>
      </c>
      <c r="B179" s="52"/>
      <c r="C179" s="52"/>
      <c r="D179" s="53" t="s">
        <v>207</v>
      </c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5"/>
      <c r="Q179" s="54" t="s">
        <v>208</v>
      </c>
      <c r="R179" s="54"/>
      <c r="S179" s="54"/>
      <c r="T179" s="54"/>
      <c r="U179" s="54"/>
      <c r="V179" s="53" t="s">
        <v>204</v>
      </c>
      <c r="W179" s="34"/>
      <c r="X179" s="34"/>
      <c r="Y179" s="34"/>
      <c r="Z179" s="34"/>
      <c r="AA179" s="34"/>
      <c r="AB179" s="34"/>
      <c r="AC179" s="34"/>
      <c r="AD179" s="34"/>
      <c r="AE179" s="35"/>
      <c r="AF179" s="49">
        <v>193</v>
      </c>
      <c r="AG179" s="49"/>
      <c r="AH179" s="49"/>
      <c r="AI179" s="49"/>
      <c r="AJ179" s="49"/>
      <c r="AK179" s="49">
        <v>0</v>
      </c>
      <c r="AL179" s="49"/>
      <c r="AM179" s="49"/>
      <c r="AN179" s="49"/>
      <c r="AO179" s="49"/>
      <c r="AP179" s="49">
        <v>193</v>
      </c>
      <c r="AQ179" s="49"/>
      <c r="AR179" s="49"/>
      <c r="AS179" s="49"/>
      <c r="AT179" s="49"/>
      <c r="AU179" s="49">
        <v>193</v>
      </c>
      <c r="AV179" s="49"/>
      <c r="AW179" s="49"/>
      <c r="AX179" s="49"/>
      <c r="AY179" s="49"/>
      <c r="AZ179" s="49">
        <v>0</v>
      </c>
      <c r="BA179" s="49"/>
      <c r="BB179" s="49"/>
      <c r="BC179" s="49"/>
      <c r="BD179" s="49"/>
      <c r="BE179" s="49">
        <v>193</v>
      </c>
      <c r="BF179" s="49"/>
      <c r="BG179" s="49"/>
      <c r="BH179" s="49"/>
      <c r="BI179" s="49"/>
    </row>
    <row r="180" spans="1:61" s="6" customFormat="1" ht="33" customHeight="1" x14ac:dyDescent="0.25">
      <c r="A180" s="44">
        <v>0</v>
      </c>
      <c r="B180" s="45"/>
      <c r="C180" s="45"/>
      <c r="D180" s="55" t="s">
        <v>209</v>
      </c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9"/>
      <c r="Q180" s="56" t="s">
        <v>208</v>
      </c>
      <c r="R180" s="56"/>
      <c r="S180" s="56"/>
      <c r="T180" s="56"/>
      <c r="U180" s="56"/>
      <c r="V180" s="55"/>
      <c r="W180" s="28"/>
      <c r="X180" s="28"/>
      <c r="Y180" s="28"/>
      <c r="Z180" s="28"/>
      <c r="AA180" s="28"/>
      <c r="AB180" s="28"/>
      <c r="AC180" s="28"/>
      <c r="AD180" s="28"/>
      <c r="AE180" s="29"/>
      <c r="AF180" s="50">
        <v>138</v>
      </c>
      <c r="AG180" s="50"/>
      <c r="AH180" s="50"/>
      <c r="AI180" s="50"/>
      <c r="AJ180" s="50"/>
      <c r="AK180" s="50">
        <v>0</v>
      </c>
      <c r="AL180" s="50"/>
      <c r="AM180" s="50"/>
      <c r="AN180" s="50"/>
      <c r="AO180" s="50"/>
      <c r="AP180" s="50">
        <v>138</v>
      </c>
      <c r="AQ180" s="50"/>
      <c r="AR180" s="50"/>
      <c r="AS180" s="50"/>
      <c r="AT180" s="50"/>
      <c r="AU180" s="50">
        <v>138</v>
      </c>
      <c r="AV180" s="50"/>
      <c r="AW180" s="50"/>
      <c r="AX180" s="50"/>
      <c r="AY180" s="50"/>
      <c r="AZ180" s="50">
        <v>0</v>
      </c>
      <c r="BA180" s="50"/>
      <c r="BB180" s="50"/>
      <c r="BC180" s="50"/>
      <c r="BD180" s="50"/>
      <c r="BE180" s="50">
        <v>138</v>
      </c>
      <c r="BF180" s="50"/>
      <c r="BG180" s="50"/>
      <c r="BH180" s="50"/>
      <c r="BI180" s="50"/>
    </row>
    <row r="181" spans="1:61" s="25" customFormat="1" ht="13.8" customHeight="1" x14ac:dyDescent="0.25">
      <c r="A181" s="51">
        <v>0</v>
      </c>
      <c r="B181" s="52"/>
      <c r="C181" s="52"/>
      <c r="D181" s="53" t="s">
        <v>210</v>
      </c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5"/>
      <c r="Q181" s="54" t="s">
        <v>208</v>
      </c>
      <c r="R181" s="54"/>
      <c r="S181" s="54"/>
      <c r="T181" s="54"/>
      <c r="U181" s="54"/>
      <c r="V181" s="53" t="s">
        <v>211</v>
      </c>
      <c r="W181" s="34"/>
      <c r="X181" s="34"/>
      <c r="Y181" s="34"/>
      <c r="Z181" s="34"/>
      <c r="AA181" s="34"/>
      <c r="AB181" s="34"/>
      <c r="AC181" s="34"/>
      <c r="AD181" s="34"/>
      <c r="AE181" s="35"/>
      <c r="AF181" s="49">
        <v>45</v>
      </c>
      <c r="AG181" s="49"/>
      <c r="AH181" s="49"/>
      <c r="AI181" s="49"/>
      <c r="AJ181" s="49"/>
      <c r="AK181" s="49">
        <v>0</v>
      </c>
      <c r="AL181" s="49"/>
      <c r="AM181" s="49"/>
      <c r="AN181" s="49"/>
      <c r="AO181" s="49"/>
      <c r="AP181" s="49">
        <v>45</v>
      </c>
      <c r="AQ181" s="49"/>
      <c r="AR181" s="49"/>
      <c r="AS181" s="49"/>
      <c r="AT181" s="49"/>
      <c r="AU181" s="49">
        <v>45</v>
      </c>
      <c r="AV181" s="49"/>
      <c r="AW181" s="49"/>
      <c r="AX181" s="49"/>
      <c r="AY181" s="49"/>
      <c r="AZ181" s="49">
        <v>0</v>
      </c>
      <c r="BA181" s="49"/>
      <c r="BB181" s="49"/>
      <c r="BC181" s="49"/>
      <c r="BD181" s="49"/>
      <c r="BE181" s="49">
        <v>45</v>
      </c>
      <c r="BF181" s="49"/>
      <c r="BG181" s="49"/>
      <c r="BH181" s="49"/>
      <c r="BI181" s="49"/>
    </row>
    <row r="182" spans="1:61" s="25" customFormat="1" ht="16.8" customHeight="1" x14ac:dyDescent="0.25">
      <c r="A182" s="51">
        <v>0</v>
      </c>
      <c r="B182" s="52"/>
      <c r="C182" s="52"/>
      <c r="D182" s="53" t="s">
        <v>212</v>
      </c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5"/>
      <c r="Q182" s="54" t="s">
        <v>208</v>
      </c>
      <c r="R182" s="54"/>
      <c r="S182" s="54"/>
      <c r="T182" s="54"/>
      <c r="U182" s="54"/>
      <c r="V182" s="53" t="s">
        <v>211</v>
      </c>
      <c r="W182" s="34"/>
      <c r="X182" s="34"/>
      <c r="Y182" s="34"/>
      <c r="Z182" s="34"/>
      <c r="AA182" s="34"/>
      <c r="AB182" s="34"/>
      <c r="AC182" s="34"/>
      <c r="AD182" s="34"/>
      <c r="AE182" s="35"/>
      <c r="AF182" s="49">
        <v>93</v>
      </c>
      <c r="AG182" s="49"/>
      <c r="AH182" s="49"/>
      <c r="AI182" s="49"/>
      <c r="AJ182" s="49"/>
      <c r="AK182" s="49">
        <v>0</v>
      </c>
      <c r="AL182" s="49"/>
      <c r="AM182" s="49"/>
      <c r="AN182" s="49"/>
      <c r="AO182" s="49"/>
      <c r="AP182" s="49">
        <v>93</v>
      </c>
      <c r="AQ182" s="49"/>
      <c r="AR182" s="49"/>
      <c r="AS182" s="49"/>
      <c r="AT182" s="49"/>
      <c r="AU182" s="49">
        <v>93</v>
      </c>
      <c r="AV182" s="49"/>
      <c r="AW182" s="49"/>
      <c r="AX182" s="49"/>
      <c r="AY182" s="49"/>
      <c r="AZ182" s="49">
        <v>0</v>
      </c>
      <c r="BA182" s="49"/>
      <c r="BB182" s="49"/>
      <c r="BC182" s="49"/>
      <c r="BD182" s="49"/>
      <c r="BE182" s="49">
        <v>93</v>
      </c>
      <c r="BF182" s="49"/>
      <c r="BG182" s="49"/>
      <c r="BH182" s="49"/>
      <c r="BI182" s="49"/>
    </row>
    <row r="183" spans="1:61" s="25" customFormat="1" ht="29.4" customHeight="1" x14ac:dyDescent="0.25">
      <c r="A183" s="51">
        <v>0</v>
      </c>
      <c r="B183" s="52"/>
      <c r="C183" s="52"/>
      <c r="D183" s="53" t="s">
        <v>213</v>
      </c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5"/>
      <c r="Q183" s="54" t="s">
        <v>199</v>
      </c>
      <c r="R183" s="54"/>
      <c r="S183" s="54"/>
      <c r="T183" s="54"/>
      <c r="U183" s="54"/>
      <c r="V183" s="53" t="s">
        <v>214</v>
      </c>
      <c r="W183" s="34"/>
      <c r="X183" s="34"/>
      <c r="Y183" s="34"/>
      <c r="Z183" s="34"/>
      <c r="AA183" s="34"/>
      <c r="AB183" s="34"/>
      <c r="AC183" s="34"/>
      <c r="AD183" s="34"/>
      <c r="AE183" s="35"/>
      <c r="AF183" s="49">
        <v>0</v>
      </c>
      <c r="AG183" s="49"/>
      <c r="AH183" s="49"/>
      <c r="AI183" s="49"/>
      <c r="AJ183" s="49"/>
      <c r="AK183" s="49">
        <v>0</v>
      </c>
      <c r="AL183" s="49"/>
      <c r="AM183" s="49"/>
      <c r="AN183" s="49"/>
      <c r="AO183" s="49"/>
      <c r="AP183" s="49">
        <v>0</v>
      </c>
      <c r="AQ183" s="49"/>
      <c r="AR183" s="49"/>
      <c r="AS183" s="49"/>
      <c r="AT183" s="49"/>
      <c r="AU183" s="49">
        <v>0</v>
      </c>
      <c r="AV183" s="49"/>
      <c r="AW183" s="49"/>
      <c r="AX183" s="49"/>
      <c r="AY183" s="49"/>
      <c r="AZ183" s="49">
        <v>0</v>
      </c>
      <c r="BA183" s="49"/>
      <c r="BB183" s="49"/>
      <c r="BC183" s="49"/>
      <c r="BD183" s="49"/>
      <c r="BE183" s="49">
        <v>0</v>
      </c>
      <c r="BF183" s="49"/>
      <c r="BG183" s="49"/>
      <c r="BH183" s="49"/>
      <c r="BI183" s="49"/>
    </row>
    <row r="184" spans="1:61" s="6" customFormat="1" ht="18" customHeight="1" x14ac:dyDescent="0.25">
      <c r="A184" s="44">
        <v>0</v>
      </c>
      <c r="B184" s="45"/>
      <c r="C184" s="45"/>
      <c r="D184" s="55" t="s">
        <v>215</v>
      </c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9"/>
      <c r="Q184" s="56"/>
      <c r="R184" s="56"/>
      <c r="S184" s="56"/>
      <c r="T184" s="56"/>
      <c r="U184" s="56"/>
      <c r="V184" s="55"/>
      <c r="W184" s="28"/>
      <c r="X184" s="28"/>
      <c r="Y184" s="28"/>
      <c r="Z184" s="28"/>
      <c r="AA184" s="28"/>
      <c r="AB184" s="28"/>
      <c r="AC184" s="28"/>
      <c r="AD184" s="28"/>
      <c r="AE184" s="29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</row>
    <row r="185" spans="1:61" s="6" customFormat="1" ht="34.799999999999997" customHeight="1" x14ac:dyDescent="0.25">
      <c r="A185" s="44">
        <v>0</v>
      </c>
      <c r="B185" s="45"/>
      <c r="C185" s="45"/>
      <c r="D185" s="55" t="s">
        <v>216</v>
      </c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9"/>
      <c r="Q185" s="56" t="s">
        <v>208</v>
      </c>
      <c r="R185" s="56"/>
      <c r="S185" s="56"/>
      <c r="T185" s="56"/>
      <c r="U185" s="56"/>
      <c r="V185" s="55"/>
      <c r="W185" s="28"/>
      <c r="X185" s="28"/>
      <c r="Y185" s="28"/>
      <c r="Z185" s="28"/>
      <c r="AA185" s="28"/>
      <c r="AB185" s="28"/>
      <c r="AC185" s="28"/>
      <c r="AD185" s="28"/>
      <c r="AE185" s="29"/>
      <c r="AF185" s="50">
        <v>4096</v>
      </c>
      <c r="AG185" s="50"/>
      <c r="AH185" s="50"/>
      <c r="AI185" s="50"/>
      <c r="AJ185" s="50"/>
      <c r="AK185" s="50">
        <v>0</v>
      </c>
      <c r="AL185" s="50"/>
      <c r="AM185" s="50"/>
      <c r="AN185" s="50"/>
      <c r="AO185" s="50"/>
      <c r="AP185" s="50">
        <v>4096</v>
      </c>
      <c r="AQ185" s="50"/>
      <c r="AR185" s="50"/>
      <c r="AS185" s="50"/>
      <c r="AT185" s="50"/>
      <c r="AU185" s="50">
        <v>4096</v>
      </c>
      <c r="AV185" s="50"/>
      <c r="AW185" s="50"/>
      <c r="AX185" s="50"/>
      <c r="AY185" s="50"/>
      <c r="AZ185" s="50">
        <v>0</v>
      </c>
      <c r="BA185" s="50"/>
      <c r="BB185" s="50"/>
      <c r="BC185" s="50"/>
      <c r="BD185" s="50"/>
      <c r="BE185" s="50">
        <v>4096</v>
      </c>
      <c r="BF185" s="50"/>
      <c r="BG185" s="50"/>
      <c r="BH185" s="50"/>
      <c r="BI185" s="50"/>
    </row>
    <row r="186" spans="1:61" s="25" customFormat="1" ht="13.8" x14ac:dyDescent="0.25">
      <c r="A186" s="51">
        <v>0</v>
      </c>
      <c r="B186" s="52"/>
      <c r="C186" s="52"/>
      <c r="D186" s="53" t="s">
        <v>217</v>
      </c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5"/>
      <c r="Q186" s="54" t="s">
        <v>208</v>
      </c>
      <c r="R186" s="54"/>
      <c r="S186" s="54"/>
      <c r="T186" s="54"/>
      <c r="U186" s="54"/>
      <c r="V186" s="53" t="s">
        <v>218</v>
      </c>
      <c r="W186" s="34"/>
      <c r="X186" s="34"/>
      <c r="Y186" s="34"/>
      <c r="Z186" s="34"/>
      <c r="AA186" s="34"/>
      <c r="AB186" s="34"/>
      <c r="AC186" s="34"/>
      <c r="AD186" s="34"/>
      <c r="AE186" s="35"/>
      <c r="AF186" s="49">
        <v>1474</v>
      </c>
      <c r="AG186" s="49"/>
      <c r="AH186" s="49"/>
      <c r="AI186" s="49"/>
      <c r="AJ186" s="49"/>
      <c r="AK186" s="49">
        <v>0</v>
      </c>
      <c r="AL186" s="49"/>
      <c r="AM186" s="49"/>
      <c r="AN186" s="49"/>
      <c r="AO186" s="49"/>
      <c r="AP186" s="49">
        <v>1474</v>
      </c>
      <c r="AQ186" s="49"/>
      <c r="AR186" s="49"/>
      <c r="AS186" s="49"/>
      <c r="AT186" s="49"/>
      <c r="AU186" s="49">
        <v>1474</v>
      </c>
      <c r="AV186" s="49"/>
      <c r="AW186" s="49"/>
      <c r="AX186" s="49"/>
      <c r="AY186" s="49"/>
      <c r="AZ186" s="49">
        <v>0</v>
      </c>
      <c r="BA186" s="49"/>
      <c r="BB186" s="49"/>
      <c r="BC186" s="49"/>
      <c r="BD186" s="49"/>
      <c r="BE186" s="49">
        <v>1474</v>
      </c>
      <c r="BF186" s="49"/>
      <c r="BG186" s="49"/>
      <c r="BH186" s="49"/>
      <c r="BI186" s="49"/>
    </row>
    <row r="187" spans="1:61" s="25" customFormat="1" ht="13.8" x14ac:dyDescent="0.25">
      <c r="A187" s="51">
        <v>0</v>
      </c>
      <c r="B187" s="52"/>
      <c r="C187" s="52"/>
      <c r="D187" s="53" t="s">
        <v>219</v>
      </c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5"/>
      <c r="Q187" s="54" t="s">
        <v>208</v>
      </c>
      <c r="R187" s="54"/>
      <c r="S187" s="54"/>
      <c r="T187" s="54"/>
      <c r="U187" s="54"/>
      <c r="V187" s="53" t="s">
        <v>218</v>
      </c>
      <c r="W187" s="34"/>
      <c r="X187" s="34"/>
      <c r="Y187" s="34"/>
      <c r="Z187" s="34"/>
      <c r="AA187" s="34"/>
      <c r="AB187" s="34"/>
      <c r="AC187" s="34"/>
      <c r="AD187" s="34"/>
      <c r="AE187" s="35"/>
      <c r="AF187" s="49">
        <v>2622</v>
      </c>
      <c r="AG187" s="49"/>
      <c r="AH187" s="49"/>
      <c r="AI187" s="49"/>
      <c r="AJ187" s="49"/>
      <c r="AK187" s="49">
        <v>0</v>
      </c>
      <c r="AL187" s="49"/>
      <c r="AM187" s="49"/>
      <c r="AN187" s="49"/>
      <c r="AO187" s="49"/>
      <c r="AP187" s="49">
        <v>2622</v>
      </c>
      <c r="AQ187" s="49"/>
      <c r="AR187" s="49"/>
      <c r="AS187" s="49"/>
      <c r="AT187" s="49"/>
      <c r="AU187" s="49">
        <v>2622</v>
      </c>
      <c r="AV187" s="49"/>
      <c r="AW187" s="49"/>
      <c r="AX187" s="49"/>
      <c r="AY187" s="49"/>
      <c r="AZ187" s="49">
        <v>0</v>
      </c>
      <c r="BA187" s="49"/>
      <c r="BB187" s="49"/>
      <c r="BC187" s="49"/>
      <c r="BD187" s="49"/>
      <c r="BE187" s="49">
        <v>2622</v>
      </c>
      <c r="BF187" s="49"/>
      <c r="BG187" s="49"/>
      <c r="BH187" s="49"/>
      <c r="BI187" s="49"/>
    </row>
    <row r="188" spans="1:61" s="25" customFormat="1" ht="19.2" customHeight="1" x14ac:dyDescent="0.25">
      <c r="A188" s="51">
        <v>0</v>
      </c>
      <c r="B188" s="52"/>
      <c r="C188" s="52"/>
      <c r="D188" s="53" t="s">
        <v>220</v>
      </c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5"/>
      <c r="Q188" s="54" t="s">
        <v>221</v>
      </c>
      <c r="R188" s="54"/>
      <c r="S188" s="54"/>
      <c r="T188" s="54"/>
      <c r="U188" s="54"/>
      <c r="V188" s="53" t="s">
        <v>222</v>
      </c>
      <c r="W188" s="34"/>
      <c r="X188" s="34"/>
      <c r="Y188" s="34"/>
      <c r="Z188" s="34"/>
      <c r="AA188" s="34"/>
      <c r="AB188" s="34"/>
      <c r="AC188" s="34"/>
      <c r="AD188" s="34"/>
      <c r="AE188" s="35"/>
      <c r="AF188" s="49">
        <v>0</v>
      </c>
      <c r="AG188" s="49"/>
      <c r="AH188" s="49"/>
      <c r="AI188" s="49"/>
      <c r="AJ188" s="49"/>
      <c r="AK188" s="49">
        <v>0</v>
      </c>
      <c r="AL188" s="49"/>
      <c r="AM188" s="49"/>
      <c r="AN188" s="49"/>
      <c r="AO188" s="49"/>
      <c r="AP188" s="49">
        <v>0</v>
      </c>
      <c r="AQ188" s="49"/>
      <c r="AR188" s="49"/>
      <c r="AS188" s="49"/>
      <c r="AT188" s="49"/>
      <c r="AU188" s="49">
        <v>0</v>
      </c>
      <c r="AV188" s="49"/>
      <c r="AW188" s="49"/>
      <c r="AX188" s="49"/>
      <c r="AY188" s="49"/>
      <c r="AZ188" s="49">
        <v>0</v>
      </c>
      <c r="BA188" s="49"/>
      <c r="BB188" s="49"/>
      <c r="BC188" s="49"/>
      <c r="BD188" s="49"/>
      <c r="BE188" s="49">
        <v>0</v>
      </c>
      <c r="BF188" s="49"/>
      <c r="BG188" s="49"/>
      <c r="BH188" s="49"/>
      <c r="BI188" s="49"/>
    </row>
    <row r="189" spans="1:61" s="6" customFormat="1" ht="18.600000000000001" customHeight="1" x14ac:dyDescent="0.25">
      <c r="A189" s="44">
        <v>0</v>
      </c>
      <c r="B189" s="45"/>
      <c r="C189" s="45"/>
      <c r="D189" s="55" t="s">
        <v>223</v>
      </c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9"/>
      <c r="Q189" s="56"/>
      <c r="R189" s="56"/>
      <c r="S189" s="56"/>
      <c r="T189" s="56"/>
      <c r="U189" s="56"/>
      <c r="V189" s="55"/>
      <c r="W189" s="28"/>
      <c r="X189" s="28"/>
      <c r="Y189" s="28"/>
      <c r="Z189" s="28"/>
      <c r="AA189" s="28"/>
      <c r="AB189" s="28"/>
      <c r="AC189" s="28"/>
      <c r="AD189" s="28"/>
      <c r="AE189" s="29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</row>
    <row r="190" spans="1:61" s="25" customFormat="1" ht="27.6" customHeight="1" x14ac:dyDescent="0.25">
      <c r="A190" s="51" t="s">
        <v>169</v>
      </c>
      <c r="B190" s="52"/>
      <c r="C190" s="52"/>
      <c r="D190" s="53" t="s">
        <v>224</v>
      </c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5"/>
      <c r="Q190" s="54" t="s">
        <v>225</v>
      </c>
      <c r="R190" s="54"/>
      <c r="S190" s="54"/>
      <c r="T190" s="54"/>
      <c r="U190" s="54"/>
      <c r="V190" s="53" t="s">
        <v>222</v>
      </c>
      <c r="W190" s="34"/>
      <c r="X190" s="34"/>
      <c r="Y190" s="34"/>
      <c r="Z190" s="34"/>
      <c r="AA190" s="34"/>
      <c r="AB190" s="34"/>
      <c r="AC190" s="34"/>
      <c r="AD190" s="34"/>
      <c r="AE190" s="35"/>
      <c r="AF190" s="49">
        <v>8980.2000000000007</v>
      </c>
      <c r="AG190" s="49"/>
      <c r="AH190" s="49"/>
      <c r="AI190" s="49"/>
      <c r="AJ190" s="49"/>
      <c r="AK190" s="49">
        <v>0</v>
      </c>
      <c r="AL190" s="49"/>
      <c r="AM190" s="49"/>
      <c r="AN190" s="49"/>
      <c r="AO190" s="49"/>
      <c r="AP190" s="49">
        <v>8980.2000000000007</v>
      </c>
      <c r="AQ190" s="49"/>
      <c r="AR190" s="49"/>
      <c r="AS190" s="49"/>
      <c r="AT190" s="49"/>
      <c r="AU190" s="49">
        <v>8980.2000000000007</v>
      </c>
      <c r="AV190" s="49"/>
      <c r="AW190" s="49"/>
      <c r="AX190" s="49"/>
      <c r="AY190" s="49"/>
      <c r="AZ190" s="49">
        <v>0</v>
      </c>
      <c r="BA190" s="49"/>
      <c r="BB190" s="49"/>
      <c r="BC190" s="49"/>
      <c r="BD190" s="49"/>
      <c r="BE190" s="49">
        <v>8980.2000000000007</v>
      </c>
      <c r="BF190" s="49"/>
      <c r="BG190" s="49"/>
      <c r="BH190" s="49"/>
      <c r="BI190" s="49"/>
    </row>
    <row r="191" spans="1:61" s="25" customFormat="1" ht="32.4" customHeight="1" x14ac:dyDescent="0.25">
      <c r="A191" s="51">
        <v>0</v>
      </c>
      <c r="B191" s="52"/>
      <c r="C191" s="52"/>
      <c r="D191" s="53" t="s">
        <v>226</v>
      </c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5"/>
      <c r="Q191" s="54" t="s">
        <v>225</v>
      </c>
      <c r="R191" s="54"/>
      <c r="S191" s="54"/>
      <c r="T191" s="54"/>
      <c r="U191" s="54"/>
      <c r="V191" s="53" t="s">
        <v>222</v>
      </c>
      <c r="W191" s="34"/>
      <c r="X191" s="34"/>
      <c r="Y191" s="34"/>
      <c r="Z191" s="34"/>
      <c r="AA191" s="34"/>
      <c r="AB191" s="34"/>
      <c r="AC191" s="34"/>
      <c r="AD191" s="34"/>
      <c r="AE191" s="35"/>
      <c r="AF191" s="49">
        <v>0</v>
      </c>
      <c r="AG191" s="49"/>
      <c r="AH191" s="49"/>
      <c r="AI191" s="49"/>
      <c r="AJ191" s="49"/>
      <c r="AK191" s="49">
        <v>0</v>
      </c>
      <c r="AL191" s="49"/>
      <c r="AM191" s="49"/>
      <c r="AN191" s="49"/>
      <c r="AO191" s="49"/>
      <c r="AP191" s="49">
        <v>0</v>
      </c>
      <c r="AQ191" s="49"/>
      <c r="AR191" s="49"/>
      <c r="AS191" s="49"/>
      <c r="AT191" s="49"/>
      <c r="AU191" s="49">
        <v>0</v>
      </c>
      <c r="AV191" s="49"/>
      <c r="AW191" s="49"/>
      <c r="AX191" s="49"/>
      <c r="AY191" s="49"/>
      <c r="AZ191" s="49">
        <v>0</v>
      </c>
      <c r="BA191" s="49"/>
      <c r="BB191" s="49"/>
      <c r="BC191" s="49"/>
      <c r="BD191" s="49"/>
      <c r="BE191" s="49">
        <v>0</v>
      </c>
      <c r="BF191" s="49"/>
      <c r="BG191" s="49"/>
      <c r="BH191" s="49"/>
      <c r="BI191" s="49"/>
    </row>
    <row r="192" spans="1:61" s="25" customFormat="1" ht="30" customHeight="1" x14ac:dyDescent="0.25">
      <c r="A192" s="51">
        <v>0</v>
      </c>
      <c r="B192" s="52"/>
      <c r="C192" s="52"/>
      <c r="D192" s="53" t="s">
        <v>227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5"/>
      <c r="Q192" s="54" t="s">
        <v>225</v>
      </c>
      <c r="R192" s="54"/>
      <c r="S192" s="54"/>
      <c r="T192" s="54"/>
      <c r="U192" s="54"/>
      <c r="V192" s="53" t="s">
        <v>222</v>
      </c>
      <c r="W192" s="34"/>
      <c r="X192" s="34"/>
      <c r="Y192" s="34"/>
      <c r="Z192" s="34"/>
      <c r="AA192" s="34"/>
      <c r="AB192" s="34"/>
      <c r="AC192" s="34"/>
      <c r="AD192" s="34"/>
      <c r="AE192" s="35"/>
      <c r="AF192" s="49">
        <v>0</v>
      </c>
      <c r="AG192" s="49"/>
      <c r="AH192" s="49"/>
      <c r="AI192" s="49"/>
      <c r="AJ192" s="49"/>
      <c r="AK192" s="49">
        <v>0</v>
      </c>
      <c r="AL192" s="49"/>
      <c r="AM192" s="49"/>
      <c r="AN192" s="49"/>
      <c r="AO192" s="49"/>
      <c r="AP192" s="49">
        <v>0</v>
      </c>
      <c r="AQ192" s="49"/>
      <c r="AR192" s="49"/>
      <c r="AS192" s="49"/>
      <c r="AT192" s="49"/>
      <c r="AU192" s="49">
        <v>0</v>
      </c>
      <c r="AV192" s="49"/>
      <c r="AW192" s="49"/>
      <c r="AX192" s="49"/>
      <c r="AY192" s="49"/>
      <c r="AZ192" s="49">
        <v>0</v>
      </c>
      <c r="BA192" s="49"/>
      <c r="BB192" s="49"/>
      <c r="BC192" s="49"/>
      <c r="BD192" s="49"/>
      <c r="BE192" s="49">
        <v>0</v>
      </c>
      <c r="BF192" s="49"/>
      <c r="BG192" s="49"/>
      <c r="BH192" s="49"/>
      <c r="BI192" s="49"/>
    </row>
    <row r="193" spans="1:79" s="6" customFormat="1" ht="17.399999999999999" customHeight="1" x14ac:dyDescent="0.25">
      <c r="A193" s="44">
        <v>0</v>
      </c>
      <c r="B193" s="45"/>
      <c r="C193" s="45"/>
      <c r="D193" s="55" t="s">
        <v>228</v>
      </c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9"/>
      <c r="Q193" s="56"/>
      <c r="R193" s="56"/>
      <c r="S193" s="56"/>
      <c r="T193" s="56"/>
      <c r="U193" s="56"/>
      <c r="V193" s="55"/>
      <c r="W193" s="28"/>
      <c r="X193" s="28"/>
      <c r="Y193" s="28"/>
      <c r="Z193" s="28"/>
      <c r="AA193" s="28"/>
      <c r="AB193" s="28"/>
      <c r="AC193" s="28"/>
      <c r="AD193" s="28"/>
      <c r="AE193" s="29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</row>
    <row r="194" spans="1:79" s="25" customFormat="1" ht="46.2" customHeight="1" x14ac:dyDescent="0.25">
      <c r="A194" s="51">
        <v>0</v>
      </c>
      <c r="B194" s="52"/>
      <c r="C194" s="52"/>
      <c r="D194" s="53" t="s">
        <v>229</v>
      </c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5"/>
      <c r="Q194" s="54" t="s">
        <v>230</v>
      </c>
      <c r="R194" s="54"/>
      <c r="S194" s="54"/>
      <c r="T194" s="54"/>
      <c r="U194" s="54"/>
      <c r="V194" s="53" t="s">
        <v>222</v>
      </c>
      <c r="W194" s="34"/>
      <c r="X194" s="34"/>
      <c r="Y194" s="34"/>
      <c r="Z194" s="34"/>
      <c r="AA194" s="34"/>
      <c r="AB194" s="34"/>
      <c r="AC194" s="34"/>
      <c r="AD194" s="34"/>
      <c r="AE194" s="35"/>
      <c r="AF194" s="49">
        <v>100</v>
      </c>
      <c r="AG194" s="49"/>
      <c r="AH194" s="49"/>
      <c r="AI194" s="49"/>
      <c r="AJ194" s="49"/>
      <c r="AK194" s="49">
        <v>0</v>
      </c>
      <c r="AL194" s="49"/>
      <c r="AM194" s="49"/>
      <c r="AN194" s="49"/>
      <c r="AO194" s="49"/>
      <c r="AP194" s="49">
        <v>100</v>
      </c>
      <c r="AQ194" s="49"/>
      <c r="AR194" s="49"/>
      <c r="AS194" s="49"/>
      <c r="AT194" s="49"/>
      <c r="AU194" s="49">
        <v>100</v>
      </c>
      <c r="AV194" s="49"/>
      <c r="AW194" s="49"/>
      <c r="AX194" s="49"/>
      <c r="AY194" s="49"/>
      <c r="AZ194" s="49">
        <v>0</v>
      </c>
      <c r="BA194" s="49"/>
      <c r="BB194" s="49"/>
      <c r="BC194" s="49"/>
      <c r="BD194" s="49"/>
      <c r="BE194" s="49">
        <v>100</v>
      </c>
      <c r="BF194" s="49"/>
      <c r="BG194" s="49"/>
      <c r="BH194" s="49"/>
      <c r="BI194" s="49"/>
    </row>
    <row r="195" spans="1:79" ht="31.2" customHeight="1" x14ac:dyDescent="0.25"/>
    <row r="196" spans="1:79" ht="14.25" customHeight="1" x14ac:dyDescent="0.25">
      <c r="A196" s="75" t="s">
        <v>124</v>
      </c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L196" s="75"/>
    </row>
    <row r="197" spans="1:79" ht="15" customHeight="1" x14ac:dyDescent="0.25">
      <c r="A197" s="87" t="s">
        <v>278</v>
      </c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</row>
    <row r="198" spans="1:79" ht="17.399999999999999" customHeight="1" x14ac:dyDescent="0.25">
      <c r="A198" s="89" t="s">
        <v>19</v>
      </c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1"/>
      <c r="U198" s="54" t="s">
        <v>279</v>
      </c>
      <c r="V198" s="54"/>
      <c r="W198" s="54"/>
      <c r="X198" s="54"/>
      <c r="Y198" s="54"/>
      <c r="Z198" s="54"/>
      <c r="AA198" s="54"/>
      <c r="AB198" s="54"/>
      <c r="AC198" s="54"/>
      <c r="AD198" s="54"/>
      <c r="AE198" s="54" t="s">
        <v>282</v>
      </c>
      <c r="AF198" s="54"/>
      <c r="AG198" s="54"/>
      <c r="AH198" s="54"/>
      <c r="AI198" s="54"/>
      <c r="AJ198" s="54"/>
      <c r="AK198" s="54"/>
      <c r="AL198" s="54"/>
      <c r="AM198" s="54"/>
      <c r="AN198" s="54"/>
      <c r="AO198" s="54" t="s">
        <v>290</v>
      </c>
      <c r="AP198" s="54"/>
      <c r="AQ198" s="54"/>
      <c r="AR198" s="54"/>
      <c r="AS198" s="54"/>
      <c r="AT198" s="54"/>
      <c r="AU198" s="54"/>
      <c r="AV198" s="54"/>
      <c r="AW198" s="54"/>
      <c r="AX198" s="54"/>
      <c r="AY198" s="54" t="s">
        <v>300</v>
      </c>
      <c r="AZ198" s="54"/>
      <c r="BA198" s="54"/>
      <c r="BB198" s="54"/>
      <c r="BC198" s="54"/>
      <c r="BD198" s="54"/>
      <c r="BE198" s="54"/>
      <c r="BF198" s="54"/>
      <c r="BG198" s="54"/>
      <c r="BH198" s="54"/>
      <c r="BI198" s="54" t="s">
        <v>305</v>
      </c>
      <c r="BJ198" s="54"/>
      <c r="BK198" s="54"/>
      <c r="BL198" s="54"/>
      <c r="BM198" s="54"/>
      <c r="BN198" s="54"/>
      <c r="BO198" s="54"/>
      <c r="BP198" s="54"/>
      <c r="BQ198" s="54"/>
      <c r="BR198" s="54"/>
    </row>
    <row r="199" spans="1:79" ht="30" customHeight="1" x14ac:dyDescent="0.25">
      <c r="A199" s="92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4"/>
      <c r="U199" s="54" t="s">
        <v>4</v>
      </c>
      <c r="V199" s="54"/>
      <c r="W199" s="54"/>
      <c r="X199" s="54"/>
      <c r="Y199" s="54"/>
      <c r="Z199" s="54" t="s">
        <v>3</v>
      </c>
      <c r="AA199" s="54"/>
      <c r="AB199" s="54"/>
      <c r="AC199" s="54"/>
      <c r="AD199" s="54"/>
      <c r="AE199" s="54" t="s">
        <v>4</v>
      </c>
      <c r="AF199" s="54"/>
      <c r="AG199" s="54"/>
      <c r="AH199" s="54"/>
      <c r="AI199" s="54"/>
      <c r="AJ199" s="54" t="s">
        <v>3</v>
      </c>
      <c r="AK199" s="54"/>
      <c r="AL199" s="54"/>
      <c r="AM199" s="54"/>
      <c r="AN199" s="54"/>
      <c r="AO199" s="54" t="s">
        <v>4</v>
      </c>
      <c r="AP199" s="54"/>
      <c r="AQ199" s="54"/>
      <c r="AR199" s="54"/>
      <c r="AS199" s="54"/>
      <c r="AT199" s="54" t="s">
        <v>3</v>
      </c>
      <c r="AU199" s="54"/>
      <c r="AV199" s="54"/>
      <c r="AW199" s="54"/>
      <c r="AX199" s="54"/>
      <c r="AY199" s="54" t="s">
        <v>4</v>
      </c>
      <c r="AZ199" s="54"/>
      <c r="BA199" s="54"/>
      <c r="BB199" s="54"/>
      <c r="BC199" s="54"/>
      <c r="BD199" s="54" t="s">
        <v>3</v>
      </c>
      <c r="BE199" s="54"/>
      <c r="BF199" s="54"/>
      <c r="BG199" s="54"/>
      <c r="BH199" s="54"/>
      <c r="BI199" s="54" t="s">
        <v>4</v>
      </c>
      <c r="BJ199" s="54"/>
      <c r="BK199" s="54"/>
      <c r="BL199" s="54"/>
      <c r="BM199" s="54"/>
      <c r="BN199" s="54" t="s">
        <v>3</v>
      </c>
      <c r="BO199" s="54"/>
      <c r="BP199" s="54"/>
      <c r="BQ199" s="54"/>
      <c r="BR199" s="54"/>
    </row>
    <row r="200" spans="1:79" ht="15" customHeight="1" x14ac:dyDescent="0.25">
      <c r="A200" s="84">
        <v>1</v>
      </c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6"/>
      <c r="U200" s="54">
        <v>2</v>
      </c>
      <c r="V200" s="54"/>
      <c r="W200" s="54"/>
      <c r="X200" s="54"/>
      <c r="Y200" s="54"/>
      <c r="Z200" s="54">
        <v>3</v>
      </c>
      <c r="AA200" s="54"/>
      <c r="AB200" s="54"/>
      <c r="AC200" s="54"/>
      <c r="AD200" s="54"/>
      <c r="AE200" s="54">
        <v>4</v>
      </c>
      <c r="AF200" s="54"/>
      <c r="AG200" s="54"/>
      <c r="AH200" s="54"/>
      <c r="AI200" s="54"/>
      <c r="AJ200" s="54">
        <v>5</v>
      </c>
      <c r="AK200" s="54"/>
      <c r="AL200" s="54"/>
      <c r="AM200" s="54"/>
      <c r="AN200" s="54"/>
      <c r="AO200" s="54">
        <v>6</v>
      </c>
      <c r="AP200" s="54"/>
      <c r="AQ200" s="54"/>
      <c r="AR200" s="54"/>
      <c r="AS200" s="54"/>
      <c r="AT200" s="54">
        <v>7</v>
      </c>
      <c r="AU200" s="54"/>
      <c r="AV200" s="54"/>
      <c r="AW200" s="54"/>
      <c r="AX200" s="54"/>
      <c r="AY200" s="54">
        <v>8</v>
      </c>
      <c r="AZ200" s="54"/>
      <c r="BA200" s="54"/>
      <c r="BB200" s="54"/>
      <c r="BC200" s="54"/>
      <c r="BD200" s="54">
        <v>9</v>
      </c>
      <c r="BE200" s="54"/>
      <c r="BF200" s="54"/>
      <c r="BG200" s="54"/>
      <c r="BH200" s="54"/>
      <c r="BI200" s="54">
        <v>10</v>
      </c>
      <c r="BJ200" s="54"/>
      <c r="BK200" s="54"/>
      <c r="BL200" s="54"/>
      <c r="BM200" s="54"/>
      <c r="BN200" s="54">
        <v>11</v>
      </c>
      <c r="BO200" s="54"/>
      <c r="BP200" s="54"/>
      <c r="BQ200" s="54"/>
      <c r="BR200" s="54"/>
    </row>
    <row r="201" spans="1:79" s="1" customFormat="1" ht="15.75" hidden="1" customHeight="1" x14ac:dyDescent="0.25">
      <c r="A201" s="98" t="s">
        <v>57</v>
      </c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100"/>
      <c r="U201" s="78" t="s">
        <v>65</v>
      </c>
      <c r="V201" s="78"/>
      <c r="W201" s="78"/>
      <c r="X201" s="78"/>
      <c r="Y201" s="78"/>
      <c r="Z201" s="76" t="s">
        <v>66</v>
      </c>
      <c r="AA201" s="76"/>
      <c r="AB201" s="76"/>
      <c r="AC201" s="76"/>
      <c r="AD201" s="76"/>
      <c r="AE201" s="78" t="s">
        <v>67</v>
      </c>
      <c r="AF201" s="78"/>
      <c r="AG201" s="78"/>
      <c r="AH201" s="78"/>
      <c r="AI201" s="78"/>
      <c r="AJ201" s="76" t="s">
        <v>68</v>
      </c>
      <c r="AK201" s="76"/>
      <c r="AL201" s="76"/>
      <c r="AM201" s="76"/>
      <c r="AN201" s="76"/>
      <c r="AO201" s="78" t="s">
        <v>58</v>
      </c>
      <c r="AP201" s="78"/>
      <c r="AQ201" s="78"/>
      <c r="AR201" s="78"/>
      <c r="AS201" s="78"/>
      <c r="AT201" s="76" t="s">
        <v>59</v>
      </c>
      <c r="AU201" s="76"/>
      <c r="AV201" s="76"/>
      <c r="AW201" s="76"/>
      <c r="AX201" s="76"/>
      <c r="AY201" s="78" t="s">
        <v>60</v>
      </c>
      <c r="AZ201" s="78"/>
      <c r="BA201" s="78"/>
      <c r="BB201" s="78"/>
      <c r="BC201" s="78"/>
      <c r="BD201" s="76" t="s">
        <v>61</v>
      </c>
      <c r="BE201" s="76"/>
      <c r="BF201" s="76"/>
      <c r="BG201" s="76"/>
      <c r="BH201" s="76"/>
      <c r="BI201" s="78" t="s">
        <v>62</v>
      </c>
      <c r="BJ201" s="78"/>
      <c r="BK201" s="78"/>
      <c r="BL201" s="78"/>
      <c r="BM201" s="78"/>
      <c r="BN201" s="76" t="s">
        <v>63</v>
      </c>
      <c r="BO201" s="76"/>
      <c r="BP201" s="76"/>
      <c r="BQ201" s="76"/>
      <c r="BR201" s="76"/>
      <c r="CA201" t="s">
        <v>41</v>
      </c>
    </row>
    <row r="202" spans="1:79" s="6" customFormat="1" ht="17.399999999999999" customHeight="1" x14ac:dyDescent="0.25">
      <c r="A202" s="27" t="s">
        <v>231</v>
      </c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9"/>
      <c r="U202" s="30">
        <v>19461933</v>
      </c>
      <c r="V202" s="30"/>
      <c r="W202" s="30"/>
      <c r="X202" s="30"/>
      <c r="Y202" s="30"/>
      <c r="Z202" s="30">
        <v>0</v>
      </c>
      <c r="AA202" s="30"/>
      <c r="AB202" s="30"/>
      <c r="AC202" s="30"/>
      <c r="AD202" s="30"/>
      <c r="AE202" s="30">
        <v>23870719</v>
      </c>
      <c r="AF202" s="30"/>
      <c r="AG202" s="30"/>
      <c r="AH202" s="30"/>
      <c r="AI202" s="30"/>
      <c r="AJ202" s="30">
        <v>0</v>
      </c>
      <c r="AK202" s="30"/>
      <c r="AL202" s="30"/>
      <c r="AM202" s="30"/>
      <c r="AN202" s="30"/>
      <c r="AO202" s="30">
        <v>22173728</v>
      </c>
      <c r="AP202" s="30"/>
      <c r="AQ202" s="30"/>
      <c r="AR202" s="30"/>
      <c r="AS202" s="30"/>
      <c r="AT202" s="30">
        <v>0</v>
      </c>
      <c r="AU202" s="30"/>
      <c r="AV202" s="30"/>
      <c r="AW202" s="30"/>
      <c r="AX202" s="30"/>
      <c r="AY202" s="30">
        <v>22173728</v>
      </c>
      <c r="AZ202" s="30"/>
      <c r="BA202" s="30"/>
      <c r="BB202" s="30"/>
      <c r="BC202" s="30"/>
      <c r="BD202" s="30">
        <v>0</v>
      </c>
      <c r="BE202" s="30"/>
      <c r="BF202" s="30"/>
      <c r="BG202" s="30"/>
      <c r="BH202" s="30"/>
      <c r="BI202" s="30">
        <v>22173728</v>
      </c>
      <c r="BJ202" s="30"/>
      <c r="BK202" s="30"/>
      <c r="BL202" s="30"/>
      <c r="BM202" s="30"/>
      <c r="BN202" s="30">
        <v>0</v>
      </c>
      <c r="BO202" s="30"/>
      <c r="BP202" s="30"/>
      <c r="BQ202" s="30"/>
      <c r="BR202" s="30"/>
      <c r="CA202" s="6" t="s">
        <v>42</v>
      </c>
    </row>
    <row r="203" spans="1:79" s="25" customFormat="1" ht="13.2" customHeight="1" x14ac:dyDescent="0.25">
      <c r="A203" s="33" t="s">
        <v>232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5"/>
      <c r="U203" s="31">
        <v>12888111</v>
      </c>
      <c r="V203" s="31"/>
      <c r="W203" s="31"/>
      <c r="X203" s="31"/>
      <c r="Y203" s="31"/>
      <c r="Z203" s="31">
        <v>0</v>
      </c>
      <c r="AA203" s="31"/>
      <c r="AB203" s="31"/>
      <c r="AC203" s="31"/>
      <c r="AD203" s="31"/>
      <c r="AE203" s="31">
        <v>15671275</v>
      </c>
      <c r="AF203" s="31"/>
      <c r="AG203" s="31"/>
      <c r="AH203" s="31"/>
      <c r="AI203" s="31"/>
      <c r="AJ203" s="31">
        <v>0</v>
      </c>
      <c r="AK203" s="31"/>
      <c r="AL203" s="31"/>
      <c r="AM203" s="31"/>
      <c r="AN203" s="31"/>
      <c r="AO203" s="31">
        <v>14616622</v>
      </c>
      <c r="AP203" s="31"/>
      <c r="AQ203" s="31"/>
      <c r="AR203" s="31"/>
      <c r="AS203" s="31"/>
      <c r="AT203" s="31">
        <v>0</v>
      </c>
      <c r="AU203" s="31"/>
      <c r="AV203" s="31"/>
      <c r="AW203" s="31"/>
      <c r="AX203" s="31"/>
      <c r="AY203" s="31">
        <v>14616622</v>
      </c>
      <c r="AZ203" s="31"/>
      <c r="BA203" s="31"/>
      <c r="BB203" s="31"/>
      <c r="BC203" s="31"/>
      <c r="BD203" s="31">
        <v>0</v>
      </c>
      <c r="BE203" s="31"/>
      <c r="BF203" s="31"/>
      <c r="BG203" s="31"/>
      <c r="BH203" s="31"/>
      <c r="BI203" s="31">
        <v>14616622</v>
      </c>
      <c r="BJ203" s="31"/>
      <c r="BK203" s="31"/>
      <c r="BL203" s="31"/>
      <c r="BM203" s="31"/>
      <c r="BN203" s="31">
        <v>0</v>
      </c>
      <c r="BO203" s="31"/>
      <c r="BP203" s="31"/>
      <c r="BQ203" s="31"/>
      <c r="BR203" s="31"/>
    </row>
    <row r="204" spans="1:79" s="25" customFormat="1" ht="12.75" customHeight="1" x14ac:dyDescent="0.25">
      <c r="A204" s="33" t="s">
        <v>233</v>
      </c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5"/>
      <c r="U204" s="31">
        <v>2060292</v>
      </c>
      <c r="V204" s="31"/>
      <c r="W204" s="31"/>
      <c r="X204" s="31"/>
      <c r="Y204" s="31"/>
      <c r="Z204" s="31">
        <v>0</v>
      </c>
      <c r="AA204" s="31"/>
      <c r="AB204" s="31"/>
      <c r="AC204" s="31"/>
      <c r="AD204" s="31"/>
      <c r="AE204" s="31">
        <v>2547639</v>
      </c>
      <c r="AF204" s="31"/>
      <c r="AG204" s="31"/>
      <c r="AH204" s="31"/>
      <c r="AI204" s="31"/>
      <c r="AJ204" s="31">
        <v>0</v>
      </c>
      <c r="AK204" s="31"/>
      <c r="AL204" s="31"/>
      <c r="AM204" s="31"/>
      <c r="AN204" s="31"/>
      <c r="AO204" s="31">
        <v>2717968</v>
      </c>
      <c r="AP204" s="31"/>
      <c r="AQ204" s="31"/>
      <c r="AR204" s="31"/>
      <c r="AS204" s="31"/>
      <c r="AT204" s="31">
        <v>0</v>
      </c>
      <c r="AU204" s="31"/>
      <c r="AV204" s="31"/>
      <c r="AW204" s="31"/>
      <c r="AX204" s="31"/>
      <c r="AY204" s="31">
        <v>2717968</v>
      </c>
      <c r="AZ204" s="31"/>
      <c r="BA204" s="31"/>
      <c r="BB204" s="31"/>
      <c r="BC204" s="31"/>
      <c r="BD204" s="31">
        <v>0</v>
      </c>
      <c r="BE204" s="31"/>
      <c r="BF204" s="31"/>
      <c r="BG204" s="31"/>
      <c r="BH204" s="31"/>
      <c r="BI204" s="31">
        <v>2717968</v>
      </c>
      <c r="BJ204" s="31"/>
      <c r="BK204" s="31"/>
      <c r="BL204" s="31"/>
      <c r="BM204" s="31"/>
      <c r="BN204" s="31">
        <v>0</v>
      </c>
      <c r="BO204" s="31"/>
      <c r="BP204" s="31"/>
      <c r="BQ204" s="31"/>
      <c r="BR204" s="31"/>
    </row>
    <row r="205" spans="1:79" s="25" customFormat="1" ht="12.75" customHeight="1" x14ac:dyDescent="0.25">
      <c r="A205" s="33" t="s">
        <v>234</v>
      </c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5"/>
      <c r="U205" s="31">
        <v>4513530</v>
      </c>
      <c r="V205" s="31"/>
      <c r="W205" s="31"/>
      <c r="X205" s="31"/>
      <c r="Y205" s="31"/>
      <c r="Z205" s="31">
        <v>0</v>
      </c>
      <c r="AA205" s="31"/>
      <c r="AB205" s="31"/>
      <c r="AC205" s="31"/>
      <c r="AD205" s="31"/>
      <c r="AE205" s="31">
        <v>5651805</v>
      </c>
      <c r="AF205" s="31"/>
      <c r="AG205" s="31"/>
      <c r="AH205" s="31"/>
      <c r="AI205" s="31"/>
      <c r="AJ205" s="31">
        <v>0</v>
      </c>
      <c r="AK205" s="31"/>
      <c r="AL205" s="31"/>
      <c r="AM205" s="31"/>
      <c r="AN205" s="31"/>
      <c r="AO205" s="31">
        <v>4839138</v>
      </c>
      <c r="AP205" s="31"/>
      <c r="AQ205" s="31"/>
      <c r="AR205" s="31"/>
      <c r="AS205" s="31"/>
      <c r="AT205" s="31">
        <v>0</v>
      </c>
      <c r="AU205" s="31"/>
      <c r="AV205" s="31"/>
      <c r="AW205" s="31"/>
      <c r="AX205" s="31"/>
      <c r="AY205" s="31">
        <v>4839138</v>
      </c>
      <c r="AZ205" s="31"/>
      <c r="BA205" s="31"/>
      <c r="BB205" s="31"/>
      <c r="BC205" s="31"/>
      <c r="BD205" s="31">
        <v>0</v>
      </c>
      <c r="BE205" s="31"/>
      <c r="BF205" s="31"/>
      <c r="BG205" s="31"/>
      <c r="BH205" s="31"/>
      <c r="BI205" s="31">
        <v>4839138</v>
      </c>
      <c r="BJ205" s="31"/>
      <c r="BK205" s="31"/>
      <c r="BL205" s="31"/>
      <c r="BM205" s="31"/>
      <c r="BN205" s="31">
        <v>0</v>
      </c>
      <c r="BO205" s="31"/>
      <c r="BP205" s="31"/>
      <c r="BQ205" s="31"/>
      <c r="BR205" s="31"/>
    </row>
    <row r="206" spans="1:79" s="25" customFormat="1" ht="12.75" customHeight="1" x14ac:dyDescent="0.25">
      <c r="A206" s="33" t="s">
        <v>235</v>
      </c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5"/>
      <c r="U206" s="31">
        <v>1147094</v>
      </c>
      <c r="V206" s="31"/>
      <c r="W206" s="31"/>
      <c r="X206" s="31"/>
      <c r="Y206" s="31"/>
      <c r="Z206" s="31">
        <v>0</v>
      </c>
      <c r="AA206" s="31"/>
      <c r="AB206" s="31"/>
      <c r="AC206" s="31"/>
      <c r="AD206" s="31"/>
      <c r="AE206" s="31">
        <v>295913</v>
      </c>
      <c r="AF206" s="31"/>
      <c r="AG206" s="31"/>
      <c r="AH206" s="31"/>
      <c r="AI206" s="31"/>
      <c r="AJ206" s="31">
        <v>0</v>
      </c>
      <c r="AK206" s="31"/>
      <c r="AL206" s="31"/>
      <c r="AM206" s="31"/>
      <c r="AN206" s="31"/>
      <c r="AO206" s="31">
        <v>3809898</v>
      </c>
      <c r="AP206" s="31"/>
      <c r="AQ206" s="31"/>
      <c r="AR206" s="31"/>
      <c r="AS206" s="31"/>
      <c r="AT206" s="31">
        <v>0</v>
      </c>
      <c r="AU206" s="31"/>
      <c r="AV206" s="31"/>
      <c r="AW206" s="31"/>
      <c r="AX206" s="31"/>
      <c r="AY206" s="31">
        <v>3809898</v>
      </c>
      <c r="AZ206" s="31"/>
      <c r="BA206" s="31"/>
      <c r="BB206" s="31"/>
      <c r="BC206" s="31"/>
      <c r="BD206" s="31">
        <v>0</v>
      </c>
      <c r="BE206" s="31"/>
      <c r="BF206" s="31"/>
      <c r="BG206" s="31"/>
      <c r="BH206" s="31"/>
      <c r="BI206" s="31">
        <v>3809898</v>
      </c>
      <c r="BJ206" s="31"/>
      <c r="BK206" s="31"/>
      <c r="BL206" s="31"/>
      <c r="BM206" s="31"/>
      <c r="BN206" s="31">
        <v>0</v>
      </c>
      <c r="BO206" s="31"/>
      <c r="BP206" s="31"/>
      <c r="BQ206" s="31"/>
      <c r="BR206" s="31"/>
    </row>
    <row r="207" spans="1:79" s="6" customFormat="1" ht="15.6" customHeight="1" x14ac:dyDescent="0.25">
      <c r="A207" s="27" t="s">
        <v>236</v>
      </c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9"/>
      <c r="U207" s="30">
        <v>847548</v>
      </c>
      <c r="V207" s="30"/>
      <c r="W207" s="30"/>
      <c r="X207" s="30"/>
      <c r="Y207" s="30"/>
      <c r="Z207" s="30">
        <v>0</v>
      </c>
      <c r="AA207" s="30"/>
      <c r="AB207" s="30"/>
      <c r="AC207" s="30"/>
      <c r="AD207" s="30"/>
      <c r="AE207" s="30">
        <v>1481590</v>
      </c>
      <c r="AF207" s="30"/>
      <c r="AG207" s="30"/>
      <c r="AH207" s="30"/>
      <c r="AI207" s="30"/>
      <c r="AJ207" s="30">
        <v>0</v>
      </c>
      <c r="AK207" s="30"/>
      <c r="AL207" s="30"/>
      <c r="AM207" s="30"/>
      <c r="AN207" s="30"/>
      <c r="AO207" s="30">
        <v>1218052</v>
      </c>
      <c r="AP207" s="30"/>
      <c r="AQ207" s="30"/>
      <c r="AR207" s="30"/>
      <c r="AS207" s="30"/>
      <c r="AT207" s="30">
        <v>0</v>
      </c>
      <c r="AU207" s="30"/>
      <c r="AV207" s="30"/>
      <c r="AW207" s="30"/>
      <c r="AX207" s="30"/>
      <c r="AY207" s="30">
        <v>1218052</v>
      </c>
      <c r="AZ207" s="30"/>
      <c r="BA207" s="30"/>
      <c r="BB207" s="30"/>
      <c r="BC207" s="30"/>
      <c r="BD207" s="30">
        <v>0</v>
      </c>
      <c r="BE207" s="30"/>
      <c r="BF207" s="30"/>
      <c r="BG207" s="30"/>
      <c r="BH207" s="30"/>
      <c r="BI207" s="30">
        <v>1218052</v>
      </c>
      <c r="BJ207" s="30"/>
      <c r="BK207" s="30"/>
      <c r="BL207" s="30"/>
      <c r="BM207" s="30"/>
      <c r="BN207" s="30">
        <v>0</v>
      </c>
      <c r="BO207" s="30"/>
      <c r="BP207" s="30"/>
      <c r="BQ207" s="30"/>
      <c r="BR207" s="30"/>
    </row>
    <row r="208" spans="1:79" s="25" customFormat="1" ht="13.2" customHeight="1" x14ac:dyDescent="0.25">
      <c r="A208" s="33" t="s">
        <v>237</v>
      </c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5"/>
      <c r="U208" s="31">
        <v>847548</v>
      </c>
      <c r="V208" s="31"/>
      <c r="W208" s="31"/>
      <c r="X208" s="31"/>
      <c r="Y208" s="31"/>
      <c r="Z208" s="31">
        <v>0</v>
      </c>
      <c r="AA208" s="31"/>
      <c r="AB208" s="31"/>
      <c r="AC208" s="31"/>
      <c r="AD208" s="31"/>
      <c r="AE208" s="31">
        <v>1481590</v>
      </c>
      <c r="AF208" s="31"/>
      <c r="AG208" s="31"/>
      <c r="AH208" s="31"/>
      <c r="AI208" s="31"/>
      <c r="AJ208" s="31">
        <v>0</v>
      </c>
      <c r="AK208" s="31"/>
      <c r="AL208" s="31"/>
      <c r="AM208" s="31"/>
      <c r="AN208" s="31"/>
      <c r="AO208" s="31">
        <v>1218052</v>
      </c>
      <c r="AP208" s="31"/>
      <c r="AQ208" s="31"/>
      <c r="AR208" s="31"/>
      <c r="AS208" s="31"/>
      <c r="AT208" s="31">
        <v>0</v>
      </c>
      <c r="AU208" s="31"/>
      <c r="AV208" s="31"/>
      <c r="AW208" s="31"/>
      <c r="AX208" s="31"/>
      <c r="AY208" s="31">
        <v>1218052</v>
      </c>
      <c r="AZ208" s="31"/>
      <c r="BA208" s="31"/>
      <c r="BB208" s="31"/>
      <c r="BC208" s="31"/>
      <c r="BD208" s="31">
        <v>0</v>
      </c>
      <c r="BE208" s="31"/>
      <c r="BF208" s="31"/>
      <c r="BG208" s="31"/>
      <c r="BH208" s="31"/>
      <c r="BI208" s="31">
        <v>1218052</v>
      </c>
      <c r="BJ208" s="31"/>
      <c r="BK208" s="31"/>
      <c r="BL208" s="31"/>
      <c r="BM208" s="31"/>
      <c r="BN208" s="31">
        <v>0</v>
      </c>
      <c r="BO208" s="31"/>
      <c r="BP208" s="31"/>
      <c r="BQ208" s="31"/>
      <c r="BR208" s="31"/>
    </row>
    <row r="209" spans="1:79" s="6" customFormat="1" ht="30" customHeight="1" x14ac:dyDescent="0.25">
      <c r="A209" s="27" t="s">
        <v>238</v>
      </c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9"/>
      <c r="U209" s="30">
        <v>357157</v>
      </c>
      <c r="V209" s="30"/>
      <c r="W209" s="30"/>
      <c r="X209" s="30"/>
      <c r="Y209" s="30"/>
      <c r="Z209" s="30">
        <v>0</v>
      </c>
      <c r="AA209" s="30"/>
      <c r="AB209" s="30"/>
      <c r="AC209" s="30"/>
      <c r="AD209" s="30"/>
      <c r="AE209" s="30">
        <v>407678</v>
      </c>
      <c r="AF209" s="30"/>
      <c r="AG209" s="30"/>
      <c r="AH209" s="30"/>
      <c r="AI209" s="30"/>
      <c r="AJ209" s="30">
        <v>0</v>
      </c>
      <c r="AK209" s="30"/>
      <c r="AL209" s="30"/>
      <c r="AM209" s="30"/>
      <c r="AN209" s="30"/>
      <c r="AO209" s="30">
        <v>251622</v>
      </c>
      <c r="AP209" s="30"/>
      <c r="AQ209" s="30"/>
      <c r="AR209" s="30"/>
      <c r="AS209" s="30"/>
      <c r="AT209" s="30">
        <v>0</v>
      </c>
      <c r="AU209" s="30"/>
      <c r="AV209" s="30"/>
      <c r="AW209" s="30"/>
      <c r="AX209" s="30"/>
      <c r="AY209" s="30">
        <v>251622</v>
      </c>
      <c r="AZ209" s="30"/>
      <c r="BA209" s="30"/>
      <c r="BB209" s="30"/>
      <c r="BC209" s="30"/>
      <c r="BD209" s="30">
        <v>0</v>
      </c>
      <c r="BE209" s="30"/>
      <c r="BF209" s="30"/>
      <c r="BG209" s="30"/>
      <c r="BH209" s="30"/>
      <c r="BI209" s="30">
        <v>251622</v>
      </c>
      <c r="BJ209" s="30"/>
      <c r="BK209" s="30"/>
      <c r="BL209" s="30"/>
      <c r="BM209" s="30"/>
      <c r="BN209" s="30">
        <v>0</v>
      </c>
      <c r="BO209" s="30"/>
      <c r="BP209" s="30"/>
      <c r="BQ209" s="30"/>
      <c r="BR209" s="30"/>
    </row>
    <row r="210" spans="1:79" s="25" customFormat="1" ht="12.75" customHeight="1" x14ac:dyDescent="0.25">
      <c r="A210" s="33" t="s">
        <v>234</v>
      </c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5"/>
      <c r="U210" s="31">
        <v>357157</v>
      </c>
      <c r="V210" s="31"/>
      <c r="W210" s="31"/>
      <c r="X210" s="31"/>
      <c r="Y210" s="31"/>
      <c r="Z210" s="31">
        <v>0</v>
      </c>
      <c r="AA210" s="31"/>
      <c r="AB210" s="31"/>
      <c r="AC210" s="31"/>
      <c r="AD210" s="31"/>
      <c r="AE210" s="31">
        <v>407678</v>
      </c>
      <c r="AF210" s="31"/>
      <c r="AG210" s="31"/>
      <c r="AH210" s="31"/>
      <c r="AI210" s="31"/>
      <c r="AJ210" s="31">
        <v>0</v>
      </c>
      <c r="AK210" s="31"/>
      <c r="AL210" s="31"/>
      <c r="AM210" s="31"/>
      <c r="AN210" s="31"/>
      <c r="AO210" s="31">
        <v>251622</v>
      </c>
      <c r="AP210" s="31"/>
      <c r="AQ210" s="31"/>
      <c r="AR210" s="31"/>
      <c r="AS210" s="31"/>
      <c r="AT210" s="31">
        <v>0</v>
      </c>
      <c r="AU210" s="31"/>
      <c r="AV210" s="31"/>
      <c r="AW210" s="31"/>
      <c r="AX210" s="31"/>
      <c r="AY210" s="31">
        <v>251622</v>
      </c>
      <c r="AZ210" s="31"/>
      <c r="BA210" s="31"/>
      <c r="BB210" s="31"/>
      <c r="BC210" s="31"/>
      <c r="BD210" s="31">
        <v>0</v>
      </c>
      <c r="BE210" s="31"/>
      <c r="BF210" s="31"/>
      <c r="BG210" s="31"/>
      <c r="BH210" s="31"/>
      <c r="BI210" s="31">
        <v>251622</v>
      </c>
      <c r="BJ210" s="31"/>
      <c r="BK210" s="31"/>
      <c r="BL210" s="31"/>
      <c r="BM210" s="31"/>
      <c r="BN210" s="31">
        <v>0</v>
      </c>
      <c r="BO210" s="31"/>
      <c r="BP210" s="31"/>
      <c r="BQ210" s="31"/>
      <c r="BR210" s="31"/>
    </row>
    <row r="211" spans="1:79" s="25" customFormat="1" ht="12.75" customHeight="1" x14ac:dyDescent="0.25">
      <c r="A211" s="33" t="s">
        <v>239</v>
      </c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5"/>
      <c r="U211" s="31">
        <v>583160</v>
      </c>
      <c r="V211" s="31"/>
      <c r="W211" s="31"/>
      <c r="X211" s="31"/>
      <c r="Y211" s="31"/>
      <c r="Z211" s="31">
        <v>0</v>
      </c>
      <c r="AA211" s="31"/>
      <c r="AB211" s="31"/>
      <c r="AC211" s="31"/>
      <c r="AD211" s="31"/>
      <c r="AE211" s="31">
        <v>0</v>
      </c>
      <c r="AF211" s="31"/>
      <c r="AG211" s="31"/>
      <c r="AH211" s="31"/>
      <c r="AI211" s="31"/>
      <c r="AJ211" s="31">
        <v>0</v>
      </c>
      <c r="AK211" s="31"/>
      <c r="AL211" s="31"/>
      <c r="AM211" s="31"/>
      <c r="AN211" s="31"/>
      <c r="AO211" s="31">
        <v>0</v>
      </c>
      <c r="AP211" s="31"/>
      <c r="AQ211" s="31"/>
      <c r="AR211" s="31"/>
      <c r="AS211" s="31"/>
      <c r="AT211" s="31">
        <v>0</v>
      </c>
      <c r="AU211" s="31"/>
      <c r="AV211" s="31"/>
      <c r="AW211" s="31"/>
      <c r="AX211" s="31"/>
      <c r="AY211" s="31">
        <v>0</v>
      </c>
      <c r="AZ211" s="31"/>
      <c r="BA211" s="31"/>
      <c r="BB211" s="31"/>
      <c r="BC211" s="31"/>
      <c r="BD211" s="31">
        <v>0</v>
      </c>
      <c r="BE211" s="31"/>
      <c r="BF211" s="31"/>
      <c r="BG211" s="31"/>
      <c r="BH211" s="31"/>
      <c r="BI211" s="31">
        <v>0</v>
      </c>
      <c r="BJ211" s="31"/>
      <c r="BK211" s="31"/>
      <c r="BL211" s="31"/>
      <c r="BM211" s="31"/>
      <c r="BN211" s="31">
        <v>0</v>
      </c>
      <c r="BO211" s="31"/>
      <c r="BP211" s="31"/>
      <c r="BQ211" s="31"/>
      <c r="BR211" s="31"/>
    </row>
    <row r="212" spans="1:79" s="6" customFormat="1" ht="16.8" customHeight="1" x14ac:dyDescent="0.25">
      <c r="A212" s="27" t="s">
        <v>147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9"/>
      <c r="U212" s="30">
        <v>22396892</v>
      </c>
      <c r="V212" s="30"/>
      <c r="W212" s="30"/>
      <c r="X212" s="30"/>
      <c r="Y212" s="30"/>
      <c r="Z212" s="30">
        <v>0</v>
      </c>
      <c r="AA212" s="30"/>
      <c r="AB212" s="30"/>
      <c r="AC212" s="30"/>
      <c r="AD212" s="30"/>
      <c r="AE212" s="30">
        <v>26055900</v>
      </c>
      <c r="AF212" s="30"/>
      <c r="AG212" s="30"/>
      <c r="AH212" s="30"/>
      <c r="AI212" s="30"/>
      <c r="AJ212" s="30">
        <v>0</v>
      </c>
      <c r="AK212" s="30"/>
      <c r="AL212" s="30"/>
      <c r="AM212" s="30"/>
      <c r="AN212" s="30"/>
      <c r="AO212" s="30">
        <v>27453300</v>
      </c>
      <c r="AP212" s="30"/>
      <c r="AQ212" s="30"/>
      <c r="AR212" s="30"/>
      <c r="AS212" s="30"/>
      <c r="AT212" s="30">
        <v>0</v>
      </c>
      <c r="AU212" s="30"/>
      <c r="AV212" s="30"/>
      <c r="AW212" s="30"/>
      <c r="AX212" s="30"/>
      <c r="AY212" s="30">
        <v>27453300</v>
      </c>
      <c r="AZ212" s="30"/>
      <c r="BA212" s="30"/>
      <c r="BB212" s="30"/>
      <c r="BC212" s="30"/>
      <c r="BD212" s="30">
        <v>0</v>
      </c>
      <c r="BE212" s="30"/>
      <c r="BF212" s="30"/>
      <c r="BG212" s="30"/>
      <c r="BH212" s="30"/>
      <c r="BI212" s="30">
        <v>27453300</v>
      </c>
      <c r="BJ212" s="30"/>
      <c r="BK212" s="30"/>
      <c r="BL212" s="30"/>
      <c r="BM212" s="30"/>
      <c r="BN212" s="30">
        <v>0</v>
      </c>
      <c r="BO212" s="30"/>
      <c r="BP212" s="30"/>
      <c r="BQ212" s="30"/>
      <c r="BR212" s="30"/>
    </row>
    <row r="213" spans="1:79" s="25" customFormat="1" ht="32.4" customHeight="1" x14ac:dyDescent="0.25">
      <c r="A213" s="33" t="s">
        <v>240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5"/>
      <c r="U213" s="31" t="s">
        <v>173</v>
      </c>
      <c r="V213" s="31"/>
      <c r="W213" s="31"/>
      <c r="X213" s="31"/>
      <c r="Y213" s="31"/>
      <c r="Z213" s="31"/>
      <c r="AA213" s="31"/>
      <c r="AB213" s="31"/>
      <c r="AC213" s="31"/>
      <c r="AD213" s="31"/>
      <c r="AE213" s="31" t="s">
        <v>173</v>
      </c>
      <c r="AF213" s="31"/>
      <c r="AG213" s="31"/>
      <c r="AH213" s="31"/>
      <c r="AI213" s="31"/>
      <c r="AJ213" s="31"/>
      <c r="AK213" s="31"/>
      <c r="AL213" s="31"/>
      <c r="AM213" s="31"/>
      <c r="AN213" s="31"/>
      <c r="AO213" s="31" t="s">
        <v>173</v>
      </c>
      <c r="AP213" s="31"/>
      <c r="AQ213" s="31"/>
      <c r="AR213" s="31"/>
      <c r="AS213" s="31"/>
      <c r="AT213" s="31"/>
      <c r="AU213" s="31"/>
      <c r="AV213" s="31"/>
      <c r="AW213" s="31"/>
      <c r="AX213" s="31"/>
      <c r="AY213" s="31" t="s">
        <v>173</v>
      </c>
      <c r="AZ213" s="31"/>
      <c r="BA213" s="31"/>
      <c r="BB213" s="31"/>
      <c r="BC213" s="31"/>
      <c r="BD213" s="31"/>
      <c r="BE213" s="31"/>
      <c r="BF213" s="31"/>
      <c r="BG213" s="31"/>
      <c r="BH213" s="31"/>
      <c r="BI213" s="31" t="s">
        <v>173</v>
      </c>
      <c r="BJ213" s="31"/>
      <c r="BK213" s="31"/>
      <c r="BL213" s="31"/>
      <c r="BM213" s="31"/>
      <c r="BN213" s="31"/>
      <c r="BO213" s="31"/>
      <c r="BP213" s="31"/>
      <c r="BQ213" s="31"/>
      <c r="BR213" s="31"/>
    </row>
    <row r="215" spans="1:79" ht="31.8" customHeight="1" x14ac:dyDescent="0.25"/>
    <row r="216" spans="1:79" ht="14.25" customHeight="1" x14ac:dyDescent="0.25">
      <c r="A216" s="75" t="s">
        <v>125</v>
      </c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</row>
    <row r="217" spans="1:79" ht="15" customHeight="1" x14ac:dyDescent="0.25">
      <c r="A217" s="89" t="s">
        <v>6</v>
      </c>
      <c r="B217" s="90"/>
      <c r="C217" s="90"/>
      <c r="D217" s="89" t="s">
        <v>10</v>
      </c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1"/>
      <c r="W217" s="54" t="s">
        <v>279</v>
      </c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 t="s">
        <v>283</v>
      </c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 t="s">
        <v>295</v>
      </c>
      <c r="AV217" s="54"/>
      <c r="AW217" s="54"/>
      <c r="AX217" s="54"/>
      <c r="AY217" s="54"/>
      <c r="AZ217" s="54"/>
      <c r="BA217" s="54" t="s">
        <v>301</v>
      </c>
      <c r="BB217" s="54"/>
      <c r="BC217" s="54"/>
      <c r="BD217" s="54"/>
      <c r="BE217" s="54"/>
      <c r="BF217" s="54"/>
      <c r="BG217" s="54" t="s">
        <v>310</v>
      </c>
      <c r="BH217" s="54"/>
      <c r="BI217" s="54"/>
      <c r="BJ217" s="54"/>
      <c r="BK217" s="54"/>
      <c r="BL217" s="54"/>
    </row>
    <row r="218" spans="1:79" ht="15" customHeight="1" x14ac:dyDescent="0.25">
      <c r="A218" s="101"/>
      <c r="B218" s="102"/>
      <c r="C218" s="102"/>
      <c r="D218" s="101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3"/>
      <c r="W218" s="54" t="s">
        <v>4</v>
      </c>
      <c r="X218" s="54"/>
      <c r="Y218" s="54"/>
      <c r="Z218" s="54"/>
      <c r="AA218" s="54"/>
      <c r="AB218" s="54"/>
      <c r="AC218" s="54" t="s">
        <v>3</v>
      </c>
      <c r="AD218" s="54"/>
      <c r="AE218" s="54"/>
      <c r="AF218" s="54"/>
      <c r="AG218" s="54"/>
      <c r="AH218" s="54"/>
      <c r="AI218" s="54" t="s">
        <v>4</v>
      </c>
      <c r="AJ218" s="54"/>
      <c r="AK218" s="54"/>
      <c r="AL218" s="54"/>
      <c r="AM218" s="54"/>
      <c r="AN218" s="54"/>
      <c r="AO218" s="54" t="s">
        <v>3</v>
      </c>
      <c r="AP218" s="54"/>
      <c r="AQ218" s="54"/>
      <c r="AR218" s="54"/>
      <c r="AS218" s="54"/>
      <c r="AT218" s="54"/>
      <c r="AU218" s="80" t="s">
        <v>4</v>
      </c>
      <c r="AV218" s="80"/>
      <c r="AW218" s="80"/>
      <c r="AX218" s="80" t="s">
        <v>3</v>
      </c>
      <c r="AY218" s="80"/>
      <c r="AZ218" s="80"/>
      <c r="BA218" s="80" t="s">
        <v>4</v>
      </c>
      <c r="BB218" s="80"/>
      <c r="BC218" s="80"/>
      <c r="BD218" s="80" t="s">
        <v>3</v>
      </c>
      <c r="BE218" s="80"/>
      <c r="BF218" s="80"/>
      <c r="BG218" s="80" t="s">
        <v>4</v>
      </c>
      <c r="BH218" s="80"/>
      <c r="BI218" s="80"/>
      <c r="BJ218" s="80" t="s">
        <v>3</v>
      </c>
      <c r="BK218" s="80"/>
      <c r="BL218" s="80"/>
    </row>
    <row r="219" spans="1:79" ht="57" customHeight="1" x14ac:dyDescent="0.25">
      <c r="A219" s="92"/>
      <c r="B219" s="93"/>
      <c r="C219" s="93"/>
      <c r="D219" s="92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4"/>
      <c r="W219" s="54" t="s">
        <v>12</v>
      </c>
      <c r="X219" s="54"/>
      <c r="Y219" s="54"/>
      <c r="Z219" s="54" t="s">
        <v>11</v>
      </c>
      <c r="AA219" s="54"/>
      <c r="AB219" s="54"/>
      <c r="AC219" s="54" t="s">
        <v>12</v>
      </c>
      <c r="AD219" s="54"/>
      <c r="AE219" s="54"/>
      <c r="AF219" s="54" t="s">
        <v>11</v>
      </c>
      <c r="AG219" s="54"/>
      <c r="AH219" s="54"/>
      <c r="AI219" s="54" t="s">
        <v>12</v>
      </c>
      <c r="AJ219" s="54"/>
      <c r="AK219" s="54"/>
      <c r="AL219" s="54" t="s">
        <v>11</v>
      </c>
      <c r="AM219" s="54"/>
      <c r="AN219" s="54"/>
      <c r="AO219" s="54" t="s">
        <v>12</v>
      </c>
      <c r="AP219" s="54"/>
      <c r="AQ219" s="54"/>
      <c r="AR219" s="54" t="s">
        <v>11</v>
      </c>
      <c r="AS219" s="54"/>
      <c r="AT219" s="54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  <c r="BK219" s="80"/>
      <c r="BL219" s="80"/>
    </row>
    <row r="220" spans="1:79" ht="15" customHeight="1" x14ac:dyDescent="0.25">
      <c r="A220" s="84">
        <v>1</v>
      </c>
      <c r="B220" s="85"/>
      <c r="C220" s="85"/>
      <c r="D220" s="84">
        <v>2</v>
      </c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6"/>
      <c r="W220" s="54">
        <v>3</v>
      </c>
      <c r="X220" s="54"/>
      <c r="Y220" s="54"/>
      <c r="Z220" s="54">
        <v>4</v>
      </c>
      <c r="AA220" s="54"/>
      <c r="AB220" s="54"/>
      <c r="AC220" s="54">
        <v>5</v>
      </c>
      <c r="AD220" s="54"/>
      <c r="AE220" s="54"/>
      <c r="AF220" s="54">
        <v>6</v>
      </c>
      <c r="AG220" s="54"/>
      <c r="AH220" s="54"/>
      <c r="AI220" s="54">
        <v>7</v>
      </c>
      <c r="AJ220" s="54"/>
      <c r="AK220" s="54"/>
      <c r="AL220" s="54">
        <v>8</v>
      </c>
      <c r="AM220" s="54"/>
      <c r="AN220" s="54"/>
      <c r="AO220" s="54">
        <v>9</v>
      </c>
      <c r="AP220" s="54"/>
      <c r="AQ220" s="54"/>
      <c r="AR220" s="54">
        <v>10</v>
      </c>
      <c r="AS220" s="54"/>
      <c r="AT220" s="54"/>
      <c r="AU220" s="54">
        <v>11</v>
      </c>
      <c r="AV220" s="54"/>
      <c r="AW220" s="54"/>
      <c r="AX220" s="54">
        <v>12</v>
      </c>
      <c r="AY220" s="54"/>
      <c r="AZ220" s="54"/>
      <c r="BA220" s="54">
        <v>13</v>
      </c>
      <c r="BB220" s="54"/>
      <c r="BC220" s="54"/>
      <c r="BD220" s="54">
        <v>14</v>
      </c>
      <c r="BE220" s="54"/>
      <c r="BF220" s="54"/>
      <c r="BG220" s="54">
        <v>15</v>
      </c>
      <c r="BH220" s="54"/>
      <c r="BI220" s="54"/>
      <c r="BJ220" s="54">
        <v>16</v>
      </c>
      <c r="BK220" s="54"/>
      <c r="BL220" s="54"/>
    </row>
    <row r="221" spans="1:79" s="1" customFormat="1" ht="12.75" hidden="1" customHeight="1" x14ac:dyDescent="0.25">
      <c r="A221" s="98" t="s">
        <v>69</v>
      </c>
      <c r="B221" s="99"/>
      <c r="C221" s="99"/>
      <c r="D221" s="98" t="s">
        <v>57</v>
      </c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100"/>
      <c r="W221" s="78" t="s">
        <v>72</v>
      </c>
      <c r="X221" s="78"/>
      <c r="Y221" s="78"/>
      <c r="Z221" s="78" t="s">
        <v>73</v>
      </c>
      <c r="AA221" s="78"/>
      <c r="AB221" s="78"/>
      <c r="AC221" s="76" t="s">
        <v>74</v>
      </c>
      <c r="AD221" s="76"/>
      <c r="AE221" s="76"/>
      <c r="AF221" s="76" t="s">
        <v>75</v>
      </c>
      <c r="AG221" s="76"/>
      <c r="AH221" s="76"/>
      <c r="AI221" s="78" t="s">
        <v>76</v>
      </c>
      <c r="AJ221" s="78"/>
      <c r="AK221" s="78"/>
      <c r="AL221" s="78" t="s">
        <v>77</v>
      </c>
      <c r="AM221" s="78"/>
      <c r="AN221" s="78"/>
      <c r="AO221" s="76" t="s">
        <v>104</v>
      </c>
      <c r="AP221" s="76"/>
      <c r="AQ221" s="76"/>
      <c r="AR221" s="76" t="s">
        <v>78</v>
      </c>
      <c r="AS221" s="76"/>
      <c r="AT221" s="76"/>
      <c r="AU221" s="78" t="s">
        <v>105</v>
      </c>
      <c r="AV221" s="78"/>
      <c r="AW221" s="78"/>
      <c r="AX221" s="76" t="s">
        <v>106</v>
      </c>
      <c r="AY221" s="76"/>
      <c r="AZ221" s="76"/>
      <c r="BA221" s="78" t="s">
        <v>107</v>
      </c>
      <c r="BB221" s="78"/>
      <c r="BC221" s="78"/>
      <c r="BD221" s="76" t="s">
        <v>108</v>
      </c>
      <c r="BE221" s="76"/>
      <c r="BF221" s="76"/>
      <c r="BG221" s="78" t="s">
        <v>109</v>
      </c>
      <c r="BH221" s="78"/>
      <c r="BI221" s="78"/>
      <c r="BJ221" s="76" t="s">
        <v>110</v>
      </c>
      <c r="BK221" s="76"/>
      <c r="BL221" s="76"/>
      <c r="CA221" s="1" t="s">
        <v>103</v>
      </c>
    </row>
    <row r="222" spans="1:79" s="25" customFormat="1" ht="13.2" customHeight="1" x14ac:dyDescent="0.25">
      <c r="A222" s="51">
        <v>1</v>
      </c>
      <c r="B222" s="52"/>
      <c r="C222" s="52"/>
      <c r="D222" s="33" t="s">
        <v>241</v>
      </c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5"/>
      <c r="W222" s="49">
        <v>24</v>
      </c>
      <c r="X222" s="49"/>
      <c r="Y222" s="49"/>
      <c r="Z222" s="49">
        <v>23</v>
      </c>
      <c r="AA222" s="49"/>
      <c r="AB222" s="49"/>
      <c r="AC222" s="49">
        <v>0</v>
      </c>
      <c r="AD222" s="49"/>
      <c r="AE222" s="49"/>
      <c r="AF222" s="49">
        <v>0</v>
      </c>
      <c r="AG222" s="49"/>
      <c r="AH222" s="49"/>
      <c r="AI222" s="49">
        <v>23</v>
      </c>
      <c r="AJ222" s="49"/>
      <c r="AK222" s="49"/>
      <c r="AL222" s="49">
        <v>22</v>
      </c>
      <c r="AM222" s="49"/>
      <c r="AN222" s="49"/>
      <c r="AO222" s="49">
        <v>0</v>
      </c>
      <c r="AP222" s="49"/>
      <c r="AQ222" s="49"/>
      <c r="AR222" s="49">
        <v>0</v>
      </c>
      <c r="AS222" s="49"/>
      <c r="AT222" s="49"/>
      <c r="AU222" s="49">
        <v>20</v>
      </c>
      <c r="AV222" s="49"/>
      <c r="AW222" s="49"/>
      <c r="AX222" s="49">
        <v>0</v>
      </c>
      <c r="AY222" s="49"/>
      <c r="AZ222" s="49"/>
      <c r="BA222" s="49">
        <v>20</v>
      </c>
      <c r="BB222" s="49"/>
      <c r="BC222" s="49"/>
      <c r="BD222" s="49">
        <v>0</v>
      </c>
      <c r="BE222" s="49"/>
      <c r="BF222" s="49"/>
      <c r="BG222" s="49">
        <v>20</v>
      </c>
      <c r="BH222" s="49"/>
      <c r="BI222" s="49"/>
      <c r="BJ222" s="49">
        <v>0</v>
      </c>
      <c r="BK222" s="49"/>
      <c r="BL222" s="49"/>
      <c r="CA222" s="25" t="s">
        <v>43</v>
      </c>
    </row>
    <row r="223" spans="1:79" s="25" customFormat="1" ht="13.2" customHeight="1" x14ac:dyDescent="0.25">
      <c r="A223" s="51">
        <v>2</v>
      </c>
      <c r="B223" s="52"/>
      <c r="C223" s="52"/>
      <c r="D223" s="33" t="s">
        <v>242</v>
      </c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5"/>
      <c r="W223" s="49">
        <v>41</v>
      </c>
      <c r="X223" s="49"/>
      <c r="Y223" s="49"/>
      <c r="Z223" s="49">
        <v>41</v>
      </c>
      <c r="AA223" s="49"/>
      <c r="AB223" s="49"/>
      <c r="AC223" s="49">
        <v>0</v>
      </c>
      <c r="AD223" s="49"/>
      <c r="AE223" s="49"/>
      <c r="AF223" s="49">
        <v>0</v>
      </c>
      <c r="AG223" s="49"/>
      <c r="AH223" s="49"/>
      <c r="AI223" s="49">
        <v>41</v>
      </c>
      <c r="AJ223" s="49"/>
      <c r="AK223" s="49"/>
      <c r="AL223" s="49">
        <v>41</v>
      </c>
      <c r="AM223" s="49"/>
      <c r="AN223" s="49"/>
      <c r="AO223" s="49">
        <v>0</v>
      </c>
      <c r="AP223" s="49"/>
      <c r="AQ223" s="49"/>
      <c r="AR223" s="49">
        <v>0</v>
      </c>
      <c r="AS223" s="49"/>
      <c r="AT223" s="49"/>
      <c r="AU223" s="49">
        <v>40</v>
      </c>
      <c r="AV223" s="49"/>
      <c r="AW223" s="49"/>
      <c r="AX223" s="49">
        <v>0</v>
      </c>
      <c r="AY223" s="49"/>
      <c r="AZ223" s="49"/>
      <c r="BA223" s="49">
        <v>40</v>
      </c>
      <c r="BB223" s="49"/>
      <c r="BC223" s="49"/>
      <c r="BD223" s="49">
        <v>0</v>
      </c>
      <c r="BE223" s="49"/>
      <c r="BF223" s="49"/>
      <c r="BG223" s="49">
        <v>40</v>
      </c>
      <c r="BH223" s="49"/>
      <c r="BI223" s="49"/>
      <c r="BJ223" s="49">
        <v>0</v>
      </c>
      <c r="BK223" s="49"/>
      <c r="BL223" s="49"/>
    </row>
    <row r="224" spans="1:79" s="25" customFormat="1" ht="13.2" customHeight="1" x14ac:dyDescent="0.25">
      <c r="A224" s="51">
        <v>3</v>
      </c>
      <c r="B224" s="52"/>
      <c r="C224" s="52"/>
      <c r="D224" s="33" t="s">
        <v>243</v>
      </c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5"/>
      <c r="W224" s="49">
        <v>96</v>
      </c>
      <c r="X224" s="49"/>
      <c r="Y224" s="49"/>
      <c r="Z224" s="49">
        <v>88</v>
      </c>
      <c r="AA224" s="49"/>
      <c r="AB224" s="49"/>
      <c r="AC224" s="49">
        <v>0</v>
      </c>
      <c r="AD224" s="49"/>
      <c r="AE224" s="49"/>
      <c r="AF224" s="49">
        <v>0</v>
      </c>
      <c r="AG224" s="49"/>
      <c r="AH224" s="49"/>
      <c r="AI224" s="49">
        <v>96</v>
      </c>
      <c r="AJ224" s="49"/>
      <c r="AK224" s="49"/>
      <c r="AL224" s="49">
        <v>89</v>
      </c>
      <c r="AM224" s="49"/>
      <c r="AN224" s="49"/>
      <c r="AO224" s="49">
        <v>0</v>
      </c>
      <c r="AP224" s="49"/>
      <c r="AQ224" s="49"/>
      <c r="AR224" s="49">
        <v>0</v>
      </c>
      <c r="AS224" s="49"/>
      <c r="AT224" s="49"/>
      <c r="AU224" s="49">
        <v>96</v>
      </c>
      <c r="AV224" s="49"/>
      <c r="AW224" s="49"/>
      <c r="AX224" s="49">
        <v>0</v>
      </c>
      <c r="AY224" s="49"/>
      <c r="AZ224" s="49"/>
      <c r="BA224" s="49">
        <v>96</v>
      </c>
      <c r="BB224" s="49"/>
      <c r="BC224" s="49"/>
      <c r="BD224" s="49">
        <v>0</v>
      </c>
      <c r="BE224" s="49"/>
      <c r="BF224" s="49"/>
      <c r="BG224" s="49">
        <v>96</v>
      </c>
      <c r="BH224" s="49"/>
      <c r="BI224" s="49"/>
      <c r="BJ224" s="49">
        <v>0</v>
      </c>
      <c r="BK224" s="49"/>
      <c r="BL224" s="49"/>
    </row>
    <row r="225" spans="1:79" s="25" customFormat="1" ht="13.2" customHeight="1" x14ac:dyDescent="0.25">
      <c r="A225" s="51">
        <v>4</v>
      </c>
      <c r="B225" s="52"/>
      <c r="C225" s="52"/>
      <c r="D225" s="33" t="s">
        <v>244</v>
      </c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5"/>
      <c r="W225" s="49">
        <v>40</v>
      </c>
      <c r="X225" s="49"/>
      <c r="Y225" s="49"/>
      <c r="Z225" s="49">
        <v>35</v>
      </c>
      <c r="AA225" s="49"/>
      <c r="AB225" s="49"/>
      <c r="AC225" s="49">
        <v>0</v>
      </c>
      <c r="AD225" s="49"/>
      <c r="AE225" s="49"/>
      <c r="AF225" s="49">
        <v>0</v>
      </c>
      <c r="AG225" s="49"/>
      <c r="AH225" s="49"/>
      <c r="AI225" s="49">
        <v>41</v>
      </c>
      <c r="AJ225" s="49"/>
      <c r="AK225" s="49"/>
      <c r="AL225" s="49">
        <v>37</v>
      </c>
      <c r="AM225" s="49"/>
      <c r="AN225" s="49"/>
      <c r="AO225" s="49">
        <v>0</v>
      </c>
      <c r="AP225" s="49"/>
      <c r="AQ225" s="49"/>
      <c r="AR225" s="49">
        <v>0</v>
      </c>
      <c r="AS225" s="49"/>
      <c r="AT225" s="49"/>
      <c r="AU225" s="49">
        <v>37</v>
      </c>
      <c r="AV225" s="49"/>
      <c r="AW225" s="49"/>
      <c r="AX225" s="49">
        <v>0</v>
      </c>
      <c r="AY225" s="49"/>
      <c r="AZ225" s="49"/>
      <c r="BA225" s="49">
        <v>37</v>
      </c>
      <c r="BB225" s="49"/>
      <c r="BC225" s="49"/>
      <c r="BD225" s="49">
        <v>0</v>
      </c>
      <c r="BE225" s="49"/>
      <c r="BF225" s="49"/>
      <c r="BG225" s="49">
        <v>37</v>
      </c>
      <c r="BH225" s="49"/>
      <c r="BI225" s="49"/>
      <c r="BJ225" s="49">
        <v>0</v>
      </c>
      <c r="BK225" s="49"/>
      <c r="BL225" s="49"/>
    </row>
    <row r="226" spans="1:79" s="6" customFormat="1" ht="13.2" customHeight="1" x14ac:dyDescent="0.25">
      <c r="A226" s="44">
        <v>5</v>
      </c>
      <c r="B226" s="45"/>
      <c r="C226" s="45"/>
      <c r="D226" s="27" t="s">
        <v>245</v>
      </c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9"/>
      <c r="W226" s="50">
        <v>201</v>
      </c>
      <c r="X226" s="50"/>
      <c r="Y226" s="50"/>
      <c r="Z226" s="50">
        <v>187</v>
      </c>
      <c r="AA226" s="50"/>
      <c r="AB226" s="50"/>
      <c r="AC226" s="50">
        <v>0</v>
      </c>
      <c r="AD226" s="50"/>
      <c r="AE226" s="50"/>
      <c r="AF226" s="50">
        <v>0</v>
      </c>
      <c r="AG226" s="50"/>
      <c r="AH226" s="50"/>
      <c r="AI226" s="50">
        <v>201</v>
      </c>
      <c r="AJ226" s="50"/>
      <c r="AK226" s="50"/>
      <c r="AL226" s="50">
        <v>189</v>
      </c>
      <c r="AM226" s="50"/>
      <c r="AN226" s="50"/>
      <c r="AO226" s="50">
        <v>0</v>
      </c>
      <c r="AP226" s="50"/>
      <c r="AQ226" s="50"/>
      <c r="AR226" s="50">
        <v>0</v>
      </c>
      <c r="AS226" s="50"/>
      <c r="AT226" s="50"/>
      <c r="AU226" s="50">
        <v>193</v>
      </c>
      <c r="AV226" s="50"/>
      <c r="AW226" s="50"/>
      <c r="AX226" s="50">
        <v>0</v>
      </c>
      <c r="AY226" s="50"/>
      <c r="AZ226" s="50"/>
      <c r="BA226" s="50">
        <v>193</v>
      </c>
      <c r="BB226" s="50"/>
      <c r="BC226" s="50"/>
      <c r="BD226" s="50">
        <v>0</v>
      </c>
      <c r="BE226" s="50"/>
      <c r="BF226" s="50"/>
      <c r="BG226" s="50">
        <v>193</v>
      </c>
      <c r="BH226" s="50"/>
      <c r="BI226" s="50"/>
      <c r="BJ226" s="50">
        <v>0</v>
      </c>
      <c r="BK226" s="50"/>
      <c r="BL226" s="50"/>
    </row>
    <row r="227" spans="1:79" s="25" customFormat="1" ht="26.4" customHeight="1" x14ac:dyDescent="0.25">
      <c r="A227" s="51">
        <v>6</v>
      </c>
      <c r="B227" s="52"/>
      <c r="C227" s="52"/>
      <c r="D227" s="33" t="s">
        <v>246</v>
      </c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5"/>
      <c r="W227" s="49" t="s">
        <v>173</v>
      </c>
      <c r="X227" s="49"/>
      <c r="Y227" s="49"/>
      <c r="Z227" s="49" t="s">
        <v>173</v>
      </c>
      <c r="AA227" s="49"/>
      <c r="AB227" s="49"/>
      <c r="AC227" s="49"/>
      <c r="AD227" s="49"/>
      <c r="AE227" s="49"/>
      <c r="AF227" s="49"/>
      <c r="AG227" s="49"/>
      <c r="AH227" s="49"/>
      <c r="AI227" s="49" t="s">
        <v>173</v>
      </c>
      <c r="AJ227" s="49"/>
      <c r="AK227" s="49"/>
      <c r="AL227" s="49" t="s">
        <v>173</v>
      </c>
      <c r="AM227" s="49"/>
      <c r="AN227" s="49"/>
      <c r="AO227" s="49"/>
      <c r="AP227" s="49"/>
      <c r="AQ227" s="49"/>
      <c r="AR227" s="49"/>
      <c r="AS227" s="49"/>
      <c r="AT227" s="49"/>
      <c r="AU227" s="49" t="s">
        <v>173</v>
      </c>
      <c r="AV227" s="49"/>
      <c r="AW227" s="49"/>
      <c r="AX227" s="49"/>
      <c r="AY227" s="49"/>
      <c r="AZ227" s="49"/>
      <c r="BA227" s="49" t="s">
        <v>173</v>
      </c>
      <c r="BB227" s="49"/>
      <c r="BC227" s="49"/>
      <c r="BD227" s="49"/>
      <c r="BE227" s="49"/>
      <c r="BF227" s="49"/>
      <c r="BG227" s="49" t="s">
        <v>173</v>
      </c>
      <c r="BH227" s="49"/>
      <c r="BI227" s="49"/>
      <c r="BJ227" s="49"/>
      <c r="BK227" s="49"/>
      <c r="BL227" s="49"/>
    </row>
    <row r="230" spans="1:79" ht="14.25" customHeight="1" x14ac:dyDescent="0.25">
      <c r="A230" s="75" t="s">
        <v>153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  <c r="AP230" s="75"/>
      <c r="AQ230" s="75"/>
      <c r="AR230" s="75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L230" s="75"/>
    </row>
    <row r="231" spans="1:79" ht="14.25" customHeight="1" x14ac:dyDescent="0.25">
      <c r="A231" s="75" t="s">
        <v>296</v>
      </c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  <c r="AN231" s="75"/>
      <c r="AO231" s="75"/>
      <c r="AP231" s="75"/>
      <c r="AQ231" s="75"/>
      <c r="AR231" s="75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75"/>
      <c r="BG231" s="75"/>
      <c r="BH231" s="75"/>
      <c r="BI231" s="75"/>
      <c r="BJ231" s="75"/>
      <c r="BK231" s="75"/>
      <c r="BL231" s="75"/>
      <c r="BM231" s="75"/>
      <c r="BN231" s="75"/>
      <c r="BO231" s="75"/>
      <c r="BP231" s="75"/>
      <c r="BQ231" s="75"/>
      <c r="BR231" s="75"/>
      <c r="BS231" s="75"/>
    </row>
    <row r="232" spans="1:79" ht="15" customHeight="1" x14ac:dyDescent="0.25">
      <c r="A232" s="79" t="s">
        <v>278</v>
      </c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</row>
    <row r="233" spans="1:79" ht="15" customHeight="1" x14ac:dyDescent="0.25">
      <c r="A233" s="54" t="s">
        <v>6</v>
      </c>
      <c r="B233" s="54"/>
      <c r="C233" s="54"/>
      <c r="D233" s="54"/>
      <c r="E233" s="54"/>
      <c r="F233" s="54"/>
      <c r="G233" s="54" t="s">
        <v>126</v>
      </c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 t="s">
        <v>13</v>
      </c>
      <c r="U233" s="54"/>
      <c r="V233" s="54"/>
      <c r="W233" s="54"/>
      <c r="X233" s="54"/>
      <c r="Y233" s="54"/>
      <c r="Z233" s="54"/>
      <c r="AA233" s="84" t="s">
        <v>279</v>
      </c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7"/>
      <c r="AP233" s="84" t="s">
        <v>282</v>
      </c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6"/>
      <c r="BE233" s="84" t="s">
        <v>290</v>
      </c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6"/>
    </row>
    <row r="234" spans="1:79" ht="32.1" customHeight="1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 t="s">
        <v>4</v>
      </c>
      <c r="AB234" s="54"/>
      <c r="AC234" s="54"/>
      <c r="AD234" s="54"/>
      <c r="AE234" s="54"/>
      <c r="AF234" s="54" t="s">
        <v>3</v>
      </c>
      <c r="AG234" s="54"/>
      <c r="AH234" s="54"/>
      <c r="AI234" s="54"/>
      <c r="AJ234" s="54"/>
      <c r="AK234" s="54" t="s">
        <v>89</v>
      </c>
      <c r="AL234" s="54"/>
      <c r="AM234" s="54"/>
      <c r="AN234" s="54"/>
      <c r="AO234" s="54"/>
      <c r="AP234" s="54" t="s">
        <v>4</v>
      </c>
      <c r="AQ234" s="54"/>
      <c r="AR234" s="54"/>
      <c r="AS234" s="54"/>
      <c r="AT234" s="54"/>
      <c r="AU234" s="54" t="s">
        <v>3</v>
      </c>
      <c r="AV234" s="54"/>
      <c r="AW234" s="54"/>
      <c r="AX234" s="54"/>
      <c r="AY234" s="54"/>
      <c r="AZ234" s="54" t="s">
        <v>96</v>
      </c>
      <c r="BA234" s="54"/>
      <c r="BB234" s="54"/>
      <c r="BC234" s="54"/>
      <c r="BD234" s="54"/>
      <c r="BE234" s="54" t="s">
        <v>4</v>
      </c>
      <c r="BF234" s="54"/>
      <c r="BG234" s="54"/>
      <c r="BH234" s="54"/>
      <c r="BI234" s="54"/>
      <c r="BJ234" s="54" t="s">
        <v>3</v>
      </c>
      <c r="BK234" s="54"/>
      <c r="BL234" s="54"/>
      <c r="BM234" s="54"/>
      <c r="BN234" s="54"/>
      <c r="BO234" s="54" t="s">
        <v>127</v>
      </c>
      <c r="BP234" s="54"/>
      <c r="BQ234" s="54"/>
      <c r="BR234" s="54"/>
      <c r="BS234" s="54"/>
    </row>
    <row r="235" spans="1:79" ht="15" customHeight="1" x14ac:dyDescent="0.25">
      <c r="A235" s="54">
        <v>1</v>
      </c>
      <c r="B235" s="54"/>
      <c r="C235" s="54"/>
      <c r="D235" s="54"/>
      <c r="E235" s="54"/>
      <c r="F235" s="54"/>
      <c r="G235" s="54">
        <v>2</v>
      </c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>
        <v>3</v>
      </c>
      <c r="U235" s="54"/>
      <c r="V235" s="54"/>
      <c r="W235" s="54"/>
      <c r="X235" s="54"/>
      <c r="Y235" s="54"/>
      <c r="Z235" s="54"/>
      <c r="AA235" s="54">
        <v>4</v>
      </c>
      <c r="AB235" s="54"/>
      <c r="AC235" s="54"/>
      <c r="AD235" s="54"/>
      <c r="AE235" s="54"/>
      <c r="AF235" s="54">
        <v>5</v>
      </c>
      <c r="AG235" s="54"/>
      <c r="AH235" s="54"/>
      <c r="AI235" s="54"/>
      <c r="AJ235" s="54"/>
      <c r="AK235" s="54">
        <v>6</v>
      </c>
      <c r="AL235" s="54"/>
      <c r="AM235" s="54"/>
      <c r="AN235" s="54"/>
      <c r="AO235" s="54"/>
      <c r="AP235" s="54">
        <v>7</v>
      </c>
      <c r="AQ235" s="54"/>
      <c r="AR235" s="54"/>
      <c r="AS235" s="54"/>
      <c r="AT235" s="54"/>
      <c r="AU235" s="54">
        <v>8</v>
      </c>
      <c r="AV235" s="54"/>
      <c r="AW235" s="54"/>
      <c r="AX235" s="54"/>
      <c r="AY235" s="54"/>
      <c r="AZ235" s="54">
        <v>9</v>
      </c>
      <c r="BA235" s="54"/>
      <c r="BB235" s="54"/>
      <c r="BC235" s="54"/>
      <c r="BD235" s="54"/>
      <c r="BE235" s="54">
        <v>10</v>
      </c>
      <c r="BF235" s="54"/>
      <c r="BG235" s="54"/>
      <c r="BH235" s="54"/>
      <c r="BI235" s="54"/>
      <c r="BJ235" s="54">
        <v>11</v>
      </c>
      <c r="BK235" s="54"/>
      <c r="BL235" s="54"/>
      <c r="BM235" s="54"/>
      <c r="BN235" s="54"/>
      <c r="BO235" s="54">
        <v>12</v>
      </c>
      <c r="BP235" s="54"/>
      <c r="BQ235" s="54"/>
      <c r="BR235" s="54"/>
      <c r="BS235" s="54"/>
    </row>
    <row r="236" spans="1:79" s="1" customFormat="1" ht="15" hidden="1" customHeight="1" x14ac:dyDescent="0.25">
      <c r="A236" s="78" t="s">
        <v>69</v>
      </c>
      <c r="B236" s="78"/>
      <c r="C236" s="78"/>
      <c r="D236" s="78"/>
      <c r="E236" s="78"/>
      <c r="F236" s="78"/>
      <c r="G236" s="77" t="s">
        <v>57</v>
      </c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 t="s">
        <v>79</v>
      </c>
      <c r="U236" s="77"/>
      <c r="V236" s="77"/>
      <c r="W236" s="77"/>
      <c r="X236" s="77"/>
      <c r="Y236" s="77"/>
      <c r="Z236" s="77"/>
      <c r="AA236" s="76" t="s">
        <v>65</v>
      </c>
      <c r="AB236" s="76"/>
      <c r="AC236" s="76"/>
      <c r="AD236" s="76"/>
      <c r="AE236" s="76"/>
      <c r="AF236" s="76" t="s">
        <v>66</v>
      </c>
      <c r="AG236" s="76"/>
      <c r="AH236" s="76"/>
      <c r="AI236" s="76"/>
      <c r="AJ236" s="76"/>
      <c r="AK236" s="95" t="s">
        <v>122</v>
      </c>
      <c r="AL236" s="95"/>
      <c r="AM236" s="95"/>
      <c r="AN236" s="95"/>
      <c r="AO236" s="95"/>
      <c r="AP236" s="76" t="s">
        <v>67</v>
      </c>
      <c r="AQ236" s="76"/>
      <c r="AR236" s="76"/>
      <c r="AS236" s="76"/>
      <c r="AT236" s="76"/>
      <c r="AU236" s="76" t="s">
        <v>68</v>
      </c>
      <c r="AV236" s="76"/>
      <c r="AW236" s="76"/>
      <c r="AX236" s="76"/>
      <c r="AY236" s="76"/>
      <c r="AZ236" s="95" t="s">
        <v>122</v>
      </c>
      <c r="BA236" s="95"/>
      <c r="BB236" s="95"/>
      <c r="BC236" s="95"/>
      <c r="BD236" s="95"/>
      <c r="BE236" s="76" t="s">
        <v>58</v>
      </c>
      <c r="BF236" s="76"/>
      <c r="BG236" s="76"/>
      <c r="BH236" s="76"/>
      <c r="BI236" s="76"/>
      <c r="BJ236" s="76" t="s">
        <v>59</v>
      </c>
      <c r="BK236" s="76"/>
      <c r="BL236" s="76"/>
      <c r="BM236" s="76"/>
      <c r="BN236" s="76"/>
      <c r="BO236" s="95" t="s">
        <v>122</v>
      </c>
      <c r="BP236" s="95"/>
      <c r="BQ236" s="95"/>
      <c r="BR236" s="95"/>
      <c r="BS236" s="95"/>
      <c r="CA236" s="1" t="s">
        <v>44</v>
      </c>
    </row>
    <row r="237" spans="1:79" s="25" customFormat="1" ht="39.6" customHeight="1" x14ac:dyDescent="0.25">
      <c r="A237" s="32">
        <v>1</v>
      </c>
      <c r="B237" s="32"/>
      <c r="C237" s="32"/>
      <c r="D237" s="32"/>
      <c r="E237" s="32"/>
      <c r="F237" s="32"/>
      <c r="G237" s="33" t="s">
        <v>247</v>
      </c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5"/>
      <c r="T237" s="48" t="s">
        <v>248</v>
      </c>
      <c r="U237" s="34"/>
      <c r="V237" s="34"/>
      <c r="W237" s="34"/>
      <c r="X237" s="34"/>
      <c r="Y237" s="34"/>
      <c r="Z237" s="35"/>
      <c r="AA237" s="31">
        <v>0</v>
      </c>
      <c r="AB237" s="31"/>
      <c r="AC237" s="31"/>
      <c r="AD237" s="31"/>
      <c r="AE237" s="31"/>
      <c r="AF237" s="31">
        <v>0</v>
      </c>
      <c r="AG237" s="31"/>
      <c r="AH237" s="31"/>
      <c r="AI237" s="31"/>
      <c r="AJ237" s="31"/>
      <c r="AK237" s="31">
        <f t="shared" ref="AK237:AK243" si="10">IF(ISNUMBER(AA237),AA237,0)+IF(ISNUMBER(AF237),AF237,0)</f>
        <v>0</v>
      </c>
      <c r="AL237" s="31"/>
      <c r="AM237" s="31"/>
      <c r="AN237" s="31"/>
      <c r="AO237" s="31"/>
      <c r="AP237" s="31">
        <v>0</v>
      </c>
      <c r="AQ237" s="31"/>
      <c r="AR237" s="31"/>
      <c r="AS237" s="31"/>
      <c r="AT237" s="31"/>
      <c r="AU237" s="31">
        <v>0</v>
      </c>
      <c r="AV237" s="31"/>
      <c r="AW237" s="31"/>
      <c r="AX237" s="31"/>
      <c r="AY237" s="31"/>
      <c r="AZ237" s="31">
        <f t="shared" ref="AZ237:AZ243" si="11">IF(ISNUMBER(AP237),AP237,0)+IF(ISNUMBER(AU237),AU237,0)</f>
        <v>0</v>
      </c>
      <c r="BA237" s="31"/>
      <c r="BB237" s="31"/>
      <c r="BC237" s="31"/>
      <c r="BD237" s="31"/>
      <c r="BE237" s="31">
        <v>71000</v>
      </c>
      <c r="BF237" s="31"/>
      <c r="BG237" s="31"/>
      <c r="BH237" s="31"/>
      <c r="BI237" s="31"/>
      <c r="BJ237" s="31">
        <v>0</v>
      </c>
      <c r="BK237" s="31"/>
      <c r="BL237" s="31"/>
      <c r="BM237" s="31"/>
      <c r="BN237" s="31"/>
      <c r="BO237" s="31">
        <f t="shared" ref="BO237:BO243" si="12">IF(ISNUMBER(BE237),BE237,0)+IF(ISNUMBER(BJ237),BJ237,0)</f>
        <v>71000</v>
      </c>
      <c r="BP237" s="31"/>
      <c r="BQ237" s="31"/>
      <c r="BR237" s="31"/>
      <c r="BS237" s="31"/>
      <c r="CA237" s="25" t="s">
        <v>45</v>
      </c>
    </row>
    <row r="238" spans="1:79" s="25" customFormat="1" ht="40.799999999999997" customHeight="1" x14ac:dyDescent="0.25">
      <c r="A238" s="32">
        <v>2</v>
      </c>
      <c r="B238" s="32"/>
      <c r="C238" s="32"/>
      <c r="D238" s="32"/>
      <c r="E238" s="32"/>
      <c r="F238" s="32"/>
      <c r="G238" s="33" t="s">
        <v>249</v>
      </c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5"/>
      <c r="T238" s="48" t="s">
        <v>250</v>
      </c>
      <c r="U238" s="34"/>
      <c r="V238" s="34"/>
      <c r="W238" s="34"/>
      <c r="X238" s="34"/>
      <c r="Y238" s="34"/>
      <c r="Z238" s="35"/>
      <c r="AA238" s="31">
        <v>27240</v>
      </c>
      <c r="AB238" s="31"/>
      <c r="AC238" s="31"/>
      <c r="AD238" s="31"/>
      <c r="AE238" s="31"/>
      <c r="AF238" s="31">
        <v>0</v>
      </c>
      <c r="AG238" s="31"/>
      <c r="AH238" s="31"/>
      <c r="AI238" s="31"/>
      <c r="AJ238" s="31"/>
      <c r="AK238" s="31">
        <f t="shared" si="10"/>
        <v>27240</v>
      </c>
      <c r="AL238" s="31"/>
      <c r="AM238" s="31"/>
      <c r="AN238" s="31"/>
      <c r="AO238" s="31"/>
      <c r="AP238" s="31">
        <v>35000</v>
      </c>
      <c r="AQ238" s="31"/>
      <c r="AR238" s="31"/>
      <c r="AS238" s="31"/>
      <c r="AT238" s="31"/>
      <c r="AU238" s="31">
        <v>0</v>
      </c>
      <c r="AV238" s="31"/>
      <c r="AW238" s="31"/>
      <c r="AX238" s="31"/>
      <c r="AY238" s="31"/>
      <c r="AZ238" s="31">
        <f t="shared" si="11"/>
        <v>35000</v>
      </c>
      <c r="BA238" s="31"/>
      <c r="BB238" s="31"/>
      <c r="BC238" s="31"/>
      <c r="BD238" s="31"/>
      <c r="BE238" s="31">
        <v>37800</v>
      </c>
      <c r="BF238" s="31"/>
      <c r="BG238" s="31"/>
      <c r="BH238" s="31"/>
      <c r="BI238" s="31"/>
      <c r="BJ238" s="31">
        <v>0</v>
      </c>
      <c r="BK238" s="31"/>
      <c r="BL238" s="31"/>
      <c r="BM238" s="31"/>
      <c r="BN238" s="31"/>
      <c r="BO238" s="31">
        <f t="shared" si="12"/>
        <v>37800</v>
      </c>
      <c r="BP238" s="31"/>
      <c r="BQ238" s="31"/>
      <c r="BR238" s="31"/>
      <c r="BS238" s="31"/>
    </row>
    <row r="239" spans="1:79" s="25" customFormat="1" ht="40.799999999999997" customHeight="1" x14ac:dyDescent="0.25">
      <c r="A239" s="32">
        <v>3</v>
      </c>
      <c r="B239" s="32"/>
      <c r="C239" s="32"/>
      <c r="D239" s="32"/>
      <c r="E239" s="32"/>
      <c r="F239" s="32"/>
      <c r="G239" s="33" t="s">
        <v>251</v>
      </c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5"/>
      <c r="T239" s="48" t="s">
        <v>252</v>
      </c>
      <c r="U239" s="34"/>
      <c r="V239" s="34"/>
      <c r="W239" s="34"/>
      <c r="X239" s="34"/>
      <c r="Y239" s="34"/>
      <c r="Z239" s="35"/>
      <c r="AA239" s="31">
        <v>0</v>
      </c>
      <c r="AB239" s="31"/>
      <c r="AC239" s="31"/>
      <c r="AD239" s="31"/>
      <c r="AE239" s="31"/>
      <c r="AF239" s="31">
        <v>0</v>
      </c>
      <c r="AG239" s="31"/>
      <c r="AH239" s="31"/>
      <c r="AI239" s="31"/>
      <c r="AJ239" s="31"/>
      <c r="AK239" s="31">
        <f t="shared" si="10"/>
        <v>0</v>
      </c>
      <c r="AL239" s="31"/>
      <c r="AM239" s="31"/>
      <c r="AN239" s="31"/>
      <c r="AO239" s="31"/>
      <c r="AP239" s="31">
        <v>1915362</v>
      </c>
      <c r="AQ239" s="31"/>
      <c r="AR239" s="31"/>
      <c r="AS239" s="31"/>
      <c r="AT239" s="31"/>
      <c r="AU239" s="31">
        <v>31893</v>
      </c>
      <c r="AV239" s="31"/>
      <c r="AW239" s="31"/>
      <c r="AX239" s="31"/>
      <c r="AY239" s="31"/>
      <c r="AZ239" s="31">
        <f t="shared" si="11"/>
        <v>1947255</v>
      </c>
      <c r="BA239" s="31"/>
      <c r="BB239" s="31"/>
      <c r="BC239" s="31"/>
      <c r="BD239" s="31"/>
      <c r="BE239" s="31">
        <v>449900</v>
      </c>
      <c r="BF239" s="31"/>
      <c r="BG239" s="31"/>
      <c r="BH239" s="31"/>
      <c r="BI239" s="31"/>
      <c r="BJ239" s="31">
        <v>0</v>
      </c>
      <c r="BK239" s="31"/>
      <c r="BL239" s="31"/>
      <c r="BM239" s="31"/>
      <c r="BN239" s="31"/>
      <c r="BO239" s="31">
        <f t="shared" si="12"/>
        <v>449900</v>
      </c>
      <c r="BP239" s="31"/>
      <c r="BQ239" s="31"/>
      <c r="BR239" s="31"/>
      <c r="BS239" s="31"/>
    </row>
    <row r="240" spans="1:79" s="25" customFormat="1" ht="26.4" customHeight="1" x14ac:dyDescent="0.25">
      <c r="A240" s="32">
        <v>4</v>
      </c>
      <c r="B240" s="32"/>
      <c r="C240" s="32"/>
      <c r="D240" s="32"/>
      <c r="E240" s="32"/>
      <c r="F240" s="32"/>
      <c r="G240" s="33" t="s">
        <v>253</v>
      </c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5"/>
      <c r="T240" s="48" t="s">
        <v>254</v>
      </c>
      <c r="U240" s="34"/>
      <c r="V240" s="34"/>
      <c r="W240" s="34"/>
      <c r="X240" s="34"/>
      <c r="Y240" s="34"/>
      <c r="Z240" s="35"/>
      <c r="AA240" s="31">
        <v>0</v>
      </c>
      <c r="AB240" s="31"/>
      <c r="AC240" s="31"/>
      <c r="AD240" s="31"/>
      <c r="AE240" s="31"/>
      <c r="AF240" s="31">
        <v>0</v>
      </c>
      <c r="AG240" s="31"/>
      <c r="AH240" s="31"/>
      <c r="AI240" s="31"/>
      <c r="AJ240" s="31"/>
      <c r="AK240" s="31">
        <f t="shared" si="10"/>
        <v>0</v>
      </c>
      <c r="AL240" s="31"/>
      <c r="AM240" s="31"/>
      <c r="AN240" s="31"/>
      <c r="AO240" s="31"/>
      <c r="AP240" s="31">
        <v>0</v>
      </c>
      <c r="AQ240" s="31"/>
      <c r="AR240" s="31"/>
      <c r="AS240" s="31"/>
      <c r="AT240" s="31"/>
      <c r="AU240" s="31">
        <v>0</v>
      </c>
      <c r="AV240" s="31"/>
      <c r="AW240" s="31"/>
      <c r="AX240" s="31"/>
      <c r="AY240" s="31"/>
      <c r="AZ240" s="31">
        <f t="shared" si="11"/>
        <v>0</v>
      </c>
      <c r="BA240" s="31"/>
      <c r="BB240" s="31"/>
      <c r="BC240" s="31"/>
      <c r="BD240" s="31"/>
      <c r="BE240" s="31">
        <v>0</v>
      </c>
      <c r="BF240" s="31"/>
      <c r="BG240" s="31"/>
      <c r="BH240" s="31"/>
      <c r="BI240" s="31"/>
      <c r="BJ240" s="31">
        <v>0</v>
      </c>
      <c r="BK240" s="31"/>
      <c r="BL240" s="31"/>
      <c r="BM240" s="31"/>
      <c r="BN240" s="31"/>
      <c r="BO240" s="31">
        <f t="shared" si="12"/>
        <v>0</v>
      </c>
      <c r="BP240" s="31"/>
      <c r="BQ240" s="31"/>
      <c r="BR240" s="31"/>
      <c r="BS240" s="31"/>
    </row>
    <row r="241" spans="1:79" s="25" customFormat="1" ht="39.6" customHeight="1" x14ac:dyDescent="0.25">
      <c r="A241" s="32">
        <v>5</v>
      </c>
      <c r="B241" s="32"/>
      <c r="C241" s="32"/>
      <c r="D241" s="32"/>
      <c r="E241" s="32"/>
      <c r="F241" s="32"/>
      <c r="G241" s="33" t="s">
        <v>255</v>
      </c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5"/>
      <c r="T241" s="48" t="s">
        <v>254</v>
      </c>
      <c r="U241" s="34"/>
      <c r="V241" s="34"/>
      <c r="W241" s="34"/>
      <c r="X241" s="34"/>
      <c r="Y241" s="34"/>
      <c r="Z241" s="35"/>
      <c r="AA241" s="31">
        <v>0</v>
      </c>
      <c r="AB241" s="31"/>
      <c r="AC241" s="31"/>
      <c r="AD241" s="31"/>
      <c r="AE241" s="31"/>
      <c r="AF241" s="31">
        <v>0</v>
      </c>
      <c r="AG241" s="31"/>
      <c r="AH241" s="31"/>
      <c r="AI241" s="31"/>
      <c r="AJ241" s="31"/>
      <c r="AK241" s="31">
        <f t="shared" si="10"/>
        <v>0</v>
      </c>
      <c r="AL241" s="31"/>
      <c r="AM241" s="31"/>
      <c r="AN241" s="31"/>
      <c r="AO241" s="31"/>
      <c r="AP241" s="31">
        <v>0</v>
      </c>
      <c r="AQ241" s="31"/>
      <c r="AR241" s="31"/>
      <c r="AS241" s="31"/>
      <c r="AT241" s="31"/>
      <c r="AU241" s="31">
        <v>0</v>
      </c>
      <c r="AV241" s="31"/>
      <c r="AW241" s="31"/>
      <c r="AX241" s="31"/>
      <c r="AY241" s="31"/>
      <c r="AZ241" s="31">
        <f t="shared" si="11"/>
        <v>0</v>
      </c>
      <c r="BA241" s="31"/>
      <c r="BB241" s="31"/>
      <c r="BC241" s="31"/>
      <c r="BD241" s="31"/>
      <c r="BE241" s="31">
        <v>0</v>
      </c>
      <c r="BF241" s="31"/>
      <c r="BG241" s="31"/>
      <c r="BH241" s="31"/>
      <c r="BI241" s="31"/>
      <c r="BJ241" s="31">
        <v>0</v>
      </c>
      <c r="BK241" s="31"/>
      <c r="BL241" s="31"/>
      <c r="BM241" s="31"/>
      <c r="BN241" s="31"/>
      <c r="BO241" s="31">
        <f t="shared" si="12"/>
        <v>0</v>
      </c>
      <c r="BP241" s="31"/>
      <c r="BQ241" s="31"/>
      <c r="BR241" s="31"/>
      <c r="BS241" s="31"/>
    </row>
    <row r="242" spans="1:79" s="25" customFormat="1" ht="81.599999999999994" customHeight="1" x14ac:dyDescent="0.25">
      <c r="A242" s="32">
        <v>6</v>
      </c>
      <c r="B242" s="32"/>
      <c r="C242" s="32"/>
      <c r="D242" s="32"/>
      <c r="E242" s="32"/>
      <c r="F242" s="32"/>
      <c r="G242" s="33" t="s">
        <v>256</v>
      </c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5"/>
      <c r="T242" s="48" t="s">
        <v>257</v>
      </c>
      <c r="U242" s="34"/>
      <c r="V242" s="34"/>
      <c r="W242" s="34"/>
      <c r="X242" s="34"/>
      <c r="Y242" s="34"/>
      <c r="Z242" s="35"/>
      <c r="AA242" s="31">
        <v>1010639</v>
      </c>
      <c r="AB242" s="31"/>
      <c r="AC242" s="31"/>
      <c r="AD242" s="31"/>
      <c r="AE242" s="31"/>
      <c r="AF242" s="31">
        <v>76600</v>
      </c>
      <c r="AG242" s="31"/>
      <c r="AH242" s="31"/>
      <c r="AI242" s="31"/>
      <c r="AJ242" s="31"/>
      <c r="AK242" s="31">
        <f t="shared" si="10"/>
        <v>1087239</v>
      </c>
      <c r="AL242" s="31"/>
      <c r="AM242" s="31"/>
      <c r="AN242" s="31"/>
      <c r="AO242" s="31"/>
      <c r="AP242" s="31">
        <v>0</v>
      </c>
      <c r="AQ242" s="31"/>
      <c r="AR242" s="31"/>
      <c r="AS242" s="31"/>
      <c r="AT242" s="31"/>
      <c r="AU242" s="31">
        <v>0</v>
      </c>
      <c r="AV242" s="31"/>
      <c r="AW242" s="31"/>
      <c r="AX242" s="31"/>
      <c r="AY242" s="31"/>
      <c r="AZ242" s="31">
        <f t="shared" si="11"/>
        <v>0</v>
      </c>
      <c r="BA242" s="31"/>
      <c r="BB242" s="31"/>
      <c r="BC242" s="31"/>
      <c r="BD242" s="31"/>
      <c r="BE242" s="31">
        <v>0</v>
      </c>
      <c r="BF242" s="31"/>
      <c r="BG242" s="31"/>
      <c r="BH242" s="31"/>
      <c r="BI242" s="31"/>
      <c r="BJ242" s="31">
        <v>0</v>
      </c>
      <c r="BK242" s="31"/>
      <c r="BL242" s="31"/>
      <c r="BM242" s="31"/>
      <c r="BN242" s="31"/>
      <c r="BO242" s="31">
        <f t="shared" si="12"/>
        <v>0</v>
      </c>
      <c r="BP242" s="31"/>
      <c r="BQ242" s="31"/>
      <c r="BR242" s="31"/>
      <c r="BS242" s="31"/>
    </row>
    <row r="243" spans="1:79" s="6" customFormat="1" ht="12.75" customHeight="1" x14ac:dyDescent="0.25">
      <c r="A243" s="26"/>
      <c r="B243" s="26"/>
      <c r="C243" s="26"/>
      <c r="D243" s="26"/>
      <c r="E243" s="26"/>
      <c r="F243" s="26"/>
      <c r="G243" s="27" t="s">
        <v>147</v>
      </c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9"/>
      <c r="T243" s="47"/>
      <c r="U243" s="28"/>
      <c r="V243" s="28"/>
      <c r="W243" s="28"/>
      <c r="X243" s="28"/>
      <c r="Y243" s="28"/>
      <c r="Z243" s="29"/>
      <c r="AA243" s="30">
        <v>1037879</v>
      </c>
      <c r="AB243" s="30"/>
      <c r="AC243" s="30"/>
      <c r="AD243" s="30"/>
      <c r="AE243" s="30"/>
      <c r="AF243" s="30">
        <v>76600</v>
      </c>
      <c r="AG243" s="30"/>
      <c r="AH243" s="30"/>
      <c r="AI243" s="30"/>
      <c r="AJ243" s="30"/>
      <c r="AK243" s="30">
        <f t="shared" si="10"/>
        <v>1114479</v>
      </c>
      <c r="AL243" s="30"/>
      <c r="AM243" s="30"/>
      <c r="AN243" s="30"/>
      <c r="AO243" s="30"/>
      <c r="AP243" s="30">
        <v>1950362</v>
      </c>
      <c r="AQ243" s="30"/>
      <c r="AR243" s="30"/>
      <c r="AS243" s="30"/>
      <c r="AT243" s="30"/>
      <c r="AU243" s="30">
        <v>31893</v>
      </c>
      <c r="AV243" s="30"/>
      <c r="AW243" s="30"/>
      <c r="AX243" s="30"/>
      <c r="AY243" s="30"/>
      <c r="AZ243" s="30">
        <f t="shared" si="11"/>
        <v>1982255</v>
      </c>
      <c r="BA243" s="30"/>
      <c r="BB243" s="30"/>
      <c r="BC243" s="30"/>
      <c r="BD243" s="30"/>
      <c r="BE243" s="30">
        <v>558700</v>
      </c>
      <c r="BF243" s="30"/>
      <c r="BG243" s="30"/>
      <c r="BH243" s="30"/>
      <c r="BI243" s="30"/>
      <c r="BJ243" s="30">
        <v>0</v>
      </c>
      <c r="BK243" s="30"/>
      <c r="BL243" s="30"/>
      <c r="BM243" s="30"/>
      <c r="BN243" s="30"/>
      <c r="BO243" s="30">
        <f t="shared" si="12"/>
        <v>558700</v>
      </c>
      <c r="BP243" s="30"/>
      <c r="BQ243" s="30"/>
      <c r="BR243" s="30"/>
      <c r="BS243" s="30"/>
    </row>
    <row r="245" spans="1:79" ht="13.5" customHeight="1" x14ac:dyDescent="0.25">
      <c r="A245" s="75" t="s">
        <v>311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  <c r="AV245" s="75"/>
      <c r="AW245" s="75"/>
      <c r="AX245" s="75"/>
      <c r="AY245" s="75"/>
      <c r="AZ245" s="75"/>
      <c r="BA245" s="75"/>
      <c r="BB245" s="75"/>
      <c r="BC245" s="75"/>
      <c r="BD245" s="75"/>
      <c r="BE245" s="75"/>
      <c r="BF245" s="75"/>
      <c r="BG245" s="75"/>
      <c r="BH245" s="75"/>
      <c r="BI245" s="75"/>
      <c r="BJ245" s="75"/>
      <c r="BK245" s="75"/>
      <c r="BL245" s="75"/>
    </row>
    <row r="246" spans="1:79" ht="15" customHeight="1" x14ac:dyDescent="0.25">
      <c r="A246" s="87" t="s">
        <v>278</v>
      </c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  <c r="AL246" s="87"/>
      <c r="AM246" s="87"/>
      <c r="AN246" s="87"/>
      <c r="AO246" s="87"/>
      <c r="AP246" s="87"/>
      <c r="AQ246" s="87"/>
      <c r="AR246" s="87"/>
      <c r="AS246" s="87"/>
      <c r="AT246" s="87"/>
      <c r="AU246" s="87"/>
      <c r="AV246" s="87"/>
      <c r="AW246" s="87"/>
      <c r="AX246" s="87"/>
      <c r="AY246" s="87"/>
      <c r="AZ246" s="87"/>
      <c r="BA246" s="87"/>
      <c r="BB246" s="87"/>
      <c r="BC246" s="87"/>
      <c r="BD246" s="87"/>
    </row>
    <row r="247" spans="1:79" ht="15" customHeight="1" x14ac:dyDescent="0.25">
      <c r="A247" s="54" t="s">
        <v>6</v>
      </c>
      <c r="B247" s="54"/>
      <c r="C247" s="54"/>
      <c r="D247" s="54"/>
      <c r="E247" s="54"/>
      <c r="F247" s="54"/>
      <c r="G247" s="54" t="s">
        <v>126</v>
      </c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 t="s">
        <v>13</v>
      </c>
      <c r="U247" s="54"/>
      <c r="V247" s="54"/>
      <c r="W247" s="54"/>
      <c r="X247" s="54"/>
      <c r="Y247" s="54"/>
      <c r="Z247" s="54"/>
      <c r="AA247" s="84" t="s">
        <v>300</v>
      </c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7"/>
      <c r="AP247" s="84" t="s">
        <v>305</v>
      </c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6"/>
    </row>
    <row r="248" spans="1:79" ht="32.1" customHeight="1" x14ac:dyDescent="0.2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 t="s">
        <v>4</v>
      </c>
      <c r="AB248" s="54"/>
      <c r="AC248" s="54"/>
      <c r="AD248" s="54"/>
      <c r="AE248" s="54"/>
      <c r="AF248" s="54" t="s">
        <v>3</v>
      </c>
      <c r="AG248" s="54"/>
      <c r="AH248" s="54"/>
      <c r="AI248" s="54"/>
      <c r="AJ248" s="54"/>
      <c r="AK248" s="54" t="s">
        <v>89</v>
      </c>
      <c r="AL248" s="54"/>
      <c r="AM248" s="54"/>
      <c r="AN248" s="54"/>
      <c r="AO248" s="54"/>
      <c r="AP248" s="54" t="s">
        <v>4</v>
      </c>
      <c r="AQ248" s="54"/>
      <c r="AR248" s="54"/>
      <c r="AS248" s="54"/>
      <c r="AT248" s="54"/>
      <c r="AU248" s="54" t="s">
        <v>3</v>
      </c>
      <c r="AV248" s="54"/>
      <c r="AW248" s="54"/>
      <c r="AX248" s="54"/>
      <c r="AY248" s="54"/>
      <c r="AZ248" s="54" t="s">
        <v>96</v>
      </c>
      <c r="BA248" s="54"/>
      <c r="BB248" s="54"/>
      <c r="BC248" s="54"/>
      <c r="BD248" s="54"/>
    </row>
    <row r="249" spans="1:79" ht="15" customHeight="1" x14ac:dyDescent="0.25">
      <c r="A249" s="54">
        <v>1</v>
      </c>
      <c r="B249" s="54"/>
      <c r="C249" s="54"/>
      <c r="D249" s="54"/>
      <c r="E249" s="54"/>
      <c r="F249" s="54"/>
      <c r="G249" s="54">
        <v>2</v>
      </c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>
        <v>3</v>
      </c>
      <c r="U249" s="54"/>
      <c r="V249" s="54"/>
      <c r="W249" s="54"/>
      <c r="X249" s="54"/>
      <c r="Y249" s="54"/>
      <c r="Z249" s="54"/>
      <c r="AA249" s="54">
        <v>4</v>
      </c>
      <c r="AB249" s="54"/>
      <c r="AC249" s="54"/>
      <c r="AD249" s="54"/>
      <c r="AE249" s="54"/>
      <c r="AF249" s="54">
        <v>5</v>
      </c>
      <c r="AG249" s="54"/>
      <c r="AH249" s="54"/>
      <c r="AI249" s="54"/>
      <c r="AJ249" s="54"/>
      <c r="AK249" s="54">
        <v>6</v>
      </c>
      <c r="AL249" s="54"/>
      <c r="AM249" s="54"/>
      <c r="AN249" s="54"/>
      <c r="AO249" s="54"/>
      <c r="AP249" s="54">
        <v>7</v>
      </c>
      <c r="AQ249" s="54"/>
      <c r="AR249" s="54"/>
      <c r="AS249" s="54"/>
      <c r="AT249" s="54"/>
      <c r="AU249" s="54">
        <v>8</v>
      </c>
      <c r="AV249" s="54"/>
      <c r="AW249" s="54"/>
      <c r="AX249" s="54"/>
      <c r="AY249" s="54"/>
      <c r="AZ249" s="54">
        <v>9</v>
      </c>
      <c r="BA249" s="54"/>
      <c r="BB249" s="54"/>
      <c r="BC249" s="54"/>
      <c r="BD249" s="54"/>
    </row>
    <row r="250" spans="1:79" s="1" customFormat="1" ht="12" hidden="1" customHeight="1" x14ac:dyDescent="0.25">
      <c r="A250" s="78" t="s">
        <v>69</v>
      </c>
      <c r="B250" s="78"/>
      <c r="C250" s="78"/>
      <c r="D250" s="78"/>
      <c r="E250" s="78"/>
      <c r="F250" s="78"/>
      <c r="G250" s="77" t="s">
        <v>57</v>
      </c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 t="s">
        <v>79</v>
      </c>
      <c r="U250" s="77"/>
      <c r="V250" s="77"/>
      <c r="W250" s="77"/>
      <c r="X250" s="77"/>
      <c r="Y250" s="77"/>
      <c r="Z250" s="77"/>
      <c r="AA250" s="76" t="s">
        <v>60</v>
      </c>
      <c r="AB250" s="76"/>
      <c r="AC250" s="76"/>
      <c r="AD250" s="76"/>
      <c r="AE250" s="76"/>
      <c r="AF250" s="76" t="s">
        <v>61</v>
      </c>
      <c r="AG250" s="76"/>
      <c r="AH250" s="76"/>
      <c r="AI250" s="76"/>
      <c r="AJ250" s="76"/>
      <c r="AK250" s="95" t="s">
        <v>122</v>
      </c>
      <c r="AL250" s="95"/>
      <c r="AM250" s="95"/>
      <c r="AN250" s="95"/>
      <c r="AO250" s="95"/>
      <c r="AP250" s="76" t="s">
        <v>62</v>
      </c>
      <c r="AQ250" s="76"/>
      <c r="AR250" s="76"/>
      <c r="AS250" s="76"/>
      <c r="AT250" s="76"/>
      <c r="AU250" s="76" t="s">
        <v>63</v>
      </c>
      <c r="AV250" s="76"/>
      <c r="AW250" s="76"/>
      <c r="AX250" s="76"/>
      <c r="AY250" s="76"/>
      <c r="AZ250" s="95" t="s">
        <v>122</v>
      </c>
      <c r="BA250" s="95"/>
      <c r="BB250" s="95"/>
      <c r="BC250" s="95"/>
      <c r="BD250" s="95"/>
      <c r="CA250" s="1" t="s">
        <v>46</v>
      </c>
    </row>
    <row r="251" spans="1:79" s="25" customFormat="1" ht="39.6" customHeight="1" x14ac:dyDescent="0.25">
      <c r="A251" s="32">
        <v>1</v>
      </c>
      <c r="B251" s="32"/>
      <c r="C251" s="32"/>
      <c r="D251" s="32"/>
      <c r="E251" s="32"/>
      <c r="F251" s="32"/>
      <c r="G251" s="33" t="s">
        <v>247</v>
      </c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5"/>
      <c r="T251" s="48" t="s">
        <v>248</v>
      </c>
      <c r="U251" s="34"/>
      <c r="V251" s="34"/>
      <c r="W251" s="34"/>
      <c r="X251" s="34"/>
      <c r="Y251" s="34"/>
      <c r="Z251" s="35"/>
      <c r="AA251" s="31">
        <v>0</v>
      </c>
      <c r="AB251" s="31"/>
      <c r="AC251" s="31"/>
      <c r="AD251" s="31"/>
      <c r="AE251" s="31"/>
      <c r="AF251" s="31">
        <v>0</v>
      </c>
      <c r="AG251" s="31"/>
      <c r="AH251" s="31"/>
      <c r="AI251" s="31"/>
      <c r="AJ251" s="31"/>
      <c r="AK251" s="31">
        <f t="shared" ref="AK251:AK257" si="13">IF(ISNUMBER(AA251),AA251,0)+IF(ISNUMBER(AF251),AF251,0)</f>
        <v>0</v>
      </c>
      <c r="AL251" s="31"/>
      <c r="AM251" s="31"/>
      <c r="AN251" s="31"/>
      <c r="AO251" s="31"/>
      <c r="AP251" s="31">
        <v>0</v>
      </c>
      <c r="AQ251" s="31"/>
      <c r="AR251" s="31"/>
      <c r="AS251" s="31"/>
      <c r="AT251" s="31"/>
      <c r="AU251" s="31">
        <v>0</v>
      </c>
      <c r="AV251" s="31"/>
      <c r="AW251" s="31"/>
      <c r="AX251" s="31"/>
      <c r="AY251" s="31"/>
      <c r="AZ251" s="31">
        <f t="shared" ref="AZ251:AZ257" si="14">IF(ISNUMBER(AP251),AP251,0)+IF(ISNUMBER(AU251),AU251,0)</f>
        <v>0</v>
      </c>
      <c r="BA251" s="31"/>
      <c r="BB251" s="31"/>
      <c r="BC251" s="31"/>
      <c r="BD251" s="31"/>
      <c r="CA251" s="25" t="s">
        <v>47</v>
      </c>
    </row>
    <row r="252" spans="1:79" s="25" customFormat="1" ht="40.799999999999997" customHeight="1" x14ac:dyDescent="0.25">
      <c r="A252" s="32">
        <v>2</v>
      </c>
      <c r="B252" s="32"/>
      <c r="C252" s="32"/>
      <c r="D252" s="32"/>
      <c r="E252" s="32"/>
      <c r="F252" s="32"/>
      <c r="G252" s="33" t="s">
        <v>249</v>
      </c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5"/>
      <c r="T252" s="48" t="s">
        <v>250</v>
      </c>
      <c r="U252" s="34"/>
      <c r="V252" s="34"/>
      <c r="W252" s="34"/>
      <c r="X252" s="34"/>
      <c r="Y252" s="34"/>
      <c r="Z252" s="35"/>
      <c r="AA252" s="31">
        <v>0</v>
      </c>
      <c r="AB252" s="31"/>
      <c r="AC252" s="31"/>
      <c r="AD252" s="31"/>
      <c r="AE252" s="31"/>
      <c r="AF252" s="31">
        <v>0</v>
      </c>
      <c r="AG252" s="31"/>
      <c r="AH252" s="31"/>
      <c r="AI252" s="31"/>
      <c r="AJ252" s="31"/>
      <c r="AK252" s="31">
        <f t="shared" si="13"/>
        <v>0</v>
      </c>
      <c r="AL252" s="31"/>
      <c r="AM252" s="31"/>
      <c r="AN252" s="31"/>
      <c r="AO252" s="31"/>
      <c r="AP252" s="31">
        <v>0</v>
      </c>
      <c r="AQ252" s="31"/>
      <c r="AR252" s="31"/>
      <c r="AS252" s="31"/>
      <c r="AT252" s="31"/>
      <c r="AU252" s="31">
        <v>0</v>
      </c>
      <c r="AV252" s="31"/>
      <c r="AW252" s="31"/>
      <c r="AX252" s="31"/>
      <c r="AY252" s="31"/>
      <c r="AZ252" s="31">
        <f t="shared" si="14"/>
        <v>0</v>
      </c>
      <c r="BA252" s="31"/>
      <c r="BB252" s="31"/>
      <c r="BC252" s="31"/>
      <c r="BD252" s="31"/>
    </row>
    <row r="253" spans="1:79" s="25" customFormat="1" ht="45" customHeight="1" x14ac:dyDescent="0.25">
      <c r="A253" s="32">
        <v>3</v>
      </c>
      <c r="B253" s="32"/>
      <c r="C253" s="32"/>
      <c r="D253" s="32"/>
      <c r="E253" s="32"/>
      <c r="F253" s="32"/>
      <c r="G253" s="33" t="s">
        <v>251</v>
      </c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5"/>
      <c r="T253" s="48" t="s">
        <v>252</v>
      </c>
      <c r="U253" s="34"/>
      <c r="V253" s="34"/>
      <c r="W253" s="34"/>
      <c r="X253" s="34"/>
      <c r="Y253" s="34"/>
      <c r="Z253" s="35"/>
      <c r="AA253" s="31">
        <v>520900</v>
      </c>
      <c r="AB253" s="31"/>
      <c r="AC253" s="31"/>
      <c r="AD253" s="31"/>
      <c r="AE253" s="31"/>
      <c r="AF253" s="31">
        <v>0</v>
      </c>
      <c r="AG253" s="31"/>
      <c r="AH253" s="31"/>
      <c r="AI253" s="31"/>
      <c r="AJ253" s="31"/>
      <c r="AK253" s="31">
        <f t="shared" si="13"/>
        <v>520900</v>
      </c>
      <c r="AL253" s="31"/>
      <c r="AM253" s="31"/>
      <c r="AN253" s="31"/>
      <c r="AO253" s="31"/>
      <c r="AP253" s="31">
        <v>0</v>
      </c>
      <c r="AQ253" s="31"/>
      <c r="AR253" s="31"/>
      <c r="AS253" s="31"/>
      <c r="AT253" s="31"/>
      <c r="AU253" s="31">
        <v>0</v>
      </c>
      <c r="AV253" s="31"/>
      <c r="AW253" s="31"/>
      <c r="AX253" s="31"/>
      <c r="AY253" s="31"/>
      <c r="AZ253" s="31">
        <f t="shared" si="14"/>
        <v>0</v>
      </c>
      <c r="BA253" s="31"/>
      <c r="BB253" s="31"/>
      <c r="BC253" s="31"/>
      <c r="BD253" s="31"/>
    </row>
    <row r="254" spans="1:79" s="25" customFormat="1" ht="34.799999999999997" customHeight="1" x14ac:dyDescent="0.25">
      <c r="A254" s="32">
        <v>4</v>
      </c>
      <c r="B254" s="32"/>
      <c r="C254" s="32"/>
      <c r="D254" s="32"/>
      <c r="E254" s="32"/>
      <c r="F254" s="32"/>
      <c r="G254" s="33" t="s">
        <v>253</v>
      </c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5"/>
      <c r="T254" s="48" t="s">
        <v>254</v>
      </c>
      <c r="U254" s="34"/>
      <c r="V254" s="34"/>
      <c r="W254" s="34"/>
      <c r="X254" s="34"/>
      <c r="Y254" s="34"/>
      <c r="Z254" s="35"/>
      <c r="AA254" s="31">
        <v>37800</v>
      </c>
      <c r="AB254" s="31"/>
      <c r="AC254" s="31"/>
      <c r="AD254" s="31"/>
      <c r="AE254" s="31"/>
      <c r="AF254" s="31">
        <v>0</v>
      </c>
      <c r="AG254" s="31"/>
      <c r="AH254" s="31"/>
      <c r="AI254" s="31"/>
      <c r="AJ254" s="31"/>
      <c r="AK254" s="31">
        <f t="shared" si="13"/>
        <v>37800</v>
      </c>
      <c r="AL254" s="31"/>
      <c r="AM254" s="31"/>
      <c r="AN254" s="31"/>
      <c r="AO254" s="31"/>
      <c r="AP254" s="31">
        <v>37800</v>
      </c>
      <c r="AQ254" s="31"/>
      <c r="AR254" s="31"/>
      <c r="AS254" s="31"/>
      <c r="AT254" s="31"/>
      <c r="AU254" s="31">
        <v>0</v>
      </c>
      <c r="AV254" s="31"/>
      <c r="AW254" s="31"/>
      <c r="AX254" s="31"/>
      <c r="AY254" s="31"/>
      <c r="AZ254" s="31">
        <f t="shared" si="14"/>
        <v>37800</v>
      </c>
      <c r="BA254" s="31"/>
      <c r="BB254" s="31"/>
      <c r="BC254" s="31"/>
      <c r="BD254" s="31"/>
    </row>
    <row r="255" spans="1:79" s="25" customFormat="1" ht="46.2" customHeight="1" x14ac:dyDescent="0.25">
      <c r="A255" s="32">
        <v>5</v>
      </c>
      <c r="B255" s="32"/>
      <c r="C255" s="32"/>
      <c r="D255" s="32"/>
      <c r="E255" s="32"/>
      <c r="F255" s="32"/>
      <c r="G255" s="33" t="s">
        <v>255</v>
      </c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5"/>
      <c r="T255" s="48" t="s">
        <v>254</v>
      </c>
      <c r="U255" s="34"/>
      <c r="V255" s="34"/>
      <c r="W255" s="34"/>
      <c r="X255" s="34"/>
      <c r="Y255" s="34"/>
      <c r="Z255" s="35"/>
      <c r="AA255" s="31">
        <v>0</v>
      </c>
      <c r="AB255" s="31"/>
      <c r="AC255" s="31"/>
      <c r="AD255" s="31"/>
      <c r="AE255" s="31"/>
      <c r="AF255" s="31">
        <v>0</v>
      </c>
      <c r="AG255" s="31"/>
      <c r="AH255" s="31"/>
      <c r="AI255" s="31"/>
      <c r="AJ255" s="31"/>
      <c r="AK255" s="31">
        <f t="shared" si="13"/>
        <v>0</v>
      </c>
      <c r="AL255" s="31"/>
      <c r="AM255" s="31"/>
      <c r="AN255" s="31"/>
      <c r="AO255" s="31"/>
      <c r="AP255" s="31">
        <v>520900</v>
      </c>
      <c r="AQ255" s="31"/>
      <c r="AR255" s="31"/>
      <c r="AS255" s="31"/>
      <c r="AT255" s="31"/>
      <c r="AU255" s="31">
        <v>0</v>
      </c>
      <c r="AV255" s="31"/>
      <c r="AW255" s="31"/>
      <c r="AX255" s="31"/>
      <c r="AY255" s="31"/>
      <c r="AZ255" s="31">
        <f t="shared" si="14"/>
        <v>520900</v>
      </c>
      <c r="BA255" s="31"/>
      <c r="BB255" s="31"/>
      <c r="BC255" s="31"/>
      <c r="BD255" s="31"/>
    </row>
    <row r="256" spans="1:79" s="25" customFormat="1" ht="81.599999999999994" customHeight="1" x14ac:dyDescent="0.25">
      <c r="A256" s="32">
        <v>6</v>
      </c>
      <c r="B256" s="32"/>
      <c r="C256" s="32"/>
      <c r="D256" s="32"/>
      <c r="E256" s="32"/>
      <c r="F256" s="32"/>
      <c r="G256" s="33" t="s">
        <v>256</v>
      </c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5"/>
      <c r="T256" s="48" t="s">
        <v>257</v>
      </c>
      <c r="U256" s="34"/>
      <c r="V256" s="34"/>
      <c r="W256" s="34"/>
      <c r="X256" s="34"/>
      <c r="Y256" s="34"/>
      <c r="Z256" s="35"/>
      <c r="AA256" s="31">
        <v>0</v>
      </c>
      <c r="AB256" s="31"/>
      <c r="AC256" s="31"/>
      <c r="AD256" s="31"/>
      <c r="AE256" s="31"/>
      <c r="AF256" s="31">
        <v>0</v>
      </c>
      <c r="AG256" s="31"/>
      <c r="AH256" s="31"/>
      <c r="AI256" s="31"/>
      <c r="AJ256" s="31"/>
      <c r="AK256" s="31">
        <f t="shared" si="13"/>
        <v>0</v>
      </c>
      <c r="AL256" s="31"/>
      <c r="AM256" s="31"/>
      <c r="AN256" s="31"/>
      <c r="AO256" s="31"/>
      <c r="AP256" s="31">
        <v>0</v>
      </c>
      <c r="AQ256" s="31"/>
      <c r="AR256" s="31"/>
      <c r="AS256" s="31"/>
      <c r="AT256" s="31"/>
      <c r="AU256" s="31">
        <v>0</v>
      </c>
      <c r="AV256" s="31"/>
      <c r="AW256" s="31"/>
      <c r="AX256" s="31"/>
      <c r="AY256" s="31"/>
      <c r="AZ256" s="31">
        <f t="shared" si="14"/>
        <v>0</v>
      </c>
      <c r="BA256" s="31"/>
      <c r="BB256" s="31"/>
      <c r="BC256" s="31"/>
      <c r="BD256" s="31"/>
    </row>
    <row r="257" spans="1:79" s="6" customFormat="1" ht="16.8" customHeight="1" x14ac:dyDescent="0.25">
      <c r="A257" s="26"/>
      <c r="B257" s="26"/>
      <c r="C257" s="26"/>
      <c r="D257" s="26"/>
      <c r="E257" s="26"/>
      <c r="F257" s="26"/>
      <c r="G257" s="27" t="s">
        <v>147</v>
      </c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9"/>
      <c r="T257" s="47"/>
      <c r="U257" s="28"/>
      <c r="V257" s="28"/>
      <c r="W257" s="28"/>
      <c r="X257" s="28"/>
      <c r="Y257" s="28"/>
      <c r="Z257" s="29"/>
      <c r="AA257" s="30">
        <v>558700</v>
      </c>
      <c r="AB257" s="30"/>
      <c r="AC257" s="30"/>
      <c r="AD257" s="30"/>
      <c r="AE257" s="30"/>
      <c r="AF257" s="30">
        <v>0</v>
      </c>
      <c r="AG257" s="30"/>
      <c r="AH257" s="30"/>
      <c r="AI257" s="30"/>
      <c r="AJ257" s="30"/>
      <c r="AK257" s="30">
        <f t="shared" si="13"/>
        <v>558700</v>
      </c>
      <c r="AL257" s="30"/>
      <c r="AM257" s="30"/>
      <c r="AN257" s="30"/>
      <c r="AO257" s="30"/>
      <c r="AP257" s="30">
        <v>558700</v>
      </c>
      <c r="AQ257" s="30"/>
      <c r="AR257" s="30"/>
      <c r="AS257" s="30"/>
      <c r="AT257" s="30"/>
      <c r="AU257" s="30">
        <v>0</v>
      </c>
      <c r="AV257" s="30"/>
      <c r="AW257" s="30"/>
      <c r="AX257" s="30"/>
      <c r="AY257" s="30"/>
      <c r="AZ257" s="30">
        <f t="shared" si="14"/>
        <v>558700</v>
      </c>
      <c r="BA257" s="30"/>
      <c r="BB257" s="30"/>
      <c r="BC257" s="30"/>
      <c r="BD257" s="30"/>
    </row>
    <row r="260" spans="1:79" ht="14.25" customHeight="1" x14ac:dyDescent="0.25">
      <c r="A260" s="75" t="s">
        <v>312</v>
      </c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L260" s="75"/>
    </row>
    <row r="261" spans="1:79" ht="15" customHeight="1" x14ac:dyDescent="0.25">
      <c r="A261" s="87" t="s">
        <v>278</v>
      </c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8"/>
      <c r="AB261" s="88"/>
      <c r="AC261" s="88"/>
      <c r="AD261" s="88"/>
      <c r="AE261" s="88"/>
      <c r="AF261" s="88"/>
      <c r="AG261" s="88"/>
      <c r="AH261" s="88"/>
      <c r="AI261" s="88"/>
      <c r="AJ261" s="88"/>
      <c r="AK261" s="88"/>
      <c r="AL261" s="88"/>
      <c r="AM261" s="88"/>
      <c r="AN261" s="88"/>
      <c r="AO261" s="88"/>
      <c r="AP261" s="88"/>
      <c r="AQ261" s="88"/>
      <c r="AR261" s="88"/>
      <c r="AS261" s="88"/>
      <c r="AT261" s="88"/>
      <c r="AU261" s="88"/>
      <c r="AV261" s="88"/>
      <c r="AW261" s="88"/>
      <c r="AX261" s="88"/>
      <c r="AY261" s="88"/>
      <c r="AZ261" s="88"/>
      <c r="BA261" s="88"/>
      <c r="BB261" s="88"/>
      <c r="BC261" s="88"/>
      <c r="BD261" s="88"/>
      <c r="BE261" s="88"/>
      <c r="BF261" s="88"/>
      <c r="BG261" s="88"/>
      <c r="BH261" s="88"/>
      <c r="BI261" s="88"/>
      <c r="BJ261" s="88"/>
      <c r="BK261" s="88"/>
      <c r="BL261" s="88"/>
      <c r="BM261" s="88"/>
    </row>
    <row r="262" spans="1:79" ht="23.1" customHeight="1" x14ac:dyDescent="0.25">
      <c r="A262" s="54" t="s">
        <v>128</v>
      </c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89" t="s">
        <v>129</v>
      </c>
      <c r="O262" s="90"/>
      <c r="P262" s="90"/>
      <c r="Q262" s="90"/>
      <c r="R262" s="90"/>
      <c r="S262" s="90"/>
      <c r="T262" s="90"/>
      <c r="U262" s="91"/>
      <c r="V262" s="89" t="s">
        <v>130</v>
      </c>
      <c r="W262" s="90"/>
      <c r="X262" s="90"/>
      <c r="Y262" s="90"/>
      <c r="Z262" s="91"/>
      <c r="AA262" s="54" t="s">
        <v>279</v>
      </c>
      <c r="AB262" s="54"/>
      <c r="AC262" s="54"/>
      <c r="AD262" s="54"/>
      <c r="AE262" s="54"/>
      <c r="AF262" s="54"/>
      <c r="AG262" s="54"/>
      <c r="AH262" s="54"/>
      <c r="AI262" s="54"/>
      <c r="AJ262" s="54" t="s">
        <v>282</v>
      </c>
      <c r="AK262" s="54"/>
      <c r="AL262" s="54"/>
      <c r="AM262" s="54"/>
      <c r="AN262" s="54"/>
      <c r="AO262" s="54"/>
      <c r="AP262" s="54"/>
      <c r="AQ262" s="54"/>
      <c r="AR262" s="54"/>
      <c r="AS262" s="54" t="s">
        <v>290</v>
      </c>
      <c r="AT262" s="54"/>
      <c r="AU262" s="54"/>
      <c r="AV262" s="54"/>
      <c r="AW262" s="54"/>
      <c r="AX262" s="54"/>
      <c r="AY262" s="54"/>
      <c r="AZ262" s="54"/>
      <c r="BA262" s="54"/>
      <c r="BB262" s="54" t="s">
        <v>300</v>
      </c>
      <c r="BC262" s="54"/>
      <c r="BD262" s="54"/>
      <c r="BE262" s="54"/>
      <c r="BF262" s="54"/>
      <c r="BG262" s="54"/>
      <c r="BH262" s="54"/>
      <c r="BI262" s="54"/>
      <c r="BJ262" s="54"/>
      <c r="BK262" s="54" t="s">
        <v>305</v>
      </c>
      <c r="BL262" s="54"/>
      <c r="BM262" s="54"/>
      <c r="BN262" s="54"/>
      <c r="BO262" s="54"/>
      <c r="BP262" s="54"/>
      <c r="BQ262" s="54"/>
      <c r="BR262" s="54"/>
      <c r="BS262" s="54"/>
    </row>
    <row r="263" spans="1:79" ht="99" customHeight="1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92"/>
      <c r="O263" s="93"/>
      <c r="P263" s="93"/>
      <c r="Q263" s="93"/>
      <c r="R263" s="93"/>
      <c r="S263" s="93"/>
      <c r="T263" s="93"/>
      <c r="U263" s="94"/>
      <c r="V263" s="92"/>
      <c r="W263" s="93"/>
      <c r="X263" s="93"/>
      <c r="Y263" s="93"/>
      <c r="Z263" s="94"/>
      <c r="AA263" s="80" t="s">
        <v>133</v>
      </c>
      <c r="AB263" s="80"/>
      <c r="AC263" s="80"/>
      <c r="AD263" s="80"/>
      <c r="AE263" s="80"/>
      <c r="AF263" s="80" t="s">
        <v>134</v>
      </c>
      <c r="AG263" s="80"/>
      <c r="AH263" s="80"/>
      <c r="AI263" s="80"/>
      <c r="AJ263" s="80" t="s">
        <v>133</v>
      </c>
      <c r="AK263" s="80"/>
      <c r="AL263" s="80"/>
      <c r="AM263" s="80"/>
      <c r="AN263" s="80"/>
      <c r="AO263" s="80" t="s">
        <v>134</v>
      </c>
      <c r="AP263" s="80"/>
      <c r="AQ263" s="80"/>
      <c r="AR263" s="80"/>
      <c r="AS263" s="80" t="s">
        <v>133</v>
      </c>
      <c r="AT263" s="80"/>
      <c r="AU263" s="80"/>
      <c r="AV263" s="80"/>
      <c r="AW263" s="80"/>
      <c r="AX263" s="80" t="s">
        <v>134</v>
      </c>
      <c r="AY263" s="80"/>
      <c r="AZ263" s="80"/>
      <c r="BA263" s="80"/>
      <c r="BB263" s="80" t="s">
        <v>133</v>
      </c>
      <c r="BC263" s="80"/>
      <c r="BD263" s="80"/>
      <c r="BE263" s="80"/>
      <c r="BF263" s="80"/>
      <c r="BG263" s="80" t="s">
        <v>134</v>
      </c>
      <c r="BH263" s="80"/>
      <c r="BI263" s="80"/>
      <c r="BJ263" s="80"/>
      <c r="BK263" s="80" t="s">
        <v>133</v>
      </c>
      <c r="BL263" s="80"/>
      <c r="BM263" s="80"/>
      <c r="BN263" s="80"/>
      <c r="BO263" s="80"/>
      <c r="BP263" s="80" t="s">
        <v>134</v>
      </c>
      <c r="BQ263" s="80"/>
      <c r="BR263" s="80"/>
      <c r="BS263" s="80"/>
    </row>
    <row r="264" spans="1:79" ht="15" customHeight="1" x14ac:dyDescent="0.25">
      <c r="A264" s="54">
        <v>1</v>
      </c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84">
        <v>2</v>
      </c>
      <c r="O264" s="85"/>
      <c r="P264" s="85"/>
      <c r="Q264" s="85"/>
      <c r="R264" s="85"/>
      <c r="S264" s="85"/>
      <c r="T264" s="85"/>
      <c r="U264" s="86"/>
      <c r="V264" s="54">
        <v>3</v>
      </c>
      <c r="W264" s="54"/>
      <c r="X264" s="54"/>
      <c r="Y264" s="54"/>
      <c r="Z264" s="54"/>
      <c r="AA264" s="54">
        <v>4</v>
      </c>
      <c r="AB264" s="54"/>
      <c r="AC264" s="54"/>
      <c r="AD264" s="54"/>
      <c r="AE264" s="54"/>
      <c r="AF264" s="54">
        <v>5</v>
      </c>
      <c r="AG264" s="54"/>
      <c r="AH264" s="54"/>
      <c r="AI264" s="54"/>
      <c r="AJ264" s="54">
        <v>6</v>
      </c>
      <c r="AK264" s="54"/>
      <c r="AL264" s="54"/>
      <c r="AM264" s="54"/>
      <c r="AN264" s="54"/>
      <c r="AO264" s="54">
        <v>7</v>
      </c>
      <c r="AP264" s="54"/>
      <c r="AQ264" s="54"/>
      <c r="AR264" s="54"/>
      <c r="AS264" s="54">
        <v>8</v>
      </c>
      <c r="AT264" s="54"/>
      <c r="AU264" s="54"/>
      <c r="AV264" s="54"/>
      <c r="AW264" s="54"/>
      <c r="AX264" s="54">
        <v>9</v>
      </c>
      <c r="AY264" s="54"/>
      <c r="AZ264" s="54"/>
      <c r="BA264" s="54"/>
      <c r="BB264" s="54">
        <v>10</v>
      </c>
      <c r="BC264" s="54"/>
      <c r="BD264" s="54"/>
      <c r="BE264" s="54"/>
      <c r="BF264" s="54"/>
      <c r="BG264" s="54">
        <v>11</v>
      </c>
      <c r="BH264" s="54"/>
      <c r="BI264" s="54"/>
      <c r="BJ264" s="54"/>
      <c r="BK264" s="54">
        <v>12</v>
      </c>
      <c r="BL264" s="54"/>
      <c r="BM264" s="54"/>
      <c r="BN264" s="54"/>
      <c r="BO264" s="54"/>
      <c r="BP264" s="54">
        <v>13</v>
      </c>
      <c r="BQ264" s="54"/>
      <c r="BR264" s="54"/>
      <c r="BS264" s="54"/>
    </row>
    <row r="265" spans="1:79" s="1" customFormat="1" ht="12" hidden="1" customHeight="1" x14ac:dyDescent="0.25">
      <c r="A265" s="77" t="s">
        <v>146</v>
      </c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8" t="s">
        <v>131</v>
      </c>
      <c r="O265" s="78"/>
      <c r="P265" s="78"/>
      <c r="Q265" s="78"/>
      <c r="R265" s="78"/>
      <c r="S265" s="78"/>
      <c r="T265" s="78"/>
      <c r="U265" s="78"/>
      <c r="V265" s="78" t="s">
        <v>132</v>
      </c>
      <c r="W265" s="78"/>
      <c r="X265" s="78"/>
      <c r="Y265" s="78"/>
      <c r="Z265" s="78"/>
      <c r="AA265" s="76" t="s">
        <v>65</v>
      </c>
      <c r="AB265" s="76"/>
      <c r="AC265" s="76"/>
      <c r="AD265" s="76"/>
      <c r="AE265" s="76"/>
      <c r="AF265" s="76" t="s">
        <v>66</v>
      </c>
      <c r="AG265" s="76"/>
      <c r="AH265" s="76"/>
      <c r="AI265" s="76"/>
      <c r="AJ265" s="76" t="s">
        <v>67</v>
      </c>
      <c r="AK265" s="76"/>
      <c r="AL265" s="76"/>
      <c r="AM265" s="76"/>
      <c r="AN265" s="76"/>
      <c r="AO265" s="76" t="s">
        <v>68</v>
      </c>
      <c r="AP265" s="76"/>
      <c r="AQ265" s="76"/>
      <c r="AR265" s="76"/>
      <c r="AS265" s="76" t="s">
        <v>58</v>
      </c>
      <c r="AT265" s="76"/>
      <c r="AU265" s="76"/>
      <c r="AV265" s="76"/>
      <c r="AW265" s="76"/>
      <c r="AX265" s="76" t="s">
        <v>59</v>
      </c>
      <c r="AY265" s="76"/>
      <c r="AZ265" s="76"/>
      <c r="BA265" s="76"/>
      <c r="BB265" s="76" t="s">
        <v>60</v>
      </c>
      <c r="BC265" s="76"/>
      <c r="BD265" s="76"/>
      <c r="BE265" s="76"/>
      <c r="BF265" s="76"/>
      <c r="BG265" s="76" t="s">
        <v>61</v>
      </c>
      <c r="BH265" s="76"/>
      <c r="BI265" s="76"/>
      <c r="BJ265" s="76"/>
      <c r="BK265" s="76" t="s">
        <v>62</v>
      </c>
      <c r="BL265" s="76"/>
      <c r="BM265" s="76"/>
      <c r="BN265" s="76"/>
      <c r="BO265" s="76"/>
      <c r="BP265" s="76" t="s">
        <v>63</v>
      </c>
      <c r="BQ265" s="76"/>
      <c r="BR265" s="76"/>
      <c r="BS265" s="76"/>
      <c r="CA265" s="1" t="s">
        <v>48</v>
      </c>
    </row>
    <row r="266" spans="1:79" s="25" customFormat="1" ht="16.2" customHeight="1" x14ac:dyDescent="0.25">
      <c r="A266" s="33" t="s">
        <v>258</v>
      </c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5"/>
      <c r="N266" s="51" t="s">
        <v>259</v>
      </c>
      <c r="O266" s="52"/>
      <c r="P266" s="52"/>
      <c r="Q266" s="52"/>
      <c r="R266" s="52"/>
      <c r="S266" s="52"/>
      <c r="T266" s="52"/>
      <c r="U266" s="62"/>
      <c r="V266" s="40">
        <v>31893</v>
      </c>
      <c r="W266" s="40"/>
      <c r="X266" s="40"/>
      <c r="Y266" s="40"/>
      <c r="Z266" s="40"/>
      <c r="AA266" s="40">
        <v>0</v>
      </c>
      <c r="AB266" s="40"/>
      <c r="AC266" s="40"/>
      <c r="AD266" s="40"/>
      <c r="AE266" s="40"/>
      <c r="AF266" s="40">
        <v>0</v>
      </c>
      <c r="AG266" s="40"/>
      <c r="AH266" s="40"/>
      <c r="AI266" s="40"/>
      <c r="AJ266" s="40">
        <v>31893</v>
      </c>
      <c r="AK266" s="40"/>
      <c r="AL266" s="40"/>
      <c r="AM266" s="40"/>
      <c r="AN266" s="40"/>
      <c r="AO266" s="40">
        <v>0</v>
      </c>
      <c r="AP266" s="40"/>
      <c r="AQ266" s="40"/>
      <c r="AR266" s="40"/>
      <c r="AS266" s="40">
        <v>0</v>
      </c>
      <c r="AT266" s="40"/>
      <c r="AU266" s="40"/>
      <c r="AV266" s="40"/>
      <c r="AW266" s="40"/>
      <c r="AX266" s="40">
        <v>0</v>
      </c>
      <c r="AY266" s="40"/>
      <c r="AZ266" s="40"/>
      <c r="BA266" s="40"/>
      <c r="BB266" s="40">
        <v>0</v>
      </c>
      <c r="BC266" s="40"/>
      <c r="BD266" s="40"/>
      <c r="BE266" s="40"/>
      <c r="BF266" s="40"/>
      <c r="BG266" s="40">
        <v>0</v>
      </c>
      <c r="BH266" s="40"/>
      <c r="BI266" s="40"/>
      <c r="BJ266" s="40"/>
      <c r="BK266" s="40">
        <v>0</v>
      </c>
      <c r="BL266" s="40"/>
      <c r="BM266" s="40"/>
      <c r="BN266" s="40"/>
      <c r="BO266" s="40"/>
      <c r="BP266" s="41">
        <v>0</v>
      </c>
      <c r="BQ266" s="42"/>
      <c r="BR266" s="42"/>
      <c r="BS266" s="43"/>
      <c r="CA266" s="25" t="s">
        <v>49</v>
      </c>
    </row>
    <row r="267" spans="1:79" s="25" customFormat="1" ht="18.600000000000001" customHeight="1" x14ac:dyDescent="0.25">
      <c r="A267" s="33" t="s">
        <v>260</v>
      </c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5"/>
      <c r="N267" s="51" t="s">
        <v>261</v>
      </c>
      <c r="O267" s="52"/>
      <c r="P267" s="52"/>
      <c r="Q267" s="52"/>
      <c r="R267" s="52"/>
      <c r="S267" s="52"/>
      <c r="T267" s="52"/>
      <c r="U267" s="62"/>
      <c r="V267" s="40">
        <v>76600</v>
      </c>
      <c r="W267" s="40"/>
      <c r="X267" s="40"/>
      <c r="Y267" s="40"/>
      <c r="Z267" s="40"/>
      <c r="AA267" s="40">
        <v>76600</v>
      </c>
      <c r="AB267" s="40"/>
      <c r="AC267" s="40"/>
      <c r="AD267" s="40"/>
      <c r="AE267" s="40"/>
      <c r="AF267" s="40">
        <v>100</v>
      </c>
      <c r="AG267" s="40"/>
      <c r="AH267" s="40"/>
      <c r="AI267" s="40"/>
      <c r="AJ267" s="40">
        <v>0</v>
      </c>
      <c r="AK267" s="40"/>
      <c r="AL267" s="40"/>
      <c r="AM267" s="40"/>
      <c r="AN267" s="40"/>
      <c r="AO267" s="40">
        <v>0</v>
      </c>
      <c r="AP267" s="40"/>
      <c r="AQ267" s="40"/>
      <c r="AR267" s="40"/>
      <c r="AS267" s="40">
        <v>0</v>
      </c>
      <c r="AT267" s="40"/>
      <c r="AU267" s="40"/>
      <c r="AV267" s="40"/>
      <c r="AW267" s="40"/>
      <c r="AX267" s="40">
        <v>0</v>
      </c>
      <c r="AY267" s="40"/>
      <c r="AZ267" s="40"/>
      <c r="BA267" s="40"/>
      <c r="BB267" s="40">
        <v>0</v>
      </c>
      <c r="BC267" s="40"/>
      <c r="BD267" s="40"/>
      <c r="BE267" s="40"/>
      <c r="BF267" s="40"/>
      <c r="BG267" s="40">
        <v>0</v>
      </c>
      <c r="BH267" s="40"/>
      <c r="BI267" s="40"/>
      <c r="BJ267" s="40"/>
      <c r="BK267" s="40">
        <v>0</v>
      </c>
      <c r="BL267" s="40"/>
      <c r="BM267" s="40"/>
      <c r="BN267" s="40"/>
      <c r="BO267" s="40"/>
      <c r="BP267" s="41">
        <v>0</v>
      </c>
      <c r="BQ267" s="42"/>
      <c r="BR267" s="42"/>
      <c r="BS267" s="43"/>
    </row>
    <row r="268" spans="1:79" s="6" customFormat="1" ht="16.8" customHeight="1" x14ac:dyDescent="0.25">
      <c r="A268" s="27" t="s">
        <v>147</v>
      </c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9"/>
      <c r="N268" s="44"/>
      <c r="O268" s="45"/>
      <c r="P268" s="45"/>
      <c r="Q268" s="45"/>
      <c r="R268" s="45"/>
      <c r="S268" s="45"/>
      <c r="T268" s="45"/>
      <c r="U268" s="46"/>
      <c r="V268" s="36"/>
      <c r="W268" s="36"/>
      <c r="X268" s="36"/>
      <c r="Y268" s="36"/>
      <c r="Z268" s="36"/>
      <c r="AA268" s="36">
        <v>76600</v>
      </c>
      <c r="AB268" s="36"/>
      <c r="AC268" s="36"/>
      <c r="AD268" s="36"/>
      <c r="AE268" s="36"/>
      <c r="AF268" s="36"/>
      <c r="AG268" s="36"/>
      <c r="AH268" s="36"/>
      <c r="AI268" s="36"/>
      <c r="AJ268" s="36">
        <v>31893</v>
      </c>
      <c r="AK268" s="36"/>
      <c r="AL268" s="36"/>
      <c r="AM268" s="36"/>
      <c r="AN268" s="36"/>
      <c r="AO268" s="36"/>
      <c r="AP268" s="36"/>
      <c r="AQ268" s="36"/>
      <c r="AR268" s="36"/>
      <c r="AS268" s="36">
        <v>0</v>
      </c>
      <c r="AT268" s="36"/>
      <c r="AU268" s="36"/>
      <c r="AV268" s="36"/>
      <c r="AW268" s="36"/>
      <c r="AX268" s="36"/>
      <c r="AY268" s="36"/>
      <c r="AZ268" s="36"/>
      <c r="BA268" s="36"/>
      <c r="BB268" s="36">
        <v>0</v>
      </c>
      <c r="BC268" s="36"/>
      <c r="BD268" s="36"/>
      <c r="BE268" s="36"/>
      <c r="BF268" s="36"/>
      <c r="BG268" s="36"/>
      <c r="BH268" s="36"/>
      <c r="BI268" s="36"/>
      <c r="BJ268" s="36"/>
      <c r="BK268" s="36">
        <v>0</v>
      </c>
      <c r="BL268" s="36"/>
      <c r="BM268" s="36"/>
      <c r="BN268" s="36"/>
      <c r="BO268" s="36"/>
      <c r="BP268" s="37"/>
      <c r="BQ268" s="38"/>
      <c r="BR268" s="38"/>
      <c r="BS268" s="39"/>
    </row>
    <row r="271" spans="1:79" ht="41.4" customHeight="1" x14ac:dyDescent="0.25">
      <c r="A271" s="75" t="s">
        <v>313</v>
      </c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  <c r="AT271" s="75"/>
      <c r="AU271" s="75"/>
      <c r="AV271" s="75"/>
      <c r="AW271" s="75"/>
      <c r="AX271" s="75"/>
      <c r="AY271" s="75"/>
      <c r="AZ271" s="75"/>
      <c r="BA271" s="75"/>
      <c r="BB271" s="75"/>
      <c r="BC271" s="75"/>
      <c r="BD271" s="75"/>
      <c r="BE271" s="75"/>
      <c r="BF271" s="75"/>
      <c r="BG271" s="75"/>
      <c r="BH271" s="75"/>
      <c r="BI271" s="75"/>
      <c r="BJ271" s="75"/>
      <c r="BK271" s="75"/>
      <c r="BL271" s="75"/>
    </row>
    <row r="272" spans="1:79" ht="80.400000000000006" customHeight="1" x14ac:dyDescent="0.25">
      <c r="A272" s="72" t="s">
        <v>267</v>
      </c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</row>
    <row r="273" spans="1:79" ht="13.8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5" spans="1:79" ht="28.5" customHeight="1" x14ac:dyDescent="0.25">
      <c r="A275" s="83" t="s">
        <v>297</v>
      </c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</row>
    <row r="276" spans="1:79" ht="19.8" customHeight="1" x14ac:dyDescent="0.25">
      <c r="A276" s="75" t="s">
        <v>280</v>
      </c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5"/>
      <c r="AT276" s="75"/>
      <c r="AU276" s="75"/>
      <c r="AV276" s="75"/>
      <c r="AW276" s="75"/>
      <c r="AX276" s="75"/>
      <c r="AY276" s="75"/>
      <c r="AZ276" s="75"/>
      <c r="BA276" s="75"/>
      <c r="BB276" s="75"/>
      <c r="BC276" s="75"/>
      <c r="BD276" s="75"/>
      <c r="BE276" s="75"/>
      <c r="BF276" s="75"/>
      <c r="BG276" s="75"/>
      <c r="BH276" s="75"/>
      <c r="BI276" s="75"/>
      <c r="BJ276" s="75"/>
      <c r="BK276" s="75"/>
      <c r="BL276" s="75"/>
    </row>
    <row r="277" spans="1:79" ht="15" customHeight="1" x14ac:dyDescent="0.25">
      <c r="A277" s="79" t="s">
        <v>278</v>
      </c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79"/>
      <c r="BA277" s="79"/>
      <c r="BB277" s="79"/>
      <c r="BC277" s="79"/>
      <c r="BD277" s="79"/>
      <c r="BE277" s="79"/>
      <c r="BF277" s="79"/>
      <c r="BG277" s="79"/>
      <c r="BH277" s="79"/>
      <c r="BI277" s="79"/>
      <c r="BJ277" s="79"/>
      <c r="BK277" s="79"/>
      <c r="BL277" s="79"/>
    </row>
    <row r="278" spans="1:79" ht="42.9" customHeight="1" x14ac:dyDescent="0.25">
      <c r="A278" s="80" t="s">
        <v>135</v>
      </c>
      <c r="B278" s="80"/>
      <c r="C278" s="80"/>
      <c r="D278" s="80"/>
      <c r="E278" s="80"/>
      <c r="F278" s="80"/>
      <c r="G278" s="54" t="s">
        <v>19</v>
      </c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 t="s">
        <v>15</v>
      </c>
      <c r="U278" s="54"/>
      <c r="V278" s="54"/>
      <c r="W278" s="54"/>
      <c r="X278" s="54"/>
      <c r="Y278" s="54"/>
      <c r="Z278" s="54" t="s">
        <v>14</v>
      </c>
      <c r="AA278" s="54"/>
      <c r="AB278" s="54"/>
      <c r="AC278" s="54"/>
      <c r="AD278" s="54"/>
      <c r="AE278" s="54" t="s">
        <v>136</v>
      </c>
      <c r="AF278" s="54"/>
      <c r="AG278" s="54"/>
      <c r="AH278" s="54"/>
      <c r="AI278" s="54"/>
      <c r="AJ278" s="54"/>
      <c r="AK278" s="54" t="s">
        <v>137</v>
      </c>
      <c r="AL278" s="54"/>
      <c r="AM278" s="54"/>
      <c r="AN278" s="54"/>
      <c r="AO278" s="54"/>
      <c r="AP278" s="54"/>
      <c r="AQ278" s="54" t="s">
        <v>138</v>
      </c>
      <c r="AR278" s="54"/>
      <c r="AS278" s="54"/>
      <c r="AT278" s="54"/>
      <c r="AU278" s="54"/>
      <c r="AV278" s="54"/>
      <c r="AW278" s="54" t="s">
        <v>98</v>
      </c>
      <c r="AX278" s="54"/>
      <c r="AY278" s="54"/>
      <c r="AZ278" s="54"/>
      <c r="BA278" s="54"/>
      <c r="BB278" s="54"/>
      <c r="BC278" s="54"/>
      <c r="BD278" s="54"/>
      <c r="BE278" s="54"/>
      <c r="BF278" s="54"/>
      <c r="BG278" s="54" t="s">
        <v>139</v>
      </c>
      <c r="BH278" s="54"/>
      <c r="BI278" s="54"/>
      <c r="BJ278" s="54"/>
      <c r="BK278" s="54"/>
      <c r="BL278" s="54"/>
    </row>
    <row r="279" spans="1:79" ht="39.9" customHeight="1" x14ac:dyDescent="0.25">
      <c r="A279" s="80"/>
      <c r="B279" s="80"/>
      <c r="C279" s="80"/>
      <c r="D279" s="80"/>
      <c r="E279" s="80"/>
      <c r="F279" s="80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 t="s">
        <v>17</v>
      </c>
      <c r="AX279" s="54"/>
      <c r="AY279" s="54"/>
      <c r="AZ279" s="54"/>
      <c r="BA279" s="54"/>
      <c r="BB279" s="54" t="s">
        <v>16</v>
      </c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</row>
    <row r="280" spans="1:79" ht="15" customHeight="1" x14ac:dyDescent="0.25">
      <c r="A280" s="54">
        <v>1</v>
      </c>
      <c r="B280" s="54"/>
      <c r="C280" s="54"/>
      <c r="D280" s="54"/>
      <c r="E280" s="54"/>
      <c r="F280" s="54"/>
      <c r="G280" s="54">
        <v>2</v>
      </c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>
        <v>3</v>
      </c>
      <c r="U280" s="54"/>
      <c r="V280" s="54"/>
      <c r="W280" s="54"/>
      <c r="X280" s="54"/>
      <c r="Y280" s="54"/>
      <c r="Z280" s="54">
        <v>4</v>
      </c>
      <c r="AA280" s="54"/>
      <c r="AB280" s="54"/>
      <c r="AC280" s="54"/>
      <c r="AD280" s="54"/>
      <c r="AE280" s="54">
        <v>5</v>
      </c>
      <c r="AF280" s="54"/>
      <c r="AG280" s="54"/>
      <c r="AH280" s="54"/>
      <c r="AI280" s="54"/>
      <c r="AJ280" s="54"/>
      <c r="AK280" s="54">
        <v>6</v>
      </c>
      <c r="AL280" s="54"/>
      <c r="AM280" s="54"/>
      <c r="AN280" s="54"/>
      <c r="AO280" s="54"/>
      <c r="AP280" s="54"/>
      <c r="AQ280" s="54">
        <v>7</v>
      </c>
      <c r="AR280" s="54"/>
      <c r="AS280" s="54"/>
      <c r="AT280" s="54"/>
      <c r="AU280" s="54"/>
      <c r="AV280" s="54"/>
      <c r="AW280" s="54">
        <v>8</v>
      </c>
      <c r="AX280" s="54"/>
      <c r="AY280" s="54"/>
      <c r="AZ280" s="54"/>
      <c r="BA280" s="54"/>
      <c r="BB280" s="54">
        <v>9</v>
      </c>
      <c r="BC280" s="54"/>
      <c r="BD280" s="54"/>
      <c r="BE280" s="54"/>
      <c r="BF280" s="54"/>
      <c r="BG280" s="54">
        <v>10</v>
      </c>
      <c r="BH280" s="54"/>
      <c r="BI280" s="54"/>
      <c r="BJ280" s="54"/>
      <c r="BK280" s="54"/>
      <c r="BL280" s="54"/>
    </row>
    <row r="281" spans="1:79" s="1" customFormat="1" ht="12" hidden="1" customHeight="1" x14ac:dyDescent="0.25">
      <c r="A281" s="78" t="s">
        <v>64</v>
      </c>
      <c r="B281" s="78"/>
      <c r="C281" s="78"/>
      <c r="D281" s="78"/>
      <c r="E281" s="78"/>
      <c r="F281" s="78"/>
      <c r="G281" s="77" t="s">
        <v>57</v>
      </c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6" t="s">
        <v>80</v>
      </c>
      <c r="U281" s="76"/>
      <c r="V281" s="76"/>
      <c r="W281" s="76"/>
      <c r="X281" s="76"/>
      <c r="Y281" s="76"/>
      <c r="Z281" s="76" t="s">
        <v>81</v>
      </c>
      <c r="AA281" s="76"/>
      <c r="AB281" s="76"/>
      <c r="AC281" s="76"/>
      <c r="AD281" s="76"/>
      <c r="AE281" s="76" t="s">
        <v>82</v>
      </c>
      <c r="AF281" s="76"/>
      <c r="AG281" s="76"/>
      <c r="AH281" s="76"/>
      <c r="AI281" s="76"/>
      <c r="AJ281" s="76"/>
      <c r="AK281" s="76" t="s">
        <v>83</v>
      </c>
      <c r="AL281" s="76"/>
      <c r="AM281" s="76"/>
      <c r="AN281" s="76"/>
      <c r="AO281" s="76"/>
      <c r="AP281" s="76"/>
      <c r="AQ281" s="82" t="s">
        <v>99</v>
      </c>
      <c r="AR281" s="76"/>
      <c r="AS281" s="76"/>
      <c r="AT281" s="76"/>
      <c r="AU281" s="76"/>
      <c r="AV281" s="76"/>
      <c r="AW281" s="76" t="s">
        <v>84</v>
      </c>
      <c r="AX281" s="76"/>
      <c r="AY281" s="76"/>
      <c r="AZ281" s="76"/>
      <c r="BA281" s="76"/>
      <c r="BB281" s="76" t="s">
        <v>85</v>
      </c>
      <c r="BC281" s="76"/>
      <c r="BD281" s="76"/>
      <c r="BE281" s="76"/>
      <c r="BF281" s="76"/>
      <c r="BG281" s="82" t="s">
        <v>100</v>
      </c>
      <c r="BH281" s="76"/>
      <c r="BI281" s="76"/>
      <c r="BJ281" s="76"/>
      <c r="BK281" s="76"/>
      <c r="BL281" s="76"/>
      <c r="CA281" s="1" t="s">
        <v>50</v>
      </c>
    </row>
    <row r="282" spans="1:79" s="25" customFormat="1" ht="13.2" customHeight="1" x14ac:dyDescent="0.25">
      <c r="A282" s="32">
        <v>2240</v>
      </c>
      <c r="B282" s="32"/>
      <c r="C282" s="32"/>
      <c r="D282" s="32"/>
      <c r="E282" s="32"/>
      <c r="F282" s="32"/>
      <c r="G282" s="33" t="s">
        <v>185</v>
      </c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5"/>
      <c r="T282" s="31">
        <v>1291200</v>
      </c>
      <c r="U282" s="31"/>
      <c r="V282" s="31"/>
      <c r="W282" s="31"/>
      <c r="X282" s="31"/>
      <c r="Y282" s="31"/>
      <c r="Z282" s="31">
        <v>885054.13</v>
      </c>
      <c r="AA282" s="31"/>
      <c r="AB282" s="31"/>
      <c r="AC282" s="31"/>
      <c r="AD282" s="31"/>
      <c r="AE282" s="31">
        <v>2648</v>
      </c>
      <c r="AF282" s="31"/>
      <c r="AG282" s="31"/>
      <c r="AH282" s="31"/>
      <c r="AI282" s="31"/>
      <c r="AJ282" s="31"/>
      <c r="AK282" s="31">
        <v>0</v>
      </c>
      <c r="AL282" s="31"/>
      <c r="AM282" s="31"/>
      <c r="AN282" s="31"/>
      <c r="AO282" s="31"/>
      <c r="AP282" s="31"/>
      <c r="AQ282" s="31">
        <f>IF(ISNUMBER(AK282),AK282,0)-IF(ISNUMBER(AE282),AE282,0)</f>
        <v>-2648</v>
      </c>
      <c r="AR282" s="31"/>
      <c r="AS282" s="31"/>
      <c r="AT282" s="31"/>
      <c r="AU282" s="31"/>
      <c r="AV282" s="31"/>
      <c r="AW282" s="31">
        <v>2648</v>
      </c>
      <c r="AX282" s="31"/>
      <c r="AY282" s="31"/>
      <c r="AZ282" s="31"/>
      <c r="BA282" s="31"/>
      <c r="BB282" s="31">
        <v>0</v>
      </c>
      <c r="BC282" s="31"/>
      <c r="BD282" s="31"/>
      <c r="BE282" s="31"/>
      <c r="BF282" s="31"/>
      <c r="BG282" s="31">
        <f>IF(ISNUMBER(Z282),Z282,0)+IF(ISNUMBER(AK282),AK282,0)</f>
        <v>885054.13</v>
      </c>
      <c r="BH282" s="31"/>
      <c r="BI282" s="31"/>
      <c r="BJ282" s="31"/>
      <c r="BK282" s="31"/>
      <c r="BL282" s="31"/>
      <c r="CA282" s="25" t="s">
        <v>51</v>
      </c>
    </row>
    <row r="283" spans="1:79" s="25" customFormat="1" ht="13.2" customHeight="1" x14ac:dyDescent="0.25">
      <c r="A283" s="32">
        <v>2273</v>
      </c>
      <c r="B283" s="32"/>
      <c r="C283" s="32"/>
      <c r="D283" s="32"/>
      <c r="E283" s="32"/>
      <c r="F283" s="32"/>
      <c r="G283" s="33" t="s">
        <v>189</v>
      </c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5"/>
      <c r="T283" s="31">
        <v>360800</v>
      </c>
      <c r="U283" s="31"/>
      <c r="V283" s="31"/>
      <c r="W283" s="31"/>
      <c r="X283" s="31"/>
      <c r="Y283" s="31"/>
      <c r="Z283" s="31">
        <v>343045.83</v>
      </c>
      <c r="AA283" s="31"/>
      <c r="AB283" s="31"/>
      <c r="AC283" s="31"/>
      <c r="AD283" s="31"/>
      <c r="AE283" s="31">
        <v>3055</v>
      </c>
      <c r="AF283" s="31"/>
      <c r="AG283" s="31"/>
      <c r="AH283" s="31"/>
      <c r="AI283" s="31"/>
      <c r="AJ283" s="31"/>
      <c r="AK283" s="31">
        <v>0</v>
      </c>
      <c r="AL283" s="31"/>
      <c r="AM283" s="31"/>
      <c r="AN283" s="31"/>
      <c r="AO283" s="31"/>
      <c r="AP283" s="31"/>
      <c r="AQ283" s="31">
        <f>IF(ISNUMBER(AK283),AK283,0)-IF(ISNUMBER(AE283),AE283,0)</f>
        <v>-3055</v>
      </c>
      <c r="AR283" s="31"/>
      <c r="AS283" s="31"/>
      <c r="AT283" s="31"/>
      <c r="AU283" s="31"/>
      <c r="AV283" s="31"/>
      <c r="AW283" s="31">
        <v>30500</v>
      </c>
      <c r="AX283" s="31"/>
      <c r="AY283" s="31"/>
      <c r="AZ283" s="31"/>
      <c r="BA283" s="31"/>
      <c r="BB283" s="31">
        <v>0</v>
      </c>
      <c r="BC283" s="31"/>
      <c r="BD283" s="31"/>
      <c r="BE283" s="31"/>
      <c r="BF283" s="31"/>
      <c r="BG283" s="31">
        <f>IF(ISNUMBER(Z283),Z283,0)+IF(ISNUMBER(AK283),AK283,0)</f>
        <v>343045.83</v>
      </c>
      <c r="BH283" s="31"/>
      <c r="BI283" s="31"/>
      <c r="BJ283" s="31"/>
      <c r="BK283" s="31"/>
      <c r="BL283" s="31"/>
    </row>
    <row r="284" spans="1:79" s="25" customFormat="1" ht="13.2" customHeight="1" x14ac:dyDescent="0.25">
      <c r="A284" s="32">
        <v>2274</v>
      </c>
      <c r="B284" s="32"/>
      <c r="C284" s="32"/>
      <c r="D284" s="32"/>
      <c r="E284" s="32"/>
      <c r="F284" s="32"/>
      <c r="G284" s="33" t="s">
        <v>190</v>
      </c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5"/>
      <c r="T284" s="31">
        <v>310000</v>
      </c>
      <c r="U284" s="31"/>
      <c r="V284" s="31"/>
      <c r="W284" s="31"/>
      <c r="X284" s="31"/>
      <c r="Y284" s="31"/>
      <c r="Z284" s="31">
        <v>263225.52</v>
      </c>
      <c r="AA284" s="31"/>
      <c r="AB284" s="31"/>
      <c r="AC284" s="31"/>
      <c r="AD284" s="31"/>
      <c r="AE284" s="31">
        <v>24671</v>
      </c>
      <c r="AF284" s="31"/>
      <c r="AG284" s="31"/>
      <c r="AH284" s="31"/>
      <c r="AI284" s="31"/>
      <c r="AJ284" s="31"/>
      <c r="AK284" s="31">
        <v>0</v>
      </c>
      <c r="AL284" s="31"/>
      <c r="AM284" s="31"/>
      <c r="AN284" s="31"/>
      <c r="AO284" s="31"/>
      <c r="AP284" s="31"/>
      <c r="AQ284" s="31">
        <f>IF(ISNUMBER(AK284),AK284,0)-IF(ISNUMBER(AE284),AE284,0)</f>
        <v>-24671</v>
      </c>
      <c r="AR284" s="31"/>
      <c r="AS284" s="31"/>
      <c r="AT284" s="31"/>
      <c r="AU284" s="31"/>
      <c r="AV284" s="31"/>
      <c r="AW284" s="31">
        <v>24671</v>
      </c>
      <c r="AX284" s="31"/>
      <c r="AY284" s="31"/>
      <c r="AZ284" s="31"/>
      <c r="BA284" s="31"/>
      <c r="BB284" s="31">
        <v>0</v>
      </c>
      <c r="BC284" s="31"/>
      <c r="BD284" s="31"/>
      <c r="BE284" s="31"/>
      <c r="BF284" s="31"/>
      <c r="BG284" s="31">
        <f>IF(ISNUMBER(Z284),Z284,0)+IF(ISNUMBER(AK284),AK284,0)</f>
        <v>263225.52</v>
      </c>
      <c r="BH284" s="31"/>
      <c r="BI284" s="31"/>
      <c r="BJ284" s="31"/>
      <c r="BK284" s="31"/>
      <c r="BL284" s="31"/>
    </row>
    <row r="285" spans="1:79" s="6" customFormat="1" ht="12.75" customHeight="1" x14ac:dyDescent="0.25">
      <c r="A285" s="26"/>
      <c r="B285" s="26"/>
      <c r="C285" s="26"/>
      <c r="D285" s="26"/>
      <c r="E285" s="26"/>
      <c r="F285" s="26"/>
      <c r="G285" s="27" t="s">
        <v>147</v>
      </c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9"/>
      <c r="T285" s="30">
        <v>1962000</v>
      </c>
      <c r="U285" s="30"/>
      <c r="V285" s="30"/>
      <c r="W285" s="30"/>
      <c r="X285" s="30"/>
      <c r="Y285" s="30"/>
      <c r="Z285" s="30">
        <v>1491325.48</v>
      </c>
      <c r="AA285" s="30"/>
      <c r="AB285" s="30"/>
      <c r="AC285" s="30"/>
      <c r="AD285" s="30"/>
      <c r="AE285" s="30">
        <v>30374</v>
      </c>
      <c r="AF285" s="30"/>
      <c r="AG285" s="30"/>
      <c r="AH285" s="30"/>
      <c r="AI285" s="30"/>
      <c r="AJ285" s="30"/>
      <c r="AK285" s="30">
        <v>0</v>
      </c>
      <c r="AL285" s="30"/>
      <c r="AM285" s="30"/>
      <c r="AN285" s="30"/>
      <c r="AO285" s="30"/>
      <c r="AP285" s="30"/>
      <c r="AQ285" s="30">
        <f>IF(ISNUMBER(AK285),AK285,0)-IF(ISNUMBER(AE285),AE285,0)</f>
        <v>-30374</v>
      </c>
      <c r="AR285" s="30"/>
      <c r="AS285" s="30"/>
      <c r="AT285" s="30"/>
      <c r="AU285" s="30"/>
      <c r="AV285" s="30"/>
      <c r="AW285" s="30">
        <v>57819</v>
      </c>
      <c r="AX285" s="30"/>
      <c r="AY285" s="30"/>
      <c r="AZ285" s="30"/>
      <c r="BA285" s="30"/>
      <c r="BB285" s="30">
        <v>0</v>
      </c>
      <c r="BC285" s="30"/>
      <c r="BD285" s="30"/>
      <c r="BE285" s="30"/>
      <c r="BF285" s="30"/>
      <c r="BG285" s="30">
        <f>IF(ISNUMBER(Z285),Z285,0)+IF(ISNUMBER(AK285),AK285,0)</f>
        <v>1491325.48</v>
      </c>
      <c r="BH285" s="30"/>
      <c r="BI285" s="30"/>
      <c r="BJ285" s="30"/>
      <c r="BK285" s="30"/>
      <c r="BL285" s="30"/>
    </row>
    <row r="286" spans="1:79" ht="40.200000000000003" customHeight="1" x14ac:dyDescent="0.25"/>
    <row r="287" spans="1:79" ht="14.25" customHeight="1" x14ac:dyDescent="0.25">
      <c r="A287" s="75" t="s">
        <v>298</v>
      </c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75"/>
      <c r="AS287" s="75"/>
      <c r="AT287" s="75"/>
      <c r="AU287" s="75"/>
      <c r="AV287" s="75"/>
      <c r="AW287" s="75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L287" s="75"/>
    </row>
    <row r="288" spans="1:79" ht="15" customHeight="1" x14ac:dyDescent="0.25">
      <c r="A288" s="79" t="s">
        <v>278</v>
      </c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79"/>
      <c r="AP288" s="79"/>
      <c r="AQ288" s="79"/>
      <c r="AR288" s="79"/>
      <c r="AS288" s="79"/>
      <c r="AT288" s="79"/>
      <c r="AU288" s="79"/>
      <c r="AV288" s="79"/>
      <c r="AW288" s="79"/>
      <c r="AX288" s="79"/>
      <c r="AY288" s="79"/>
      <c r="AZ288" s="79"/>
      <c r="BA288" s="79"/>
      <c r="BB288" s="79"/>
      <c r="BC288" s="79"/>
      <c r="BD288" s="79"/>
      <c r="BE288" s="79"/>
      <c r="BF288" s="79"/>
      <c r="BG288" s="79"/>
      <c r="BH288" s="79"/>
      <c r="BI288" s="79"/>
      <c r="BJ288" s="79"/>
      <c r="BK288" s="79"/>
      <c r="BL288" s="79"/>
    </row>
    <row r="289" spans="1:79" ht="18" customHeight="1" x14ac:dyDescent="0.25">
      <c r="A289" s="54" t="s">
        <v>135</v>
      </c>
      <c r="B289" s="54"/>
      <c r="C289" s="54"/>
      <c r="D289" s="54"/>
      <c r="E289" s="54"/>
      <c r="F289" s="54"/>
      <c r="G289" s="54" t="s">
        <v>19</v>
      </c>
      <c r="H289" s="54"/>
      <c r="I289" s="54"/>
      <c r="J289" s="54"/>
      <c r="K289" s="54"/>
      <c r="L289" s="54"/>
      <c r="M289" s="54"/>
      <c r="N289" s="54"/>
      <c r="O289" s="54"/>
      <c r="P289" s="54"/>
      <c r="Q289" s="54" t="s">
        <v>284</v>
      </c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 t="s">
        <v>295</v>
      </c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</row>
    <row r="290" spans="1:79" ht="42.9" customHeight="1" x14ac:dyDescent="0.2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 t="s">
        <v>140</v>
      </c>
      <c r="R290" s="54"/>
      <c r="S290" s="54"/>
      <c r="T290" s="54"/>
      <c r="U290" s="54"/>
      <c r="V290" s="80" t="s">
        <v>141</v>
      </c>
      <c r="W290" s="80"/>
      <c r="X290" s="80"/>
      <c r="Y290" s="80"/>
      <c r="Z290" s="54" t="s">
        <v>142</v>
      </c>
      <c r="AA290" s="54"/>
      <c r="AB290" s="54"/>
      <c r="AC290" s="54"/>
      <c r="AD290" s="54"/>
      <c r="AE290" s="54"/>
      <c r="AF290" s="54"/>
      <c r="AG290" s="54"/>
      <c r="AH290" s="54"/>
      <c r="AI290" s="54"/>
      <c r="AJ290" s="54" t="s">
        <v>143</v>
      </c>
      <c r="AK290" s="54"/>
      <c r="AL290" s="54"/>
      <c r="AM290" s="54"/>
      <c r="AN290" s="54"/>
      <c r="AO290" s="54" t="s">
        <v>20</v>
      </c>
      <c r="AP290" s="54"/>
      <c r="AQ290" s="54"/>
      <c r="AR290" s="54"/>
      <c r="AS290" s="54"/>
      <c r="AT290" s="80" t="s">
        <v>144</v>
      </c>
      <c r="AU290" s="80"/>
      <c r="AV290" s="80"/>
      <c r="AW290" s="80"/>
      <c r="AX290" s="54" t="s">
        <v>142</v>
      </c>
      <c r="AY290" s="54"/>
      <c r="AZ290" s="54"/>
      <c r="BA290" s="54"/>
      <c r="BB290" s="54"/>
      <c r="BC290" s="54"/>
      <c r="BD290" s="54"/>
      <c r="BE290" s="54"/>
      <c r="BF290" s="54"/>
      <c r="BG290" s="54"/>
      <c r="BH290" s="54" t="s">
        <v>145</v>
      </c>
      <c r="BI290" s="54"/>
      <c r="BJ290" s="54"/>
      <c r="BK290" s="54"/>
      <c r="BL290" s="54"/>
    </row>
    <row r="291" spans="1:79" ht="63" customHeight="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80"/>
      <c r="W291" s="80"/>
      <c r="X291" s="80"/>
      <c r="Y291" s="80"/>
      <c r="Z291" s="54" t="s">
        <v>17</v>
      </c>
      <c r="AA291" s="54"/>
      <c r="AB291" s="54"/>
      <c r="AC291" s="54"/>
      <c r="AD291" s="54"/>
      <c r="AE291" s="54" t="s">
        <v>16</v>
      </c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80"/>
      <c r="AU291" s="80"/>
      <c r="AV291" s="80"/>
      <c r="AW291" s="80"/>
      <c r="AX291" s="54" t="s">
        <v>17</v>
      </c>
      <c r="AY291" s="54"/>
      <c r="AZ291" s="54"/>
      <c r="BA291" s="54"/>
      <c r="BB291" s="54"/>
      <c r="BC291" s="54" t="s">
        <v>16</v>
      </c>
      <c r="BD291" s="54"/>
      <c r="BE291" s="54"/>
      <c r="BF291" s="54"/>
      <c r="BG291" s="54"/>
      <c r="BH291" s="54"/>
      <c r="BI291" s="54"/>
      <c r="BJ291" s="54"/>
      <c r="BK291" s="54"/>
      <c r="BL291" s="54"/>
    </row>
    <row r="292" spans="1:79" ht="15" customHeight="1" x14ac:dyDescent="0.25">
      <c r="A292" s="54">
        <v>1</v>
      </c>
      <c r="B292" s="54"/>
      <c r="C292" s="54"/>
      <c r="D292" s="54"/>
      <c r="E292" s="54"/>
      <c r="F292" s="54"/>
      <c r="G292" s="54">
        <v>2</v>
      </c>
      <c r="H292" s="54"/>
      <c r="I292" s="54"/>
      <c r="J292" s="54"/>
      <c r="K292" s="54"/>
      <c r="L292" s="54"/>
      <c r="M292" s="54"/>
      <c r="N292" s="54"/>
      <c r="O292" s="54"/>
      <c r="P292" s="54"/>
      <c r="Q292" s="54">
        <v>3</v>
      </c>
      <c r="R292" s="54"/>
      <c r="S292" s="54"/>
      <c r="T292" s="54"/>
      <c r="U292" s="54"/>
      <c r="V292" s="54">
        <v>4</v>
      </c>
      <c r="W292" s="54"/>
      <c r="X292" s="54"/>
      <c r="Y292" s="54"/>
      <c r="Z292" s="54">
        <v>5</v>
      </c>
      <c r="AA292" s="54"/>
      <c r="AB292" s="54"/>
      <c r="AC292" s="54"/>
      <c r="AD292" s="54"/>
      <c r="AE292" s="54">
        <v>6</v>
      </c>
      <c r="AF292" s="54"/>
      <c r="AG292" s="54"/>
      <c r="AH292" s="54"/>
      <c r="AI292" s="54"/>
      <c r="AJ292" s="54">
        <v>7</v>
      </c>
      <c r="AK292" s="54"/>
      <c r="AL292" s="54"/>
      <c r="AM292" s="54"/>
      <c r="AN292" s="54"/>
      <c r="AO292" s="54">
        <v>8</v>
      </c>
      <c r="AP292" s="54"/>
      <c r="AQ292" s="54"/>
      <c r="AR292" s="54"/>
      <c r="AS292" s="54"/>
      <c r="AT292" s="54">
        <v>9</v>
      </c>
      <c r="AU292" s="54"/>
      <c r="AV292" s="54"/>
      <c r="AW292" s="54"/>
      <c r="AX292" s="54">
        <v>10</v>
      </c>
      <c r="AY292" s="54"/>
      <c r="AZ292" s="54"/>
      <c r="BA292" s="54"/>
      <c r="BB292" s="54"/>
      <c r="BC292" s="54">
        <v>11</v>
      </c>
      <c r="BD292" s="54"/>
      <c r="BE292" s="54"/>
      <c r="BF292" s="54"/>
      <c r="BG292" s="54"/>
      <c r="BH292" s="54">
        <v>12</v>
      </c>
      <c r="BI292" s="54"/>
      <c r="BJ292" s="54"/>
      <c r="BK292" s="54"/>
      <c r="BL292" s="54"/>
    </row>
    <row r="293" spans="1:79" s="1" customFormat="1" ht="12" hidden="1" customHeight="1" x14ac:dyDescent="0.25">
      <c r="A293" s="78" t="s">
        <v>64</v>
      </c>
      <c r="B293" s="78"/>
      <c r="C293" s="78"/>
      <c r="D293" s="78"/>
      <c r="E293" s="78"/>
      <c r="F293" s="78"/>
      <c r="G293" s="77" t="s">
        <v>57</v>
      </c>
      <c r="H293" s="77"/>
      <c r="I293" s="77"/>
      <c r="J293" s="77"/>
      <c r="K293" s="77"/>
      <c r="L293" s="77"/>
      <c r="M293" s="77"/>
      <c r="N293" s="77"/>
      <c r="O293" s="77"/>
      <c r="P293" s="77"/>
      <c r="Q293" s="76" t="s">
        <v>80</v>
      </c>
      <c r="R293" s="76"/>
      <c r="S293" s="76"/>
      <c r="T293" s="76"/>
      <c r="U293" s="76"/>
      <c r="V293" s="76" t="s">
        <v>81</v>
      </c>
      <c r="W293" s="76"/>
      <c r="X293" s="76"/>
      <c r="Y293" s="76"/>
      <c r="Z293" s="76" t="s">
        <v>82</v>
      </c>
      <c r="AA293" s="76"/>
      <c r="AB293" s="76"/>
      <c r="AC293" s="76"/>
      <c r="AD293" s="76"/>
      <c r="AE293" s="76" t="s">
        <v>83</v>
      </c>
      <c r="AF293" s="76"/>
      <c r="AG293" s="76"/>
      <c r="AH293" s="76"/>
      <c r="AI293" s="76"/>
      <c r="AJ293" s="82" t="s">
        <v>101</v>
      </c>
      <c r="AK293" s="76"/>
      <c r="AL293" s="76"/>
      <c r="AM293" s="76"/>
      <c r="AN293" s="76"/>
      <c r="AO293" s="76" t="s">
        <v>84</v>
      </c>
      <c r="AP293" s="76"/>
      <c r="AQ293" s="76"/>
      <c r="AR293" s="76"/>
      <c r="AS293" s="76"/>
      <c r="AT293" s="82" t="s">
        <v>102</v>
      </c>
      <c r="AU293" s="76"/>
      <c r="AV293" s="76"/>
      <c r="AW293" s="76"/>
      <c r="AX293" s="76" t="s">
        <v>85</v>
      </c>
      <c r="AY293" s="76"/>
      <c r="AZ293" s="76"/>
      <c r="BA293" s="76"/>
      <c r="BB293" s="76"/>
      <c r="BC293" s="76" t="s">
        <v>86</v>
      </c>
      <c r="BD293" s="76"/>
      <c r="BE293" s="76"/>
      <c r="BF293" s="76"/>
      <c r="BG293" s="76"/>
      <c r="BH293" s="82" t="s">
        <v>101</v>
      </c>
      <c r="BI293" s="76"/>
      <c r="BJ293" s="76"/>
      <c r="BK293" s="76"/>
      <c r="BL293" s="76"/>
      <c r="CA293" s="1" t="s">
        <v>52</v>
      </c>
    </row>
    <row r="294" spans="1:79" s="6" customFormat="1" ht="12.75" customHeight="1" x14ac:dyDescent="0.25">
      <c r="A294" s="26"/>
      <c r="B294" s="26"/>
      <c r="C294" s="26"/>
      <c r="D294" s="26"/>
      <c r="E294" s="26"/>
      <c r="F294" s="26"/>
      <c r="G294" s="81" t="s">
        <v>147</v>
      </c>
      <c r="H294" s="81"/>
      <c r="I294" s="81"/>
      <c r="J294" s="81"/>
      <c r="K294" s="81"/>
      <c r="L294" s="81"/>
      <c r="M294" s="81"/>
      <c r="N294" s="81"/>
      <c r="O294" s="81"/>
      <c r="P294" s="81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>
        <f>IF(ISNUMBER(Q294),Q294,0)-IF(ISNUMBER(Z294),Z294,0)</f>
        <v>0</v>
      </c>
      <c r="AK294" s="30"/>
      <c r="AL294" s="30"/>
      <c r="AM294" s="30"/>
      <c r="AN294" s="30"/>
      <c r="AO294" s="30"/>
      <c r="AP294" s="30"/>
      <c r="AQ294" s="30"/>
      <c r="AR294" s="30"/>
      <c r="AS294" s="30"/>
      <c r="AT294" s="30">
        <f>IF(ISNUMBER(V294),V294,0)-IF(ISNUMBER(Z294),Z294,0)-IF(ISNUMBER(AE294),AE294,0)</f>
        <v>0</v>
      </c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>
        <f>IF(ISNUMBER(AO294),AO294,0)-IF(ISNUMBER(AX294),AX294,0)</f>
        <v>0</v>
      </c>
      <c r="BI294" s="30"/>
      <c r="BJ294" s="30"/>
      <c r="BK294" s="30"/>
      <c r="BL294" s="30"/>
      <c r="CA294" s="6" t="s">
        <v>53</v>
      </c>
    </row>
    <row r="296" spans="1:79" ht="14.25" customHeight="1" x14ac:dyDescent="0.25">
      <c r="A296" s="75" t="s">
        <v>285</v>
      </c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  <c r="AP296" s="75"/>
      <c r="AQ296" s="75"/>
      <c r="AR296" s="75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L296" s="75"/>
    </row>
    <row r="297" spans="1:79" ht="15" customHeight="1" x14ac:dyDescent="0.25">
      <c r="A297" s="79" t="s">
        <v>278</v>
      </c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9"/>
      <c r="AS297" s="79"/>
      <c r="AT297" s="79"/>
      <c r="AU297" s="79"/>
      <c r="AV297" s="79"/>
      <c r="AW297" s="79"/>
      <c r="AX297" s="79"/>
      <c r="AY297" s="79"/>
      <c r="AZ297" s="79"/>
      <c r="BA297" s="79"/>
      <c r="BB297" s="79"/>
      <c r="BC297" s="79"/>
      <c r="BD297" s="79"/>
      <c r="BE297" s="79"/>
      <c r="BF297" s="79"/>
      <c r="BG297" s="79"/>
      <c r="BH297" s="79"/>
      <c r="BI297" s="79"/>
      <c r="BJ297" s="79"/>
      <c r="BK297" s="79"/>
      <c r="BL297" s="79"/>
    </row>
    <row r="298" spans="1:79" ht="42.9" customHeight="1" x14ac:dyDescent="0.25">
      <c r="A298" s="80" t="s">
        <v>135</v>
      </c>
      <c r="B298" s="80"/>
      <c r="C298" s="80"/>
      <c r="D298" s="80"/>
      <c r="E298" s="80"/>
      <c r="F298" s="80"/>
      <c r="G298" s="54" t="s">
        <v>19</v>
      </c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 t="s">
        <v>15</v>
      </c>
      <c r="U298" s="54"/>
      <c r="V298" s="54"/>
      <c r="W298" s="54"/>
      <c r="X298" s="54"/>
      <c r="Y298" s="54"/>
      <c r="Z298" s="54" t="s">
        <v>14</v>
      </c>
      <c r="AA298" s="54"/>
      <c r="AB298" s="54"/>
      <c r="AC298" s="54"/>
      <c r="AD298" s="54"/>
      <c r="AE298" s="54" t="s">
        <v>281</v>
      </c>
      <c r="AF298" s="54"/>
      <c r="AG298" s="54"/>
      <c r="AH298" s="54"/>
      <c r="AI298" s="54"/>
      <c r="AJ298" s="54"/>
      <c r="AK298" s="54" t="s">
        <v>286</v>
      </c>
      <c r="AL298" s="54"/>
      <c r="AM298" s="54"/>
      <c r="AN298" s="54"/>
      <c r="AO298" s="54"/>
      <c r="AP298" s="54"/>
      <c r="AQ298" s="54" t="s">
        <v>299</v>
      </c>
      <c r="AR298" s="54"/>
      <c r="AS298" s="54"/>
      <c r="AT298" s="54"/>
      <c r="AU298" s="54"/>
      <c r="AV298" s="54"/>
      <c r="AW298" s="54" t="s">
        <v>18</v>
      </c>
      <c r="AX298" s="54"/>
      <c r="AY298" s="54"/>
      <c r="AZ298" s="54"/>
      <c r="BA298" s="54"/>
      <c r="BB298" s="54"/>
      <c r="BC298" s="54"/>
      <c r="BD298" s="54"/>
      <c r="BE298" s="54" t="s">
        <v>156</v>
      </c>
      <c r="BF298" s="54"/>
      <c r="BG298" s="54"/>
      <c r="BH298" s="54"/>
      <c r="BI298" s="54"/>
      <c r="BJ298" s="54"/>
      <c r="BK298" s="54"/>
      <c r="BL298" s="54"/>
    </row>
    <row r="299" spans="1:79" ht="21.75" customHeight="1" x14ac:dyDescent="0.25">
      <c r="A299" s="80"/>
      <c r="B299" s="80"/>
      <c r="C299" s="80"/>
      <c r="D299" s="80"/>
      <c r="E299" s="80"/>
      <c r="F299" s="80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</row>
    <row r="300" spans="1:79" ht="15" customHeight="1" x14ac:dyDescent="0.25">
      <c r="A300" s="54">
        <v>1</v>
      </c>
      <c r="B300" s="54"/>
      <c r="C300" s="54"/>
      <c r="D300" s="54"/>
      <c r="E300" s="54"/>
      <c r="F300" s="54"/>
      <c r="G300" s="54">
        <v>2</v>
      </c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>
        <v>3</v>
      </c>
      <c r="U300" s="54"/>
      <c r="V300" s="54"/>
      <c r="W300" s="54"/>
      <c r="X300" s="54"/>
      <c r="Y300" s="54"/>
      <c r="Z300" s="54">
        <v>4</v>
      </c>
      <c r="AA300" s="54"/>
      <c r="AB300" s="54"/>
      <c r="AC300" s="54"/>
      <c r="AD300" s="54"/>
      <c r="AE300" s="54">
        <v>5</v>
      </c>
      <c r="AF300" s="54"/>
      <c r="AG300" s="54"/>
      <c r="AH300" s="54"/>
      <c r="AI300" s="54"/>
      <c r="AJ300" s="54"/>
      <c r="AK300" s="54">
        <v>6</v>
      </c>
      <c r="AL300" s="54"/>
      <c r="AM300" s="54"/>
      <c r="AN300" s="54"/>
      <c r="AO300" s="54"/>
      <c r="AP300" s="54"/>
      <c r="AQ300" s="54">
        <v>7</v>
      </c>
      <c r="AR300" s="54"/>
      <c r="AS300" s="54"/>
      <c r="AT300" s="54"/>
      <c r="AU300" s="54"/>
      <c r="AV300" s="54"/>
      <c r="AW300" s="78">
        <v>8</v>
      </c>
      <c r="AX300" s="78"/>
      <c r="AY300" s="78"/>
      <c r="AZ300" s="78"/>
      <c r="BA300" s="78"/>
      <c r="BB300" s="78"/>
      <c r="BC300" s="78"/>
      <c r="BD300" s="78"/>
      <c r="BE300" s="78">
        <v>9</v>
      </c>
      <c r="BF300" s="78"/>
      <c r="BG300" s="78"/>
      <c r="BH300" s="78"/>
      <c r="BI300" s="78"/>
      <c r="BJ300" s="78"/>
      <c r="BK300" s="78"/>
      <c r="BL300" s="78"/>
    </row>
    <row r="301" spans="1:79" s="1" customFormat="1" ht="18.75" hidden="1" customHeight="1" x14ac:dyDescent="0.25">
      <c r="A301" s="78" t="s">
        <v>64</v>
      </c>
      <c r="B301" s="78"/>
      <c r="C301" s="78"/>
      <c r="D301" s="78"/>
      <c r="E301" s="78"/>
      <c r="F301" s="78"/>
      <c r="G301" s="77" t="s">
        <v>57</v>
      </c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6" t="s">
        <v>80</v>
      </c>
      <c r="U301" s="76"/>
      <c r="V301" s="76"/>
      <c r="W301" s="76"/>
      <c r="X301" s="76"/>
      <c r="Y301" s="76"/>
      <c r="Z301" s="76" t="s">
        <v>81</v>
      </c>
      <c r="AA301" s="76"/>
      <c r="AB301" s="76"/>
      <c r="AC301" s="76"/>
      <c r="AD301" s="76"/>
      <c r="AE301" s="76" t="s">
        <v>82</v>
      </c>
      <c r="AF301" s="76"/>
      <c r="AG301" s="76"/>
      <c r="AH301" s="76"/>
      <c r="AI301" s="76"/>
      <c r="AJ301" s="76"/>
      <c r="AK301" s="76" t="s">
        <v>83</v>
      </c>
      <c r="AL301" s="76"/>
      <c r="AM301" s="76"/>
      <c r="AN301" s="76"/>
      <c r="AO301" s="76"/>
      <c r="AP301" s="76"/>
      <c r="AQ301" s="76" t="s">
        <v>84</v>
      </c>
      <c r="AR301" s="76"/>
      <c r="AS301" s="76"/>
      <c r="AT301" s="76"/>
      <c r="AU301" s="76"/>
      <c r="AV301" s="76"/>
      <c r="AW301" s="77" t="s">
        <v>87</v>
      </c>
      <c r="AX301" s="77"/>
      <c r="AY301" s="77"/>
      <c r="AZ301" s="77"/>
      <c r="BA301" s="77"/>
      <c r="BB301" s="77"/>
      <c r="BC301" s="77"/>
      <c r="BD301" s="77"/>
      <c r="BE301" s="77" t="s">
        <v>88</v>
      </c>
      <c r="BF301" s="77"/>
      <c r="BG301" s="77"/>
      <c r="BH301" s="77"/>
      <c r="BI301" s="77"/>
      <c r="BJ301" s="77"/>
      <c r="BK301" s="77"/>
      <c r="BL301" s="77"/>
      <c r="CA301" s="1" t="s">
        <v>54</v>
      </c>
    </row>
    <row r="302" spans="1:79" s="25" customFormat="1" ht="79.2" customHeight="1" x14ac:dyDescent="0.25">
      <c r="A302" s="32">
        <v>2274</v>
      </c>
      <c r="B302" s="32"/>
      <c r="C302" s="32"/>
      <c r="D302" s="32"/>
      <c r="E302" s="32"/>
      <c r="F302" s="32"/>
      <c r="G302" s="33" t="s">
        <v>190</v>
      </c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5"/>
      <c r="T302" s="31">
        <v>310000</v>
      </c>
      <c r="U302" s="31"/>
      <c r="V302" s="31"/>
      <c r="W302" s="31"/>
      <c r="X302" s="31"/>
      <c r="Y302" s="31"/>
      <c r="Z302" s="31">
        <v>263226</v>
      </c>
      <c r="AA302" s="31"/>
      <c r="AB302" s="31"/>
      <c r="AC302" s="31"/>
      <c r="AD302" s="31"/>
      <c r="AE302" s="31">
        <v>38901.9</v>
      </c>
      <c r="AF302" s="31"/>
      <c r="AG302" s="31"/>
      <c r="AH302" s="31"/>
      <c r="AI302" s="31"/>
      <c r="AJ302" s="31"/>
      <c r="AK302" s="31">
        <v>39729.32</v>
      </c>
      <c r="AL302" s="31"/>
      <c r="AM302" s="31"/>
      <c r="AN302" s="31"/>
      <c r="AO302" s="31"/>
      <c r="AP302" s="31"/>
      <c r="AQ302" s="31">
        <v>0</v>
      </c>
      <c r="AR302" s="31"/>
      <c r="AS302" s="31"/>
      <c r="AT302" s="31"/>
      <c r="AU302" s="31"/>
      <c r="AV302" s="31"/>
      <c r="AW302" s="33" t="s">
        <v>262</v>
      </c>
      <c r="AX302" s="34"/>
      <c r="AY302" s="34"/>
      <c r="AZ302" s="34"/>
      <c r="BA302" s="34"/>
      <c r="BB302" s="34"/>
      <c r="BC302" s="34"/>
      <c r="BD302" s="35"/>
      <c r="BE302" s="33" t="s">
        <v>263</v>
      </c>
      <c r="BF302" s="34"/>
      <c r="BG302" s="34"/>
      <c r="BH302" s="34"/>
      <c r="BI302" s="34"/>
      <c r="BJ302" s="34"/>
      <c r="BK302" s="34"/>
      <c r="BL302" s="35"/>
      <c r="CA302" s="25" t="s">
        <v>55</v>
      </c>
    </row>
    <row r="303" spans="1:79" s="6" customFormat="1" ht="12.75" customHeight="1" x14ac:dyDescent="0.25">
      <c r="A303" s="26"/>
      <c r="B303" s="26"/>
      <c r="C303" s="26"/>
      <c r="D303" s="26"/>
      <c r="E303" s="26"/>
      <c r="F303" s="26"/>
      <c r="G303" s="27" t="s">
        <v>147</v>
      </c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9"/>
      <c r="T303" s="30">
        <v>310000</v>
      </c>
      <c r="U303" s="30"/>
      <c r="V303" s="30"/>
      <c r="W303" s="30"/>
      <c r="X303" s="30"/>
      <c r="Y303" s="30"/>
      <c r="Z303" s="30">
        <v>263226</v>
      </c>
      <c r="AA303" s="30"/>
      <c r="AB303" s="30"/>
      <c r="AC303" s="30"/>
      <c r="AD303" s="30"/>
      <c r="AE303" s="30">
        <v>38901.9</v>
      </c>
      <c r="AF303" s="30"/>
      <c r="AG303" s="30"/>
      <c r="AH303" s="30"/>
      <c r="AI303" s="30"/>
      <c r="AJ303" s="30"/>
      <c r="AK303" s="30">
        <v>39729.32</v>
      </c>
      <c r="AL303" s="30"/>
      <c r="AM303" s="30"/>
      <c r="AN303" s="30"/>
      <c r="AO303" s="30"/>
      <c r="AP303" s="30"/>
      <c r="AQ303" s="30">
        <v>0</v>
      </c>
      <c r="AR303" s="30"/>
      <c r="AS303" s="30"/>
      <c r="AT303" s="30"/>
      <c r="AU303" s="30"/>
      <c r="AV303" s="30"/>
      <c r="AW303" s="27"/>
      <c r="AX303" s="28"/>
      <c r="AY303" s="28"/>
      <c r="AZ303" s="28"/>
      <c r="BA303" s="28"/>
      <c r="BB303" s="28"/>
      <c r="BC303" s="28"/>
      <c r="BD303" s="29"/>
      <c r="BE303" s="27"/>
      <c r="BF303" s="28"/>
      <c r="BG303" s="28"/>
      <c r="BH303" s="28"/>
      <c r="BI303" s="28"/>
      <c r="BJ303" s="28"/>
      <c r="BK303" s="28"/>
      <c r="BL303" s="29"/>
    </row>
    <row r="305" spans="1:64" ht="14.25" customHeight="1" x14ac:dyDescent="0.25">
      <c r="A305" s="75" t="s">
        <v>287</v>
      </c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  <c r="AM305" s="75"/>
      <c r="AN305" s="75"/>
      <c r="AO305" s="75"/>
      <c r="AP305" s="75"/>
      <c r="AQ305" s="75"/>
      <c r="AR305" s="75"/>
      <c r="AS305" s="75"/>
      <c r="AT305" s="75"/>
      <c r="AU305" s="75"/>
      <c r="AV305" s="75"/>
      <c r="AW305" s="75"/>
      <c r="AX305" s="75"/>
      <c r="AY305" s="75"/>
      <c r="AZ305" s="75"/>
      <c r="BA305" s="75"/>
      <c r="BB305" s="75"/>
      <c r="BC305" s="75"/>
      <c r="BD305" s="75"/>
      <c r="BE305" s="75"/>
      <c r="BF305" s="75"/>
      <c r="BG305" s="75"/>
      <c r="BH305" s="75"/>
      <c r="BI305" s="75"/>
      <c r="BJ305" s="75"/>
      <c r="BK305" s="75"/>
      <c r="BL305" s="75"/>
    </row>
    <row r="306" spans="1:64" ht="27.6" customHeight="1" x14ac:dyDescent="0.25">
      <c r="A306" s="72" t="s">
        <v>268</v>
      </c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</row>
    <row r="307" spans="1:64" ht="1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</row>
    <row r="309" spans="1:64" ht="13.8" x14ac:dyDescent="0.25">
      <c r="A309" s="75" t="s">
        <v>314</v>
      </c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  <c r="AP309" s="75"/>
      <c r="AQ309" s="75"/>
      <c r="AR309" s="75"/>
      <c r="AS309" s="75"/>
      <c r="AT309" s="75"/>
      <c r="AU309" s="75"/>
      <c r="AV309" s="75"/>
      <c r="AW309" s="75"/>
      <c r="AX309" s="75"/>
      <c r="AY309" s="75"/>
      <c r="AZ309" s="75"/>
      <c r="BA309" s="75"/>
      <c r="BB309" s="75"/>
      <c r="BC309" s="75"/>
      <c r="BD309" s="75"/>
      <c r="BE309" s="75"/>
      <c r="BF309" s="75"/>
      <c r="BG309" s="75"/>
      <c r="BH309" s="75"/>
      <c r="BI309" s="75"/>
      <c r="BJ309" s="75"/>
      <c r="BK309" s="75"/>
      <c r="BL309" s="75"/>
    </row>
    <row r="310" spans="1:64" ht="13.8" x14ac:dyDescent="0.25">
      <c r="A310" s="75" t="s">
        <v>288</v>
      </c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  <c r="AM310" s="75"/>
      <c r="AN310" s="75"/>
      <c r="AO310" s="75"/>
      <c r="AP310" s="75"/>
      <c r="AQ310" s="75"/>
      <c r="AR310" s="75"/>
      <c r="AS310" s="75"/>
      <c r="AT310" s="75"/>
      <c r="AU310" s="75"/>
      <c r="AV310" s="75"/>
      <c r="AW310" s="75"/>
      <c r="AX310" s="75"/>
      <c r="AY310" s="75"/>
      <c r="AZ310" s="75"/>
      <c r="BA310" s="75"/>
      <c r="BB310" s="75"/>
      <c r="BC310" s="75"/>
      <c r="BD310" s="75"/>
      <c r="BE310" s="75"/>
      <c r="BF310" s="75"/>
      <c r="BG310" s="75"/>
      <c r="BH310" s="75"/>
      <c r="BI310" s="75"/>
      <c r="BJ310" s="75"/>
      <c r="BK310" s="75"/>
      <c r="BL310" s="75"/>
    </row>
    <row r="311" spans="1:64" ht="27.6" customHeight="1" x14ac:dyDescent="0.25">
      <c r="A311" s="72" t="s">
        <v>269</v>
      </c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</row>
    <row r="312" spans="1:64" ht="1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</row>
    <row r="315" spans="1:64" ht="18.899999999999999" customHeight="1" x14ac:dyDescent="0.25">
      <c r="A315" s="66" t="s">
        <v>272</v>
      </c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22"/>
      <c r="AC315" s="22"/>
      <c r="AD315" s="22"/>
      <c r="AE315" s="22"/>
      <c r="AF315" s="22"/>
      <c r="AG315" s="22"/>
      <c r="AH315" s="73"/>
      <c r="AI315" s="73"/>
      <c r="AJ315" s="73"/>
      <c r="AK315" s="73"/>
      <c r="AL315" s="73"/>
      <c r="AM315" s="73"/>
      <c r="AN315" s="73"/>
      <c r="AO315" s="73"/>
      <c r="AP315" s="73"/>
      <c r="AQ315" s="22"/>
      <c r="AR315" s="22"/>
      <c r="AS315" s="22"/>
      <c r="AT315" s="22"/>
      <c r="AU315" s="74" t="s">
        <v>274</v>
      </c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</row>
    <row r="316" spans="1:64" ht="12.75" customHeight="1" x14ac:dyDescent="0.25">
      <c r="AB316" s="23"/>
      <c r="AC316" s="23"/>
      <c r="AD316" s="23"/>
      <c r="AE316" s="23"/>
      <c r="AF316" s="23"/>
      <c r="AG316" s="23"/>
      <c r="AH316" s="71" t="s">
        <v>1</v>
      </c>
      <c r="AI316" s="71"/>
      <c r="AJ316" s="71"/>
      <c r="AK316" s="71"/>
      <c r="AL316" s="71"/>
      <c r="AM316" s="71"/>
      <c r="AN316" s="71"/>
      <c r="AO316" s="71"/>
      <c r="AP316" s="71"/>
      <c r="AQ316" s="23"/>
      <c r="AR316" s="23"/>
      <c r="AS316" s="23"/>
      <c r="AT316" s="23"/>
      <c r="AU316" s="71" t="s">
        <v>160</v>
      </c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  <c r="BF316" s="71"/>
    </row>
    <row r="317" spans="1:64" ht="13.8" x14ac:dyDescent="0.25">
      <c r="AB317" s="23"/>
      <c r="AC317" s="23"/>
      <c r="AD317" s="23"/>
      <c r="AE317" s="23"/>
      <c r="AF317" s="23"/>
      <c r="AG317" s="23"/>
      <c r="AH317" s="24"/>
      <c r="AI317" s="24"/>
      <c r="AJ317" s="24"/>
      <c r="AK317" s="24"/>
      <c r="AL317" s="24"/>
      <c r="AM317" s="24"/>
      <c r="AN317" s="24"/>
      <c r="AO317" s="24"/>
      <c r="AP317" s="24"/>
      <c r="AQ317" s="23"/>
      <c r="AR317" s="23"/>
      <c r="AS317" s="23"/>
      <c r="AT317" s="23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</row>
    <row r="318" spans="1:64" ht="18" customHeight="1" x14ac:dyDescent="0.25">
      <c r="A318" s="66" t="s">
        <v>273</v>
      </c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23"/>
      <c r="AC318" s="23"/>
      <c r="AD318" s="23"/>
      <c r="AE318" s="23"/>
      <c r="AF318" s="23"/>
      <c r="AG318" s="23"/>
      <c r="AH318" s="68"/>
      <c r="AI318" s="68"/>
      <c r="AJ318" s="68"/>
      <c r="AK318" s="68"/>
      <c r="AL318" s="68"/>
      <c r="AM318" s="68"/>
      <c r="AN318" s="68"/>
      <c r="AO318" s="68"/>
      <c r="AP318" s="68"/>
      <c r="AQ318" s="23"/>
      <c r="AR318" s="23"/>
      <c r="AS318" s="23"/>
      <c r="AT318" s="23"/>
      <c r="AU318" s="69" t="s">
        <v>275</v>
      </c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</row>
    <row r="319" spans="1:64" ht="12" customHeight="1" x14ac:dyDescent="0.25">
      <c r="AB319" s="23"/>
      <c r="AC319" s="23"/>
      <c r="AD319" s="23"/>
      <c r="AE319" s="23"/>
      <c r="AF319" s="23"/>
      <c r="AG319" s="23"/>
      <c r="AH319" s="71" t="s">
        <v>1</v>
      </c>
      <c r="AI319" s="71"/>
      <c r="AJ319" s="71"/>
      <c r="AK319" s="71"/>
      <c r="AL319" s="71"/>
      <c r="AM319" s="71"/>
      <c r="AN319" s="71"/>
      <c r="AO319" s="71"/>
      <c r="AP319" s="71"/>
      <c r="AQ319" s="23"/>
      <c r="AR319" s="23"/>
      <c r="AS319" s="23"/>
      <c r="AT319" s="23"/>
      <c r="AU319" s="71" t="s">
        <v>160</v>
      </c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</row>
  </sheetData>
  <mergeCells count="2412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41:BK41"/>
    <mergeCell ref="A42:D43"/>
    <mergeCell ref="E42:W43"/>
    <mergeCell ref="X42:AQ42"/>
    <mergeCell ref="AR42:BK42"/>
    <mergeCell ref="X43:AB43"/>
    <mergeCell ref="AC43:AG43"/>
    <mergeCell ref="AH43:AL43"/>
    <mergeCell ref="AM43:AQ43"/>
    <mergeCell ref="AR43:AV43"/>
    <mergeCell ref="BB30:BF30"/>
    <mergeCell ref="BG30:BK30"/>
    <mergeCell ref="BL30:BP30"/>
    <mergeCell ref="BQ30:BT30"/>
    <mergeCell ref="BU30:BY30"/>
    <mergeCell ref="A40:BL40"/>
    <mergeCell ref="AI31:AM31"/>
    <mergeCell ref="AN31:AR31"/>
    <mergeCell ref="AS31:AW31"/>
    <mergeCell ref="AX31:BA31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A60:D61"/>
    <mergeCell ref="E60:T61"/>
    <mergeCell ref="U60:AM60"/>
    <mergeCell ref="AN60:BF60"/>
    <mergeCell ref="BG60:BY60"/>
    <mergeCell ref="U61:Y61"/>
    <mergeCell ref="Z61:AD61"/>
    <mergeCell ref="AE61:AH61"/>
    <mergeCell ref="AI61:AM61"/>
    <mergeCell ref="AN61:AR61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G83:BK83"/>
    <mergeCell ref="BL83:BP83"/>
    <mergeCell ref="BQ83:BT83"/>
    <mergeCell ref="BU83:BY83"/>
    <mergeCell ref="A84:E84"/>
    <mergeCell ref="F84:T84"/>
    <mergeCell ref="U84:Y84"/>
    <mergeCell ref="Z84:AD84"/>
    <mergeCell ref="AE84:AH84"/>
    <mergeCell ref="AI84:AM84"/>
    <mergeCell ref="AE83:AH83"/>
    <mergeCell ref="AI83:AM83"/>
    <mergeCell ref="AN83:AR83"/>
    <mergeCell ref="AS83:AW83"/>
    <mergeCell ref="AX83:BA83"/>
    <mergeCell ref="BB83:BF83"/>
    <mergeCell ref="BU64:BY64"/>
    <mergeCell ref="A80:BL80"/>
    <mergeCell ref="A81:BY81"/>
    <mergeCell ref="A82:E83"/>
    <mergeCell ref="F82:T83"/>
    <mergeCell ref="U82:AM82"/>
    <mergeCell ref="AN82:BF82"/>
    <mergeCell ref="BG82:BY82"/>
    <mergeCell ref="U83:Y83"/>
    <mergeCell ref="Z83:AD83"/>
    <mergeCell ref="AS64:AW64"/>
    <mergeCell ref="AX64:BA64"/>
    <mergeCell ref="BB64:BF64"/>
    <mergeCell ref="BG64:BK64"/>
    <mergeCell ref="BL64:BP64"/>
    <mergeCell ref="BQ64:BT64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E85"/>
    <mergeCell ref="F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BQ86:BT86"/>
    <mergeCell ref="BU86:BY86"/>
    <mergeCell ref="A88:BL88"/>
    <mergeCell ref="A89:BK89"/>
    <mergeCell ref="A90:D91"/>
    <mergeCell ref="E90:W91"/>
    <mergeCell ref="X90:AQ90"/>
    <mergeCell ref="AR90:BK90"/>
    <mergeCell ref="X91:AB91"/>
    <mergeCell ref="AC91:AG91"/>
    <mergeCell ref="AN86:AR86"/>
    <mergeCell ref="AS86:AW86"/>
    <mergeCell ref="AX86:BA86"/>
    <mergeCell ref="BB86:BF86"/>
    <mergeCell ref="BG86:BK86"/>
    <mergeCell ref="BL86:BP86"/>
    <mergeCell ref="A86:E86"/>
    <mergeCell ref="F86:T86"/>
    <mergeCell ref="U86:Y86"/>
    <mergeCell ref="Z86:AD86"/>
    <mergeCell ref="AE86:AH86"/>
    <mergeCell ref="AI86:AM86"/>
    <mergeCell ref="AR92:AV92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92:D92"/>
    <mergeCell ref="E92:W92"/>
    <mergeCell ref="X92:AB92"/>
    <mergeCell ref="AC92:AG92"/>
    <mergeCell ref="AH92:AL92"/>
    <mergeCell ref="AM92:AQ92"/>
    <mergeCell ref="AH91:AL91"/>
    <mergeCell ref="AM91:AQ91"/>
    <mergeCell ref="AR91:AV91"/>
    <mergeCell ref="AW91:BA91"/>
    <mergeCell ref="BB91:BF91"/>
    <mergeCell ref="BG91:BK91"/>
    <mergeCell ref="AR94:AV94"/>
    <mergeCell ref="AW94:BA94"/>
    <mergeCell ref="BB94:BF94"/>
    <mergeCell ref="BG94:BK94"/>
    <mergeCell ref="A110:BL110"/>
    <mergeCell ref="A111:BK111"/>
    <mergeCell ref="AM95:AQ95"/>
    <mergeCell ref="AR95:AV95"/>
    <mergeCell ref="AW95:BA95"/>
    <mergeCell ref="BB95:BF95"/>
    <mergeCell ref="AR93:AV93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A112:E113"/>
    <mergeCell ref="F112:W113"/>
    <mergeCell ref="X112:AQ112"/>
    <mergeCell ref="AR112:BK112"/>
    <mergeCell ref="X113:AB113"/>
    <mergeCell ref="AC113:AG113"/>
    <mergeCell ref="AH113:AL113"/>
    <mergeCell ref="AM113:AQ113"/>
    <mergeCell ref="AR113:AV113"/>
    <mergeCell ref="AW113:BA113"/>
    <mergeCell ref="BB115:BF115"/>
    <mergeCell ref="BG115:BK115"/>
    <mergeCell ref="A116:E116"/>
    <mergeCell ref="F116:W116"/>
    <mergeCell ref="X116:AB116"/>
    <mergeCell ref="AC116:AG116"/>
    <mergeCell ref="AH116:AL116"/>
    <mergeCell ref="AM116:AQ116"/>
    <mergeCell ref="AR116:AV116"/>
    <mergeCell ref="AW116:BA116"/>
    <mergeCell ref="BB114:BF114"/>
    <mergeCell ref="BG114:BK114"/>
    <mergeCell ref="A115:E115"/>
    <mergeCell ref="F115:W115"/>
    <mergeCell ref="X115:AB115"/>
    <mergeCell ref="AC115:AG115"/>
    <mergeCell ref="AH115:AL115"/>
    <mergeCell ref="AM115:AQ115"/>
    <mergeCell ref="AR115:AV115"/>
    <mergeCell ref="AW115:BA115"/>
    <mergeCell ref="AX123:BA123"/>
    <mergeCell ref="BB123:BF123"/>
    <mergeCell ref="BG123:BK123"/>
    <mergeCell ref="BL123:BP123"/>
    <mergeCell ref="BQ123:BT123"/>
    <mergeCell ref="BU123:BY123"/>
    <mergeCell ref="U123:Y123"/>
    <mergeCell ref="Z123:AD123"/>
    <mergeCell ref="AE123:AH123"/>
    <mergeCell ref="AI123:AM123"/>
    <mergeCell ref="AN123:AR123"/>
    <mergeCell ref="AS123:AW123"/>
    <mergeCell ref="BB116:BF116"/>
    <mergeCell ref="BG116:BK116"/>
    <mergeCell ref="A119:BL119"/>
    <mergeCell ref="A120:BL120"/>
    <mergeCell ref="A121:BY121"/>
    <mergeCell ref="A122:C123"/>
    <mergeCell ref="D122:T123"/>
    <mergeCell ref="U122:AM122"/>
    <mergeCell ref="AN122:BF122"/>
    <mergeCell ref="BG122:BY122"/>
    <mergeCell ref="BU125:BY125"/>
    <mergeCell ref="BQ124:BT124"/>
    <mergeCell ref="BU124:BY124"/>
    <mergeCell ref="A125:C125"/>
    <mergeCell ref="D125:T125"/>
    <mergeCell ref="U125:Y125"/>
    <mergeCell ref="Z125:AD125"/>
    <mergeCell ref="AE125:AH125"/>
    <mergeCell ref="AI125:AM125"/>
    <mergeCell ref="AN125:AR125"/>
    <mergeCell ref="AS125:AW125"/>
    <mergeCell ref="AN124:AR124"/>
    <mergeCell ref="AS124:AW124"/>
    <mergeCell ref="AX124:BA124"/>
    <mergeCell ref="BB124:BF124"/>
    <mergeCell ref="BG124:BK124"/>
    <mergeCell ref="BL124:BP124"/>
    <mergeCell ref="A124:C124"/>
    <mergeCell ref="D124:T124"/>
    <mergeCell ref="U124:Y124"/>
    <mergeCell ref="Z124:AD124"/>
    <mergeCell ref="AE124:AH124"/>
    <mergeCell ref="AI124:AM124"/>
    <mergeCell ref="A129:BL129"/>
    <mergeCell ref="A130:BH130"/>
    <mergeCell ref="A131:C132"/>
    <mergeCell ref="D131:T132"/>
    <mergeCell ref="U131:AN131"/>
    <mergeCell ref="AO131:BH131"/>
    <mergeCell ref="U132:Y132"/>
    <mergeCell ref="Z132:AD132"/>
    <mergeCell ref="AN126:AR126"/>
    <mergeCell ref="AS126:AW126"/>
    <mergeCell ref="AX126:BA126"/>
    <mergeCell ref="BB126:BF126"/>
    <mergeCell ref="BG126:BK126"/>
    <mergeCell ref="BL126:BP126"/>
    <mergeCell ref="A126:C126"/>
    <mergeCell ref="D126:T126"/>
    <mergeCell ref="U126:Y126"/>
    <mergeCell ref="Z126:AD126"/>
    <mergeCell ref="AE126:AH126"/>
    <mergeCell ref="AI126:AM126"/>
    <mergeCell ref="AO133:AS133"/>
    <mergeCell ref="AT133:AX133"/>
    <mergeCell ref="AY133:BC133"/>
    <mergeCell ref="BD133:BH133"/>
    <mergeCell ref="A134:C134"/>
    <mergeCell ref="D134:T134"/>
    <mergeCell ref="U134:Y134"/>
    <mergeCell ref="Z134:AD134"/>
    <mergeCell ref="AE134:AI134"/>
    <mergeCell ref="AJ134:AN134"/>
    <mergeCell ref="A133:C133"/>
    <mergeCell ref="D133:T133"/>
    <mergeCell ref="U133:Y133"/>
    <mergeCell ref="Z133:AD133"/>
    <mergeCell ref="AE133:AI133"/>
    <mergeCell ref="AJ133:AN133"/>
    <mergeCell ref="AE132:AI132"/>
    <mergeCell ref="AJ132:AN132"/>
    <mergeCell ref="AO132:AS132"/>
    <mergeCell ref="AT132:AX132"/>
    <mergeCell ref="AY132:BC132"/>
    <mergeCell ref="BD132:BH132"/>
    <mergeCell ref="AO135:AS135"/>
    <mergeCell ref="AT135:AX135"/>
    <mergeCell ref="AY135:BC135"/>
    <mergeCell ref="BD135:BH135"/>
    <mergeCell ref="A139:BL139"/>
    <mergeCell ref="A140:BL140"/>
    <mergeCell ref="AT136:AX136"/>
    <mergeCell ref="AY136:BC136"/>
    <mergeCell ref="BD136:BH136"/>
    <mergeCell ref="AO134:AS134"/>
    <mergeCell ref="AT134:AX134"/>
    <mergeCell ref="AY134:BC134"/>
    <mergeCell ref="BD134:BH134"/>
    <mergeCell ref="A135:C135"/>
    <mergeCell ref="D135:T135"/>
    <mergeCell ref="U135:Y135"/>
    <mergeCell ref="Z135:AD135"/>
    <mergeCell ref="AE135:AI135"/>
    <mergeCell ref="AJ135:AN135"/>
    <mergeCell ref="Q143:U143"/>
    <mergeCell ref="V143:AE143"/>
    <mergeCell ref="AF143:AJ143"/>
    <mergeCell ref="AK143:AO143"/>
    <mergeCell ref="BJ141:BX141"/>
    <mergeCell ref="AF142:AJ142"/>
    <mergeCell ref="AK142:AO142"/>
    <mergeCell ref="AP142:AT142"/>
    <mergeCell ref="AU142:AY142"/>
    <mergeCell ref="AZ142:BD142"/>
    <mergeCell ref="BE142:BI142"/>
    <mergeCell ref="BJ142:BN142"/>
    <mergeCell ref="BO142:BS142"/>
    <mergeCell ref="BT142:BX142"/>
    <mergeCell ref="A141:C142"/>
    <mergeCell ref="D141:P142"/>
    <mergeCell ref="Q141:U142"/>
    <mergeCell ref="V141:AE142"/>
    <mergeCell ref="AF141:AT141"/>
    <mergeCell ref="AU141:BI141"/>
    <mergeCell ref="A168:BL168"/>
    <mergeCell ref="A169:C170"/>
    <mergeCell ref="D169:P170"/>
    <mergeCell ref="Q169:U170"/>
    <mergeCell ref="V169:AE170"/>
    <mergeCell ref="AF169:AT169"/>
    <mergeCell ref="AU169:BI169"/>
    <mergeCell ref="AF170:AJ170"/>
    <mergeCell ref="AK170:AO170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A145:C145"/>
    <mergeCell ref="D145:P145"/>
    <mergeCell ref="Q145:U145"/>
    <mergeCell ref="V145:AE145"/>
    <mergeCell ref="AF145:AJ145"/>
    <mergeCell ref="AK145:AO145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73:AT173"/>
    <mergeCell ref="AU173:AY173"/>
    <mergeCell ref="AZ173:BD173"/>
    <mergeCell ref="BE173:BI173"/>
    <mergeCell ref="A196:BL196"/>
    <mergeCell ref="A197:BR197"/>
    <mergeCell ref="BE174:BI174"/>
    <mergeCell ref="A175:C175"/>
    <mergeCell ref="D175:P175"/>
    <mergeCell ref="Q175:U175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T200:AX200"/>
    <mergeCell ref="AY200:BC200"/>
    <mergeCell ref="BD200:BH200"/>
    <mergeCell ref="BI200:BM200"/>
    <mergeCell ref="BN200:BR200"/>
    <mergeCell ref="A201:T201"/>
    <mergeCell ref="U201:Y201"/>
    <mergeCell ref="Z201:AD201"/>
    <mergeCell ref="AE201:AI201"/>
    <mergeCell ref="AJ201:AN201"/>
    <mergeCell ref="A200:T200"/>
    <mergeCell ref="U200:Y200"/>
    <mergeCell ref="Z200:AD200"/>
    <mergeCell ref="AE200:AI200"/>
    <mergeCell ref="AJ200:AN200"/>
    <mergeCell ref="AO200:AS200"/>
    <mergeCell ref="AO199:AS199"/>
    <mergeCell ref="AT199:AX199"/>
    <mergeCell ref="AY199:BC199"/>
    <mergeCell ref="BD199:BH199"/>
    <mergeCell ref="BI199:BM199"/>
    <mergeCell ref="BN199:BR199"/>
    <mergeCell ref="A198:T199"/>
    <mergeCell ref="U198:AD198"/>
    <mergeCell ref="AE198:AN198"/>
    <mergeCell ref="AO198:AX198"/>
    <mergeCell ref="AY198:BH198"/>
    <mergeCell ref="BI198:BR198"/>
    <mergeCell ref="U199:Y199"/>
    <mergeCell ref="Z199:AD199"/>
    <mergeCell ref="AE199:AI199"/>
    <mergeCell ref="AJ199:AN199"/>
    <mergeCell ref="AT202:AX202"/>
    <mergeCell ref="AY202:BC202"/>
    <mergeCell ref="BD202:BH202"/>
    <mergeCell ref="BI202:BM202"/>
    <mergeCell ref="BN202:BR202"/>
    <mergeCell ref="A216:BL216"/>
    <mergeCell ref="BI203:BM203"/>
    <mergeCell ref="BN203:BR203"/>
    <mergeCell ref="A204:T204"/>
    <mergeCell ref="U204:Y204"/>
    <mergeCell ref="A202:T202"/>
    <mergeCell ref="U202:Y202"/>
    <mergeCell ref="Z202:AD202"/>
    <mergeCell ref="AE202:AI202"/>
    <mergeCell ref="AJ202:AN202"/>
    <mergeCell ref="AO202:AS202"/>
    <mergeCell ref="AO201:AS201"/>
    <mergeCell ref="AT201:AX201"/>
    <mergeCell ref="AY201:BC201"/>
    <mergeCell ref="BD201:BH201"/>
    <mergeCell ref="BI201:BM201"/>
    <mergeCell ref="BN201:BR201"/>
    <mergeCell ref="A220:C220"/>
    <mergeCell ref="D220:V220"/>
    <mergeCell ref="W220:Y220"/>
    <mergeCell ref="Z220:AB220"/>
    <mergeCell ref="AC220:AE220"/>
    <mergeCell ref="AF220:AH220"/>
    <mergeCell ref="BJ218:BL219"/>
    <mergeCell ref="W219:Y219"/>
    <mergeCell ref="Z219:AB219"/>
    <mergeCell ref="AC219:AE219"/>
    <mergeCell ref="AF219:AH219"/>
    <mergeCell ref="AI219:AK219"/>
    <mergeCell ref="AL219:AN219"/>
    <mergeCell ref="AO219:AQ219"/>
    <mergeCell ref="AR219:AT219"/>
    <mergeCell ref="BG217:BL217"/>
    <mergeCell ref="W218:AB218"/>
    <mergeCell ref="AC218:AH218"/>
    <mergeCell ref="AI218:AN218"/>
    <mergeCell ref="AO218:AT218"/>
    <mergeCell ref="AU218:AW219"/>
    <mergeCell ref="AX218:AZ219"/>
    <mergeCell ref="BA218:BC219"/>
    <mergeCell ref="BD218:BF219"/>
    <mergeCell ref="BG218:BI219"/>
    <mergeCell ref="A217:C219"/>
    <mergeCell ref="D217:V219"/>
    <mergeCell ref="W217:AH217"/>
    <mergeCell ref="AI217:AT217"/>
    <mergeCell ref="AU217:AZ217"/>
    <mergeCell ref="BA217:BF217"/>
    <mergeCell ref="BA221:BC221"/>
    <mergeCell ref="BD221:BF221"/>
    <mergeCell ref="BG221:BI221"/>
    <mergeCell ref="BJ221:BL221"/>
    <mergeCell ref="A222:C222"/>
    <mergeCell ref="D222:V222"/>
    <mergeCell ref="W222:Y222"/>
    <mergeCell ref="Z222:AB222"/>
    <mergeCell ref="AC222:AE222"/>
    <mergeCell ref="AF222:AH222"/>
    <mergeCell ref="AI221:AK221"/>
    <mergeCell ref="AL221:AN221"/>
    <mergeCell ref="AO221:AQ221"/>
    <mergeCell ref="AR221:AT221"/>
    <mergeCell ref="AU221:AW221"/>
    <mergeCell ref="AX221:AZ221"/>
    <mergeCell ref="BA220:BC220"/>
    <mergeCell ref="BD220:BF220"/>
    <mergeCell ref="BG220:BI220"/>
    <mergeCell ref="BJ220:BL220"/>
    <mergeCell ref="A221:C221"/>
    <mergeCell ref="D221:V221"/>
    <mergeCell ref="W221:Y221"/>
    <mergeCell ref="Z221:AB221"/>
    <mergeCell ref="AC221:AE221"/>
    <mergeCell ref="AF221:AH221"/>
    <mergeCell ref="AI220:AK220"/>
    <mergeCell ref="AL220:AN220"/>
    <mergeCell ref="AO220:AQ220"/>
    <mergeCell ref="AR220:AT220"/>
    <mergeCell ref="AU220:AW220"/>
    <mergeCell ref="AX220:AZ220"/>
    <mergeCell ref="AP234:AT234"/>
    <mergeCell ref="AU234:AY234"/>
    <mergeCell ref="AZ234:BD234"/>
    <mergeCell ref="BE234:BI234"/>
    <mergeCell ref="BJ234:BN234"/>
    <mergeCell ref="BO234:BS234"/>
    <mergeCell ref="A232:BS232"/>
    <mergeCell ref="A233:F234"/>
    <mergeCell ref="G233:S234"/>
    <mergeCell ref="T233:Z234"/>
    <mergeCell ref="AA233:AO233"/>
    <mergeCell ref="AP233:BD233"/>
    <mergeCell ref="BE233:BS233"/>
    <mergeCell ref="AA234:AE234"/>
    <mergeCell ref="AF234:AJ234"/>
    <mergeCell ref="AK234:AO234"/>
    <mergeCell ref="BA222:BC222"/>
    <mergeCell ref="BD222:BF222"/>
    <mergeCell ref="BG222:BI222"/>
    <mergeCell ref="BJ222:BL222"/>
    <mergeCell ref="A230:BL230"/>
    <mergeCell ref="A231:BS231"/>
    <mergeCell ref="AF223:AH223"/>
    <mergeCell ref="AI223:AK223"/>
    <mergeCell ref="AL223:AN223"/>
    <mergeCell ref="AO223:AQ223"/>
    <mergeCell ref="AI222:AK222"/>
    <mergeCell ref="AL222:AN222"/>
    <mergeCell ref="AO222:AQ222"/>
    <mergeCell ref="AR222:AT222"/>
    <mergeCell ref="AU222:AW222"/>
    <mergeCell ref="AX222:AZ222"/>
    <mergeCell ref="AP236:AT236"/>
    <mergeCell ref="AU236:AY236"/>
    <mergeCell ref="AZ236:BD236"/>
    <mergeCell ref="BE236:BI236"/>
    <mergeCell ref="BJ236:BN236"/>
    <mergeCell ref="BO236:BS236"/>
    <mergeCell ref="A236:F236"/>
    <mergeCell ref="G236:S236"/>
    <mergeCell ref="T236:Z236"/>
    <mergeCell ref="AA236:AE236"/>
    <mergeCell ref="AF236:AJ236"/>
    <mergeCell ref="AK236:AO236"/>
    <mergeCell ref="AP235:AT235"/>
    <mergeCell ref="AU235:AY235"/>
    <mergeCell ref="AZ235:BD235"/>
    <mergeCell ref="BE235:BI235"/>
    <mergeCell ref="BJ235:BN235"/>
    <mergeCell ref="BO235:BS235"/>
    <mergeCell ref="A235:F235"/>
    <mergeCell ref="G235:S235"/>
    <mergeCell ref="T235:Z235"/>
    <mergeCell ref="AA235:AE235"/>
    <mergeCell ref="AF235:AJ235"/>
    <mergeCell ref="AK235:AO235"/>
    <mergeCell ref="A245:BL245"/>
    <mergeCell ref="A246:BD246"/>
    <mergeCell ref="A247:F248"/>
    <mergeCell ref="G247:S248"/>
    <mergeCell ref="T247:Z248"/>
    <mergeCell ref="AA247:AO247"/>
    <mergeCell ref="AP247:BD247"/>
    <mergeCell ref="AA248:AE248"/>
    <mergeCell ref="AF248:AJ248"/>
    <mergeCell ref="AK248:AO248"/>
    <mergeCell ref="AP237:AT237"/>
    <mergeCell ref="AU237:AY237"/>
    <mergeCell ref="AZ237:BD237"/>
    <mergeCell ref="BE237:BI237"/>
    <mergeCell ref="BJ237:BN237"/>
    <mergeCell ref="BO237:BS237"/>
    <mergeCell ref="A237:F237"/>
    <mergeCell ref="G237:S237"/>
    <mergeCell ref="T237:Z237"/>
    <mergeCell ref="AA237:AE237"/>
    <mergeCell ref="AF237:AJ237"/>
    <mergeCell ref="AK237:AO237"/>
    <mergeCell ref="AU249:AY249"/>
    <mergeCell ref="AZ249:BD249"/>
    <mergeCell ref="A250:F250"/>
    <mergeCell ref="G250:S250"/>
    <mergeCell ref="T250:Z250"/>
    <mergeCell ref="AA250:AE250"/>
    <mergeCell ref="AF250:AJ250"/>
    <mergeCell ref="AK250:AO250"/>
    <mergeCell ref="AP250:AT250"/>
    <mergeCell ref="AU250:AY250"/>
    <mergeCell ref="AP248:AT248"/>
    <mergeCell ref="AU248:AY248"/>
    <mergeCell ref="AZ248:BD248"/>
    <mergeCell ref="A249:F249"/>
    <mergeCell ref="G249:S249"/>
    <mergeCell ref="T249:Z249"/>
    <mergeCell ref="AA249:AE249"/>
    <mergeCell ref="AF249:AJ249"/>
    <mergeCell ref="AK249:AO249"/>
    <mergeCell ref="AP249:AT249"/>
    <mergeCell ref="A260:BL260"/>
    <mergeCell ref="A261:BM261"/>
    <mergeCell ref="A262:M263"/>
    <mergeCell ref="N262:U263"/>
    <mergeCell ref="V262:Z263"/>
    <mergeCell ref="AA262:AI262"/>
    <mergeCell ref="AJ262:AR262"/>
    <mergeCell ref="AS262:BA262"/>
    <mergeCell ref="BB262:BJ262"/>
    <mergeCell ref="BK262:BS262"/>
    <mergeCell ref="AZ250:BD250"/>
    <mergeCell ref="A251:F251"/>
    <mergeCell ref="G251:S251"/>
    <mergeCell ref="T251:Z251"/>
    <mergeCell ref="AA251:AE251"/>
    <mergeCell ref="AF251:AJ251"/>
    <mergeCell ref="AK251:AO251"/>
    <mergeCell ref="AP251:AT251"/>
    <mergeCell ref="AU251:AY251"/>
    <mergeCell ref="AZ251:BD251"/>
    <mergeCell ref="BP264:BS264"/>
    <mergeCell ref="A265:M265"/>
    <mergeCell ref="N265:U265"/>
    <mergeCell ref="V265:Z265"/>
    <mergeCell ref="AA265:AE265"/>
    <mergeCell ref="AF265:AI265"/>
    <mergeCell ref="AJ265:AN265"/>
    <mergeCell ref="AO265:AR265"/>
    <mergeCell ref="AS265:AW265"/>
    <mergeCell ref="AX265:BA265"/>
    <mergeCell ref="AO264:AR264"/>
    <mergeCell ref="AS264:AW264"/>
    <mergeCell ref="AX264:BA264"/>
    <mergeCell ref="BB264:BF264"/>
    <mergeCell ref="BG264:BJ264"/>
    <mergeCell ref="BK264:BO264"/>
    <mergeCell ref="BB263:BF263"/>
    <mergeCell ref="BG263:BJ263"/>
    <mergeCell ref="BK263:BO263"/>
    <mergeCell ref="BP263:BS263"/>
    <mergeCell ref="A264:M264"/>
    <mergeCell ref="N264:U264"/>
    <mergeCell ref="V264:Z264"/>
    <mergeCell ref="AA264:AE264"/>
    <mergeCell ref="AF264:AI264"/>
    <mergeCell ref="AJ264:AN264"/>
    <mergeCell ref="AA263:AE263"/>
    <mergeCell ref="AF263:AI263"/>
    <mergeCell ref="AJ263:AN263"/>
    <mergeCell ref="AO263:AR263"/>
    <mergeCell ref="AS263:AW263"/>
    <mergeCell ref="AX263:BA263"/>
    <mergeCell ref="BP266:BS266"/>
    <mergeCell ref="A271:BL271"/>
    <mergeCell ref="A272:BL272"/>
    <mergeCell ref="A275:BL275"/>
    <mergeCell ref="A276:BL276"/>
    <mergeCell ref="A277:BL277"/>
    <mergeCell ref="A267:M267"/>
    <mergeCell ref="N267:U267"/>
    <mergeCell ref="V267:Z267"/>
    <mergeCell ref="AA267:AE267"/>
    <mergeCell ref="AO266:AR266"/>
    <mergeCell ref="AS266:AW266"/>
    <mergeCell ref="AX266:BA266"/>
    <mergeCell ref="BB266:BF266"/>
    <mergeCell ref="BG266:BJ266"/>
    <mergeCell ref="BK266:BO266"/>
    <mergeCell ref="BB265:BF265"/>
    <mergeCell ref="BG265:BJ265"/>
    <mergeCell ref="BK265:BO265"/>
    <mergeCell ref="BP265:BS265"/>
    <mergeCell ref="A266:M266"/>
    <mergeCell ref="N266:U266"/>
    <mergeCell ref="V266:Z266"/>
    <mergeCell ref="AA266:AE266"/>
    <mergeCell ref="AF266:AI266"/>
    <mergeCell ref="AJ266:AN266"/>
    <mergeCell ref="AK280:AP280"/>
    <mergeCell ref="AQ280:AV280"/>
    <mergeCell ref="AW280:BA280"/>
    <mergeCell ref="BB280:BF280"/>
    <mergeCell ref="BG280:BL280"/>
    <mergeCell ref="A281:F281"/>
    <mergeCell ref="G281:S281"/>
    <mergeCell ref="T281:Y281"/>
    <mergeCell ref="Z281:AD281"/>
    <mergeCell ref="AE281:AJ281"/>
    <mergeCell ref="AQ278:AV279"/>
    <mergeCell ref="AW278:BF278"/>
    <mergeCell ref="BG278:BL279"/>
    <mergeCell ref="AW279:BA279"/>
    <mergeCell ref="BB279:BF279"/>
    <mergeCell ref="A280:F280"/>
    <mergeCell ref="G280:S280"/>
    <mergeCell ref="T280:Y280"/>
    <mergeCell ref="Z280:AD280"/>
    <mergeCell ref="AE280:AJ280"/>
    <mergeCell ref="A278:F279"/>
    <mergeCell ref="G278:S279"/>
    <mergeCell ref="T278:Y279"/>
    <mergeCell ref="Z278:AD279"/>
    <mergeCell ref="AE278:AJ279"/>
    <mergeCell ref="AK278:AP279"/>
    <mergeCell ref="AQ282:AV282"/>
    <mergeCell ref="AW282:BA282"/>
    <mergeCell ref="BB282:BF282"/>
    <mergeCell ref="BG282:BL282"/>
    <mergeCell ref="A287:BL287"/>
    <mergeCell ref="BG283:BL283"/>
    <mergeCell ref="A284:F284"/>
    <mergeCell ref="G284:S284"/>
    <mergeCell ref="T284:Y284"/>
    <mergeCell ref="AK281:AP281"/>
    <mergeCell ref="AQ281:AV281"/>
    <mergeCell ref="AW281:BA281"/>
    <mergeCell ref="BB281:BF281"/>
    <mergeCell ref="BG281:BL281"/>
    <mergeCell ref="A282:F282"/>
    <mergeCell ref="G282:S282"/>
    <mergeCell ref="T282:Y282"/>
    <mergeCell ref="Z282:AD282"/>
    <mergeCell ref="AE282:AJ282"/>
    <mergeCell ref="AT290:AW291"/>
    <mergeCell ref="AX290:BG290"/>
    <mergeCell ref="BH290:BL291"/>
    <mergeCell ref="Z291:AD291"/>
    <mergeCell ref="AE291:AI291"/>
    <mergeCell ref="AX291:BB291"/>
    <mergeCell ref="BC291:BG291"/>
    <mergeCell ref="A288:BL288"/>
    <mergeCell ref="A289:F291"/>
    <mergeCell ref="G289:P291"/>
    <mergeCell ref="Q289:AN289"/>
    <mergeCell ref="AO289:BL289"/>
    <mergeCell ref="Q290:U291"/>
    <mergeCell ref="V290:Y291"/>
    <mergeCell ref="Z290:AI290"/>
    <mergeCell ref="AJ290:AN291"/>
    <mergeCell ref="AO290:AS291"/>
    <mergeCell ref="AJ293:AN293"/>
    <mergeCell ref="AO293:AS293"/>
    <mergeCell ref="AT293:AW293"/>
    <mergeCell ref="AX293:BB293"/>
    <mergeCell ref="BC293:BG293"/>
    <mergeCell ref="BH293:BL293"/>
    <mergeCell ref="A293:F293"/>
    <mergeCell ref="G293:P293"/>
    <mergeCell ref="Q293:U293"/>
    <mergeCell ref="V293:Y293"/>
    <mergeCell ref="Z293:AD293"/>
    <mergeCell ref="AE293:AI293"/>
    <mergeCell ref="AJ292:AN292"/>
    <mergeCell ref="AO292:AS292"/>
    <mergeCell ref="AT292:AW292"/>
    <mergeCell ref="AX292:BB292"/>
    <mergeCell ref="BC292:BG292"/>
    <mergeCell ref="BH292:BL292"/>
    <mergeCell ref="A292:F292"/>
    <mergeCell ref="G292:P292"/>
    <mergeCell ref="Q292:U292"/>
    <mergeCell ref="V292:Y292"/>
    <mergeCell ref="Z292:AD292"/>
    <mergeCell ref="AE292:AI292"/>
    <mergeCell ref="A296:BL296"/>
    <mergeCell ref="A297:BL297"/>
    <mergeCell ref="A298:F299"/>
    <mergeCell ref="G298:S299"/>
    <mergeCell ref="T298:Y299"/>
    <mergeCell ref="Z298:AD299"/>
    <mergeCell ref="AE298:AJ299"/>
    <mergeCell ref="AK298:AP299"/>
    <mergeCell ref="AQ298:AV299"/>
    <mergeCell ref="AW298:BD299"/>
    <mergeCell ref="AJ294:AN294"/>
    <mergeCell ref="AO294:AS294"/>
    <mergeCell ref="AT294:AW294"/>
    <mergeCell ref="AX294:BB294"/>
    <mergeCell ref="BC294:BG294"/>
    <mergeCell ref="BH294:BL294"/>
    <mergeCell ref="A294:F294"/>
    <mergeCell ref="G294:P294"/>
    <mergeCell ref="Q294:U294"/>
    <mergeCell ref="V294:Y294"/>
    <mergeCell ref="Z294:AD294"/>
    <mergeCell ref="AE294:AI294"/>
    <mergeCell ref="Z302:AD302"/>
    <mergeCell ref="AE302:AJ302"/>
    <mergeCell ref="AK302:AP302"/>
    <mergeCell ref="AQ302:AV302"/>
    <mergeCell ref="A301:F301"/>
    <mergeCell ref="G301:S301"/>
    <mergeCell ref="T301:Y301"/>
    <mergeCell ref="Z301:AD301"/>
    <mergeCell ref="AE301:AJ301"/>
    <mergeCell ref="AK301:AP301"/>
    <mergeCell ref="BE298:BL299"/>
    <mergeCell ref="A300:F300"/>
    <mergeCell ref="G300:S300"/>
    <mergeCell ref="T300:Y300"/>
    <mergeCell ref="Z300:AD300"/>
    <mergeCell ref="AE300:AJ300"/>
    <mergeCell ref="AK300:AP300"/>
    <mergeCell ref="AQ300:AV300"/>
    <mergeCell ref="AW300:BD300"/>
    <mergeCell ref="BE300:BL300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8:AA318"/>
    <mergeCell ref="AH318:AP318"/>
    <mergeCell ref="AU318:BF318"/>
    <mergeCell ref="AH319:AP319"/>
    <mergeCell ref="AU319:BF319"/>
    <mergeCell ref="A31:D31"/>
    <mergeCell ref="E31:T31"/>
    <mergeCell ref="U31:Y31"/>
    <mergeCell ref="Z31:AD31"/>
    <mergeCell ref="AE31:AH31"/>
    <mergeCell ref="A311:BL311"/>
    <mergeCell ref="A315:AA315"/>
    <mergeCell ref="AH315:AP315"/>
    <mergeCell ref="AU315:BF315"/>
    <mergeCell ref="AH316:AP316"/>
    <mergeCell ref="AU316:BF316"/>
    <mergeCell ref="AW302:BD302"/>
    <mergeCell ref="BE302:BL302"/>
    <mergeCell ref="A305:BL305"/>
    <mergeCell ref="A306:BL306"/>
    <mergeCell ref="A309:BL309"/>
    <mergeCell ref="A310:BL310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7:BF37"/>
    <mergeCell ref="BG37:BK37"/>
    <mergeCell ref="BL37:BP37"/>
    <mergeCell ref="BQ37:BT37"/>
    <mergeCell ref="BU37:BY37"/>
    <mergeCell ref="A38:D38"/>
    <mergeCell ref="E38:T38"/>
    <mergeCell ref="U38:Y38"/>
    <mergeCell ref="Z38:AD38"/>
    <mergeCell ref="AE38:AH38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L38:BP38"/>
    <mergeCell ref="BQ38:BT38"/>
    <mergeCell ref="BU38:BY38"/>
    <mergeCell ref="AI38:AM38"/>
    <mergeCell ref="AN38:AR38"/>
    <mergeCell ref="AS38:AW38"/>
    <mergeCell ref="AX38:BA38"/>
    <mergeCell ref="BB38:BF38"/>
    <mergeCell ref="BG38:BK38"/>
    <mergeCell ref="AW46:BA46"/>
    <mergeCell ref="BB46:BF46"/>
    <mergeCell ref="BG46:BK46"/>
    <mergeCell ref="BG47:BK47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AC48:AG48"/>
    <mergeCell ref="AH48:AL48"/>
    <mergeCell ref="AM48:AQ48"/>
    <mergeCell ref="AR48:AV48"/>
    <mergeCell ref="AW48:BA48"/>
    <mergeCell ref="BB48:BF48"/>
    <mergeCell ref="A48:D48"/>
    <mergeCell ref="E48:W48"/>
    <mergeCell ref="X48:AB48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2:BA52"/>
    <mergeCell ref="BB52:BF52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51:BA51"/>
    <mergeCell ref="BB51:BF51"/>
    <mergeCell ref="AN65:AR65"/>
    <mergeCell ref="AS65:AW65"/>
    <mergeCell ref="AX65:BA65"/>
    <mergeCell ref="BG54:BK54"/>
    <mergeCell ref="BG53:BK53"/>
    <mergeCell ref="A54:D54"/>
    <mergeCell ref="E54:W54"/>
    <mergeCell ref="X54:AB54"/>
    <mergeCell ref="AC54:AG54"/>
    <mergeCell ref="AH54:AL54"/>
    <mergeCell ref="AM54:AQ54"/>
    <mergeCell ref="AR54:AV54"/>
    <mergeCell ref="AW54:BA54"/>
    <mergeCell ref="BB54:BF54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3:BA53"/>
    <mergeCell ref="BB53:BF53"/>
    <mergeCell ref="A57:BY57"/>
    <mergeCell ref="A58:BY58"/>
    <mergeCell ref="A59:BY59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65:D65"/>
    <mergeCell ref="E65:T65"/>
    <mergeCell ref="U65:Y65"/>
    <mergeCell ref="Z65:AD65"/>
    <mergeCell ref="AE65:AH65"/>
    <mergeCell ref="AI65:AM65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I72:AM72"/>
    <mergeCell ref="AN72:AR72"/>
    <mergeCell ref="AS72:AW72"/>
    <mergeCell ref="AX72:BA72"/>
    <mergeCell ref="BB72:BF72"/>
    <mergeCell ref="BG72:BK72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BB74:BF74"/>
    <mergeCell ref="BG74:BK74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BU73:BY73"/>
    <mergeCell ref="A74:D74"/>
    <mergeCell ref="E74:T74"/>
    <mergeCell ref="U74:Y74"/>
    <mergeCell ref="Z74:AD74"/>
    <mergeCell ref="AE74:AH74"/>
    <mergeCell ref="AI74:AM74"/>
    <mergeCell ref="AN74:AR74"/>
    <mergeCell ref="AS74:AW74"/>
    <mergeCell ref="AX74:BA74"/>
    <mergeCell ref="AS73:AW73"/>
    <mergeCell ref="AX73:BA73"/>
    <mergeCell ref="BB73:BF73"/>
    <mergeCell ref="BG73:BK73"/>
    <mergeCell ref="BL73:BP73"/>
    <mergeCell ref="BQ73:BT73"/>
    <mergeCell ref="BU76:BY76"/>
    <mergeCell ref="A77:D77"/>
    <mergeCell ref="E77:T77"/>
    <mergeCell ref="U77:Y77"/>
    <mergeCell ref="Z77:AD77"/>
    <mergeCell ref="AE77:AH77"/>
    <mergeCell ref="AI77:AM77"/>
    <mergeCell ref="AN77:AR77"/>
    <mergeCell ref="AS77:AW77"/>
    <mergeCell ref="AX77:BA77"/>
    <mergeCell ref="AS76:AW76"/>
    <mergeCell ref="AX76:BA76"/>
    <mergeCell ref="BB76:BF76"/>
    <mergeCell ref="BG76:BK76"/>
    <mergeCell ref="BL76:BP76"/>
    <mergeCell ref="BQ76:BT76"/>
    <mergeCell ref="BL75:BP75"/>
    <mergeCell ref="BQ75:BT75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I75:AM75"/>
    <mergeCell ref="AN75:AR75"/>
    <mergeCell ref="AS75:AW75"/>
    <mergeCell ref="AX75:BA75"/>
    <mergeCell ref="BB75:BF75"/>
    <mergeCell ref="BG75:BK75"/>
    <mergeCell ref="BL78:BP78"/>
    <mergeCell ref="BQ78:BT78"/>
    <mergeCell ref="BU78:BY78"/>
    <mergeCell ref="AI78:AM78"/>
    <mergeCell ref="AN78:AR78"/>
    <mergeCell ref="AS78:AW78"/>
    <mergeCell ref="AX78:BA78"/>
    <mergeCell ref="BB78:BF78"/>
    <mergeCell ref="BG78:BK78"/>
    <mergeCell ref="BB77:BF77"/>
    <mergeCell ref="BG77:BK77"/>
    <mergeCell ref="BL77:BP77"/>
    <mergeCell ref="BQ77:BT77"/>
    <mergeCell ref="BU77:BY77"/>
    <mergeCell ref="A78:D78"/>
    <mergeCell ref="E78:T78"/>
    <mergeCell ref="U78:Y78"/>
    <mergeCell ref="Z78:AD78"/>
    <mergeCell ref="AE78:AH7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A95:D95"/>
    <mergeCell ref="E95:W95"/>
    <mergeCell ref="X95:AB95"/>
    <mergeCell ref="AC95:AG95"/>
    <mergeCell ref="AH95:AL95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B127:BF127"/>
    <mergeCell ref="BG127:BK127"/>
    <mergeCell ref="BL127:BP127"/>
    <mergeCell ref="BQ127:BT127"/>
    <mergeCell ref="BU127:BY127"/>
    <mergeCell ref="A127:C127"/>
    <mergeCell ref="D127:T127"/>
    <mergeCell ref="U127:Y127"/>
    <mergeCell ref="Z127:AD127"/>
    <mergeCell ref="AE127:AH127"/>
    <mergeCell ref="AI127:AM127"/>
    <mergeCell ref="AN127:AR127"/>
    <mergeCell ref="AS127:AW127"/>
    <mergeCell ref="AX127:BA127"/>
    <mergeCell ref="BG108:BK108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Q126:BT126"/>
    <mergeCell ref="BU126:BY126"/>
    <mergeCell ref="AX125:BA125"/>
    <mergeCell ref="BB125:BF125"/>
    <mergeCell ref="BG125:BK125"/>
    <mergeCell ref="BL125:BP125"/>
    <mergeCell ref="BQ125:BT125"/>
    <mergeCell ref="AU146:AY146"/>
    <mergeCell ref="AZ146:BD146"/>
    <mergeCell ref="BE146:BI146"/>
    <mergeCell ref="BJ146:BN146"/>
    <mergeCell ref="BO146:BS146"/>
    <mergeCell ref="BT146:BX146"/>
    <mergeCell ref="A146:C146"/>
    <mergeCell ref="D146:P146"/>
    <mergeCell ref="Q146:U146"/>
    <mergeCell ref="V146:AE146"/>
    <mergeCell ref="AF146:AJ146"/>
    <mergeCell ref="AK146:AO146"/>
    <mergeCell ref="AP146:AT146"/>
    <mergeCell ref="A136:C136"/>
    <mergeCell ref="D136:T136"/>
    <mergeCell ref="U136:Y136"/>
    <mergeCell ref="Z136:AD136"/>
    <mergeCell ref="AE136:AI136"/>
    <mergeCell ref="AJ136:AN136"/>
    <mergeCell ref="AO136:AS136"/>
    <mergeCell ref="BT145:BX145"/>
    <mergeCell ref="BT144:BX144"/>
    <mergeCell ref="BT143:BX143"/>
    <mergeCell ref="AZ144:BD144"/>
    <mergeCell ref="AP143:AT143"/>
    <mergeCell ref="AU143:AY143"/>
    <mergeCell ref="AZ143:BD143"/>
    <mergeCell ref="BE143:BI143"/>
    <mergeCell ref="BJ143:BN143"/>
    <mergeCell ref="BO143:BS143"/>
    <mergeCell ref="A143:C143"/>
    <mergeCell ref="D143:P143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A147:C147"/>
    <mergeCell ref="D147:P147"/>
    <mergeCell ref="Q147:U147"/>
    <mergeCell ref="V147:AE147"/>
    <mergeCell ref="AF147:AJ147"/>
    <mergeCell ref="AK147:AO147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6:BI166"/>
    <mergeCell ref="BJ166:BN166"/>
    <mergeCell ref="BO166:BS166"/>
    <mergeCell ref="BT166:BX166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V175:AE175"/>
    <mergeCell ref="AF175:AJ175"/>
    <mergeCell ref="AK175:AO175"/>
    <mergeCell ref="AP175:AT175"/>
    <mergeCell ref="AU175:AY175"/>
    <mergeCell ref="AZ175:BD175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91:BI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94:BI194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D204:BH204"/>
    <mergeCell ref="BI204:BM204"/>
    <mergeCell ref="BN204:BR204"/>
    <mergeCell ref="A205:T205"/>
    <mergeCell ref="U205:Y205"/>
    <mergeCell ref="Z205:AD205"/>
    <mergeCell ref="AE205:AI205"/>
    <mergeCell ref="AJ205:AN205"/>
    <mergeCell ref="AO205:AS205"/>
    <mergeCell ref="AT205:AX205"/>
    <mergeCell ref="Z204:AD204"/>
    <mergeCell ref="AE204:AI204"/>
    <mergeCell ref="AJ204:AN204"/>
    <mergeCell ref="AO204:AS204"/>
    <mergeCell ref="AT204:AX204"/>
    <mergeCell ref="AY204:BC204"/>
    <mergeCell ref="A203:T203"/>
    <mergeCell ref="U203:Y203"/>
    <mergeCell ref="Z203:AD203"/>
    <mergeCell ref="AE203:AI203"/>
    <mergeCell ref="AJ203:AN203"/>
    <mergeCell ref="AO203:AS203"/>
    <mergeCell ref="AT203:AX203"/>
    <mergeCell ref="AY203:BC203"/>
    <mergeCell ref="BD203:BH203"/>
    <mergeCell ref="AO207:AS207"/>
    <mergeCell ref="AT207:AX207"/>
    <mergeCell ref="AY207:BC207"/>
    <mergeCell ref="BD207:BH207"/>
    <mergeCell ref="BI207:BM207"/>
    <mergeCell ref="BN207:BR207"/>
    <mergeCell ref="AT206:AX206"/>
    <mergeCell ref="AY206:BC206"/>
    <mergeCell ref="BD206:BH206"/>
    <mergeCell ref="BI206:BM206"/>
    <mergeCell ref="BN206:BR206"/>
    <mergeCell ref="A207:T207"/>
    <mergeCell ref="U207:Y207"/>
    <mergeCell ref="Z207:AD207"/>
    <mergeCell ref="AE207:AI207"/>
    <mergeCell ref="AJ207:AN207"/>
    <mergeCell ref="AY205:BC205"/>
    <mergeCell ref="BD205:BH205"/>
    <mergeCell ref="BI205:BM205"/>
    <mergeCell ref="BN205:BR205"/>
    <mergeCell ref="A206:T206"/>
    <mergeCell ref="U206:Y206"/>
    <mergeCell ref="Z206:AD206"/>
    <mergeCell ref="AE206:AI206"/>
    <mergeCell ref="AJ206:AN206"/>
    <mergeCell ref="AO206:AS206"/>
    <mergeCell ref="AO209:AS209"/>
    <mergeCell ref="AT209:AX209"/>
    <mergeCell ref="AY209:BC209"/>
    <mergeCell ref="BD209:BH209"/>
    <mergeCell ref="BI209:BM209"/>
    <mergeCell ref="BN209:BR209"/>
    <mergeCell ref="AT208:AX208"/>
    <mergeCell ref="AY208:BC208"/>
    <mergeCell ref="BD208:BH208"/>
    <mergeCell ref="BI208:BM208"/>
    <mergeCell ref="BN208:BR208"/>
    <mergeCell ref="A209:T209"/>
    <mergeCell ref="U209:Y209"/>
    <mergeCell ref="Z209:AD209"/>
    <mergeCell ref="AE209:AI209"/>
    <mergeCell ref="AJ209:AN209"/>
    <mergeCell ref="A208:T208"/>
    <mergeCell ref="U208:Y208"/>
    <mergeCell ref="Z208:AD208"/>
    <mergeCell ref="AE208:AI208"/>
    <mergeCell ref="AJ208:AN208"/>
    <mergeCell ref="AO208:AS208"/>
    <mergeCell ref="AO211:AS211"/>
    <mergeCell ref="AT211:AX211"/>
    <mergeCell ref="AY211:BC211"/>
    <mergeCell ref="BD211:BH211"/>
    <mergeCell ref="BI211:BM211"/>
    <mergeCell ref="BN211:BR211"/>
    <mergeCell ref="AT210:AX210"/>
    <mergeCell ref="AY210:BC210"/>
    <mergeCell ref="BD210:BH210"/>
    <mergeCell ref="BI210:BM210"/>
    <mergeCell ref="BN210:BR210"/>
    <mergeCell ref="A211:T211"/>
    <mergeCell ref="U211:Y211"/>
    <mergeCell ref="Z211:AD211"/>
    <mergeCell ref="AE211:AI211"/>
    <mergeCell ref="AJ211:AN211"/>
    <mergeCell ref="A210:T210"/>
    <mergeCell ref="U210:Y210"/>
    <mergeCell ref="Z210:AD210"/>
    <mergeCell ref="AE210:AI210"/>
    <mergeCell ref="AJ210:AN210"/>
    <mergeCell ref="AO210:AS210"/>
    <mergeCell ref="AO213:AS213"/>
    <mergeCell ref="AT213:AX213"/>
    <mergeCell ref="AY213:BC213"/>
    <mergeCell ref="BD213:BH213"/>
    <mergeCell ref="BI213:BM213"/>
    <mergeCell ref="BN213:BR213"/>
    <mergeCell ref="AT212:AX212"/>
    <mergeCell ref="AY212:BC212"/>
    <mergeCell ref="BD212:BH212"/>
    <mergeCell ref="BI212:BM212"/>
    <mergeCell ref="BN212:BR212"/>
    <mergeCell ref="A213:T213"/>
    <mergeCell ref="U213:Y213"/>
    <mergeCell ref="Z213:AD213"/>
    <mergeCell ref="AE213:AI213"/>
    <mergeCell ref="AJ213:AN213"/>
    <mergeCell ref="A212:T212"/>
    <mergeCell ref="U212:Y212"/>
    <mergeCell ref="Z212:AD212"/>
    <mergeCell ref="AE212:AI212"/>
    <mergeCell ref="AJ212:AN212"/>
    <mergeCell ref="AO212:AS212"/>
    <mergeCell ref="BJ223:BL223"/>
    <mergeCell ref="A224:C224"/>
    <mergeCell ref="D224:V224"/>
    <mergeCell ref="W224:Y224"/>
    <mergeCell ref="Z224:AB224"/>
    <mergeCell ref="AC224:AE224"/>
    <mergeCell ref="AF224:AH224"/>
    <mergeCell ref="AI224:AK224"/>
    <mergeCell ref="AL224:AN224"/>
    <mergeCell ref="AO224:AQ224"/>
    <mergeCell ref="AR223:AT223"/>
    <mergeCell ref="AU223:AW223"/>
    <mergeCell ref="AX223:AZ223"/>
    <mergeCell ref="BA223:BC223"/>
    <mergeCell ref="BD223:BF223"/>
    <mergeCell ref="BG223:BI223"/>
    <mergeCell ref="A223:C223"/>
    <mergeCell ref="D223:V223"/>
    <mergeCell ref="W223:Y223"/>
    <mergeCell ref="Z223:AB223"/>
    <mergeCell ref="AC223:AE223"/>
    <mergeCell ref="BJ225:BL225"/>
    <mergeCell ref="A226:C226"/>
    <mergeCell ref="D226:V226"/>
    <mergeCell ref="W226:Y226"/>
    <mergeCell ref="Z226:AB226"/>
    <mergeCell ref="AC226:AE226"/>
    <mergeCell ref="AF226:AH226"/>
    <mergeCell ref="AI226:AK226"/>
    <mergeCell ref="AL226:AN226"/>
    <mergeCell ref="AO226:AQ226"/>
    <mergeCell ref="AR225:AT225"/>
    <mergeCell ref="AU225:AW225"/>
    <mergeCell ref="AX225:AZ225"/>
    <mergeCell ref="BA225:BC225"/>
    <mergeCell ref="BD225:BF225"/>
    <mergeCell ref="BG225:BI225"/>
    <mergeCell ref="BJ224:BL224"/>
    <mergeCell ref="A225:C225"/>
    <mergeCell ref="D225:V225"/>
    <mergeCell ref="W225:Y225"/>
    <mergeCell ref="Z225:AB225"/>
    <mergeCell ref="AC225:AE225"/>
    <mergeCell ref="AF225:AH225"/>
    <mergeCell ref="AI225:AK225"/>
    <mergeCell ref="AL225:AN225"/>
    <mergeCell ref="AO225:AQ225"/>
    <mergeCell ref="AR224:AT224"/>
    <mergeCell ref="AU224:AW224"/>
    <mergeCell ref="AX224:AZ224"/>
    <mergeCell ref="BA224:BC224"/>
    <mergeCell ref="BD224:BF224"/>
    <mergeCell ref="BG224:BI224"/>
    <mergeCell ref="BJ227:BL227"/>
    <mergeCell ref="AR227:AT227"/>
    <mergeCell ref="AU227:AW227"/>
    <mergeCell ref="AX227:AZ227"/>
    <mergeCell ref="BA227:BC227"/>
    <mergeCell ref="BD227:BF227"/>
    <mergeCell ref="BG227:BI227"/>
    <mergeCell ref="BJ226:BL226"/>
    <mergeCell ref="A227:C227"/>
    <mergeCell ref="D227:V227"/>
    <mergeCell ref="W227:Y227"/>
    <mergeCell ref="Z227:AB227"/>
    <mergeCell ref="AC227:AE227"/>
    <mergeCell ref="AF227:AH227"/>
    <mergeCell ref="AI227:AK227"/>
    <mergeCell ref="AL227:AN227"/>
    <mergeCell ref="AO227:AQ227"/>
    <mergeCell ref="AR226:AT226"/>
    <mergeCell ref="AU226:AW226"/>
    <mergeCell ref="AX226:AZ226"/>
    <mergeCell ref="BA226:BC226"/>
    <mergeCell ref="BD226:BF226"/>
    <mergeCell ref="BG226:BI226"/>
    <mergeCell ref="AU239:AY239"/>
    <mergeCell ref="AZ239:BD239"/>
    <mergeCell ref="BE239:BI239"/>
    <mergeCell ref="BJ239:BN239"/>
    <mergeCell ref="BO239:BS239"/>
    <mergeCell ref="A240:F240"/>
    <mergeCell ref="G240:S240"/>
    <mergeCell ref="T240:Z240"/>
    <mergeCell ref="AA240:AE240"/>
    <mergeCell ref="AF240:AJ240"/>
    <mergeCell ref="BE238:BI238"/>
    <mergeCell ref="BJ238:BN238"/>
    <mergeCell ref="BO238:BS238"/>
    <mergeCell ref="A239:F239"/>
    <mergeCell ref="G239:S239"/>
    <mergeCell ref="T239:Z239"/>
    <mergeCell ref="AA239:AE239"/>
    <mergeCell ref="AF239:AJ239"/>
    <mergeCell ref="AK239:AO239"/>
    <mergeCell ref="AP239:AT239"/>
    <mergeCell ref="A238:F238"/>
    <mergeCell ref="G238:S238"/>
    <mergeCell ref="T238:Z238"/>
    <mergeCell ref="AA238:AE238"/>
    <mergeCell ref="AF238:AJ238"/>
    <mergeCell ref="AK238:AO238"/>
    <mergeCell ref="AP238:AT238"/>
    <mergeCell ref="AU238:AY238"/>
    <mergeCell ref="AZ238:BD238"/>
    <mergeCell ref="BE241:BI241"/>
    <mergeCell ref="BJ241:BN241"/>
    <mergeCell ref="BO241:BS241"/>
    <mergeCell ref="A242:F242"/>
    <mergeCell ref="G242:S242"/>
    <mergeCell ref="T242:Z242"/>
    <mergeCell ref="AA242:AE242"/>
    <mergeCell ref="AF242:AJ242"/>
    <mergeCell ref="AK242:AO242"/>
    <mergeCell ref="AP242:AT242"/>
    <mergeCell ref="BO240:BS240"/>
    <mergeCell ref="A241:F241"/>
    <mergeCell ref="G241:S241"/>
    <mergeCell ref="T241:Z241"/>
    <mergeCell ref="AA241:AE241"/>
    <mergeCell ref="AF241:AJ241"/>
    <mergeCell ref="AK241:AO241"/>
    <mergeCell ref="AP241:AT241"/>
    <mergeCell ref="AU241:AY241"/>
    <mergeCell ref="AZ241:BD241"/>
    <mergeCell ref="AK240:AO240"/>
    <mergeCell ref="AP240:AT240"/>
    <mergeCell ref="AU240:AY240"/>
    <mergeCell ref="AZ240:BD240"/>
    <mergeCell ref="BE240:BI240"/>
    <mergeCell ref="BJ240:BN240"/>
    <mergeCell ref="BO243:BS243"/>
    <mergeCell ref="AK243:AO243"/>
    <mergeCell ref="AP243:AT243"/>
    <mergeCell ref="AU243:AY243"/>
    <mergeCell ref="AZ243:BD243"/>
    <mergeCell ref="BE243:BI243"/>
    <mergeCell ref="BJ243:BN243"/>
    <mergeCell ref="AU242:AY242"/>
    <mergeCell ref="AZ242:BD242"/>
    <mergeCell ref="BE242:BI242"/>
    <mergeCell ref="BJ242:BN242"/>
    <mergeCell ref="BO242:BS242"/>
    <mergeCell ref="A243:F243"/>
    <mergeCell ref="G243:S243"/>
    <mergeCell ref="T243:Z243"/>
    <mergeCell ref="AA243:AE243"/>
    <mergeCell ref="AF243:AJ243"/>
    <mergeCell ref="AZ253:BD253"/>
    <mergeCell ref="A254:F254"/>
    <mergeCell ref="G254:S254"/>
    <mergeCell ref="T254:Z254"/>
    <mergeCell ref="AA254:AE254"/>
    <mergeCell ref="AF254:AJ254"/>
    <mergeCell ref="AK254:AO254"/>
    <mergeCell ref="AP254:AT254"/>
    <mergeCell ref="AU254:AY254"/>
    <mergeCell ref="AZ254:BD254"/>
    <mergeCell ref="AU252:AY252"/>
    <mergeCell ref="AZ252:BD252"/>
    <mergeCell ref="A253:F253"/>
    <mergeCell ref="G253:S253"/>
    <mergeCell ref="T253:Z253"/>
    <mergeCell ref="AA253:AE253"/>
    <mergeCell ref="AF253:AJ253"/>
    <mergeCell ref="AK253:AO253"/>
    <mergeCell ref="AP253:AT253"/>
    <mergeCell ref="AU253:AY253"/>
    <mergeCell ref="A252:F252"/>
    <mergeCell ref="G252:S252"/>
    <mergeCell ref="T252:Z252"/>
    <mergeCell ref="AA252:AE252"/>
    <mergeCell ref="AF252:AJ252"/>
    <mergeCell ref="AK252:AO252"/>
    <mergeCell ref="AP252:AT252"/>
    <mergeCell ref="AZ257:BD257"/>
    <mergeCell ref="AU256:AY256"/>
    <mergeCell ref="AZ256:BD256"/>
    <mergeCell ref="A257:F257"/>
    <mergeCell ref="G257:S257"/>
    <mergeCell ref="T257:Z257"/>
    <mergeCell ref="AA257:AE257"/>
    <mergeCell ref="AF257:AJ257"/>
    <mergeCell ref="AK257:AO257"/>
    <mergeCell ref="AP257:AT257"/>
    <mergeCell ref="AU257:AY257"/>
    <mergeCell ref="AP255:AT255"/>
    <mergeCell ref="AU255:AY255"/>
    <mergeCell ref="AZ255:BD255"/>
    <mergeCell ref="A256:F256"/>
    <mergeCell ref="G256:S256"/>
    <mergeCell ref="T256:Z256"/>
    <mergeCell ref="AA256:AE256"/>
    <mergeCell ref="AF256:AJ256"/>
    <mergeCell ref="AK256:AO256"/>
    <mergeCell ref="AP256:AT256"/>
    <mergeCell ref="A255:F255"/>
    <mergeCell ref="G255:S255"/>
    <mergeCell ref="T255:Z255"/>
    <mergeCell ref="AA255:AE255"/>
    <mergeCell ref="AF255:AJ255"/>
    <mergeCell ref="AK255:AO255"/>
    <mergeCell ref="A283:F283"/>
    <mergeCell ref="G283:S283"/>
    <mergeCell ref="T283:Y283"/>
    <mergeCell ref="Z283:AD283"/>
    <mergeCell ref="AE283:AJ283"/>
    <mergeCell ref="AK283:AP283"/>
    <mergeCell ref="AQ283:AV283"/>
    <mergeCell ref="AW283:BA283"/>
    <mergeCell ref="BB283:BF283"/>
    <mergeCell ref="AS268:AW268"/>
    <mergeCell ref="AX268:BA268"/>
    <mergeCell ref="BB268:BF268"/>
    <mergeCell ref="BG268:BJ268"/>
    <mergeCell ref="BK268:BO268"/>
    <mergeCell ref="BP268:BS268"/>
    <mergeCell ref="BG267:BJ267"/>
    <mergeCell ref="BK267:BO267"/>
    <mergeCell ref="BP267:BS267"/>
    <mergeCell ref="A268:M268"/>
    <mergeCell ref="N268:U268"/>
    <mergeCell ref="V268:Z268"/>
    <mergeCell ref="AA268:AE268"/>
    <mergeCell ref="AF268:AI268"/>
    <mergeCell ref="AJ268:AN268"/>
    <mergeCell ref="AO268:AR268"/>
    <mergeCell ref="AF267:AI267"/>
    <mergeCell ref="AJ267:AN267"/>
    <mergeCell ref="AO267:AR267"/>
    <mergeCell ref="AS267:AW267"/>
    <mergeCell ref="AX267:BA267"/>
    <mergeCell ref="BB267:BF267"/>
    <mergeCell ref="AK282:AP282"/>
    <mergeCell ref="A303:F303"/>
    <mergeCell ref="G303:S303"/>
    <mergeCell ref="T303:Y303"/>
    <mergeCell ref="Z303:AD303"/>
    <mergeCell ref="AE303:AJ303"/>
    <mergeCell ref="AK303:AP303"/>
    <mergeCell ref="AQ303:AV303"/>
    <mergeCell ref="BG285:BL285"/>
    <mergeCell ref="BG284:BL284"/>
    <mergeCell ref="A285:F285"/>
    <mergeCell ref="G285:S285"/>
    <mergeCell ref="T285:Y285"/>
    <mergeCell ref="Z285:AD285"/>
    <mergeCell ref="AE285:AJ285"/>
    <mergeCell ref="AK285:AP285"/>
    <mergeCell ref="AQ285:AV285"/>
    <mergeCell ref="AW285:BA285"/>
    <mergeCell ref="BB285:BF285"/>
    <mergeCell ref="Z284:AD284"/>
    <mergeCell ref="AE284:AJ284"/>
    <mergeCell ref="AK284:AP284"/>
    <mergeCell ref="AQ284:AV284"/>
    <mergeCell ref="AW284:BA284"/>
    <mergeCell ref="BB284:BF284"/>
    <mergeCell ref="AW303:BD303"/>
    <mergeCell ref="BE303:BL303"/>
    <mergeCell ref="AQ301:AV301"/>
    <mergeCell ref="AW301:BD301"/>
    <mergeCell ref="BE301:BL301"/>
    <mergeCell ref="A302:F302"/>
    <mergeCell ref="G302:S302"/>
    <mergeCell ref="T302:Y302"/>
  </mergeCells>
  <conditionalFormatting sqref="A126 A222 A135">
    <cfRule type="cellIs" dxfId="94" priority="99" stopIfTrue="1" operator="equal">
      <formula>A125</formula>
    </cfRule>
  </conditionalFormatting>
  <conditionalFormatting sqref="A145:C145 A173:C173">
    <cfRule type="cellIs" dxfId="93" priority="100" stopIfTrue="1" operator="equal">
      <formula>A144</formula>
    </cfRule>
    <cfRule type="cellIs" dxfId="92" priority="101" stopIfTrue="1" operator="equal">
      <formula>0</formula>
    </cfRule>
  </conditionalFormatting>
  <conditionalFormatting sqref="A127">
    <cfRule type="cellIs" dxfId="91" priority="98" stopIfTrue="1" operator="equal">
      <formula>A126</formula>
    </cfRule>
  </conditionalFormatting>
  <conditionalFormatting sqref="A137">
    <cfRule type="cellIs" dxfId="90" priority="103" stopIfTrue="1" operator="equal">
      <formula>A135</formula>
    </cfRule>
  </conditionalFormatting>
  <conditionalFormatting sqref="A136">
    <cfRule type="cellIs" dxfId="89" priority="96" stopIfTrue="1" operator="equal">
      <formula>A135</formula>
    </cfRule>
  </conditionalFormatting>
  <conditionalFormatting sqref="A223">
    <cfRule type="cellIs" dxfId="88" priority="6" stopIfTrue="1" operator="equal">
      <formula>A222</formula>
    </cfRule>
  </conditionalFormatting>
  <conditionalFormatting sqref="A146:C146">
    <cfRule type="cellIs" dxfId="87" priority="93" stopIfTrue="1" operator="equal">
      <formula>A145</formula>
    </cfRule>
    <cfRule type="cellIs" dxfId="86" priority="94" stopIfTrue="1" operator="equal">
      <formula>0</formula>
    </cfRule>
  </conditionalFormatting>
  <conditionalFormatting sqref="A147:C147">
    <cfRule type="cellIs" dxfId="85" priority="91" stopIfTrue="1" operator="equal">
      <formula>A146</formula>
    </cfRule>
    <cfRule type="cellIs" dxfId="84" priority="92" stopIfTrue="1" operator="equal">
      <formula>0</formula>
    </cfRule>
  </conditionalFormatting>
  <conditionalFormatting sqref="A148:C148">
    <cfRule type="cellIs" dxfId="83" priority="89" stopIfTrue="1" operator="equal">
      <formula>A147</formula>
    </cfRule>
    <cfRule type="cellIs" dxfId="82" priority="90" stopIfTrue="1" operator="equal">
      <formula>0</formula>
    </cfRule>
  </conditionalFormatting>
  <conditionalFormatting sqref="A149:C149">
    <cfRule type="cellIs" dxfId="81" priority="87" stopIfTrue="1" operator="equal">
      <formula>A148</formula>
    </cfRule>
    <cfRule type="cellIs" dxfId="80" priority="88" stopIfTrue="1" operator="equal">
      <formula>0</formula>
    </cfRule>
  </conditionalFormatting>
  <conditionalFormatting sqref="A150:C150">
    <cfRule type="cellIs" dxfId="79" priority="85" stopIfTrue="1" operator="equal">
      <formula>A149</formula>
    </cfRule>
    <cfRule type="cellIs" dxfId="78" priority="86" stopIfTrue="1" operator="equal">
      <formula>0</formula>
    </cfRule>
  </conditionalFormatting>
  <conditionalFormatting sqref="A151:C151">
    <cfRule type="cellIs" dxfId="77" priority="83" stopIfTrue="1" operator="equal">
      <formula>A150</formula>
    </cfRule>
    <cfRule type="cellIs" dxfId="76" priority="84" stopIfTrue="1" operator="equal">
      <formula>0</formula>
    </cfRule>
  </conditionalFormatting>
  <conditionalFormatting sqref="A152:C152">
    <cfRule type="cellIs" dxfId="75" priority="81" stopIfTrue="1" operator="equal">
      <formula>A151</formula>
    </cfRule>
    <cfRule type="cellIs" dxfId="74" priority="82" stopIfTrue="1" operator="equal">
      <formula>0</formula>
    </cfRule>
  </conditionalFormatting>
  <conditionalFormatting sqref="A153:C153">
    <cfRule type="cellIs" dxfId="73" priority="79" stopIfTrue="1" operator="equal">
      <formula>A152</formula>
    </cfRule>
    <cfRule type="cellIs" dxfId="72" priority="80" stopIfTrue="1" operator="equal">
      <formula>0</formula>
    </cfRule>
  </conditionalFormatting>
  <conditionalFormatting sqref="A154:C154">
    <cfRule type="cellIs" dxfId="71" priority="77" stopIfTrue="1" operator="equal">
      <formula>A153</formula>
    </cfRule>
    <cfRule type="cellIs" dxfId="70" priority="78" stopIfTrue="1" operator="equal">
      <formula>0</formula>
    </cfRule>
  </conditionalFormatting>
  <conditionalFormatting sqref="A155:C155">
    <cfRule type="cellIs" dxfId="69" priority="75" stopIfTrue="1" operator="equal">
      <formula>A154</formula>
    </cfRule>
    <cfRule type="cellIs" dxfId="68" priority="76" stopIfTrue="1" operator="equal">
      <formula>0</formula>
    </cfRule>
  </conditionalFormatting>
  <conditionalFormatting sqref="A156:C156">
    <cfRule type="cellIs" dxfId="67" priority="73" stopIfTrue="1" operator="equal">
      <formula>A155</formula>
    </cfRule>
    <cfRule type="cellIs" dxfId="66" priority="74" stopIfTrue="1" operator="equal">
      <formula>0</formula>
    </cfRule>
  </conditionalFormatting>
  <conditionalFormatting sqref="A157:C157">
    <cfRule type="cellIs" dxfId="65" priority="71" stopIfTrue="1" operator="equal">
      <formula>A156</formula>
    </cfRule>
    <cfRule type="cellIs" dxfId="64" priority="72" stopIfTrue="1" operator="equal">
      <formula>0</formula>
    </cfRule>
  </conditionalFormatting>
  <conditionalFormatting sqref="A158:C158">
    <cfRule type="cellIs" dxfId="63" priority="69" stopIfTrue="1" operator="equal">
      <formula>A157</formula>
    </cfRule>
    <cfRule type="cellIs" dxfId="62" priority="70" stopIfTrue="1" operator="equal">
      <formula>0</formula>
    </cfRule>
  </conditionalFormatting>
  <conditionalFormatting sqref="A159:C159">
    <cfRule type="cellIs" dxfId="61" priority="67" stopIfTrue="1" operator="equal">
      <formula>A158</formula>
    </cfRule>
    <cfRule type="cellIs" dxfId="60" priority="68" stopIfTrue="1" operator="equal">
      <formula>0</formula>
    </cfRule>
  </conditionalFormatting>
  <conditionalFormatting sqref="A160:C160">
    <cfRule type="cellIs" dxfId="59" priority="65" stopIfTrue="1" operator="equal">
      <formula>A159</formula>
    </cfRule>
    <cfRule type="cellIs" dxfId="58" priority="66" stopIfTrue="1" operator="equal">
      <formula>0</formula>
    </cfRule>
  </conditionalFormatting>
  <conditionalFormatting sqref="A161:C161">
    <cfRule type="cellIs" dxfId="57" priority="63" stopIfTrue="1" operator="equal">
      <formula>A160</formula>
    </cfRule>
    <cfRule type="cellIs" dxfId="56" priority="64" stopIfTrue="1" operator="equal">
      <formula>0</formula>
    </cfRule>
  </conditionalFormatting>
  <conditionalFormatting sqref="A162:C162">
    <cfRule type="cellIs" dxfId="55" priority="61" stopIfTrue="1" operator="equal">
      <formula>A161</formula>
    </cfRule>
    <cfRule type="cellIs" dxfId="54" priority="62" stopIfTrue="1" operator="equal">
      <formula>0</formula>
    </cfRule>
  </conditionalFormatting>
  <conditionalFormatting sqref="A163:C163">
    <cfRule type="cellIs" dxfId="53" priority="59" stopIfTrue="1" operator="equal">
      <formula>A162</formula>
    </cfRule>
    <cfRule type="cellIs" dxfId="52" priority="60" stopIfTrue="1" operator="equal">
      <formula>0</formula>
    </cfRule>
  </conditionalFormatting>
  <conditionalFormatting sqref="A164:C164">
    <cfRule type="cellIs" dxfId="51" priority="57" stopIfTrue="1" operator="equal">
      <formula>A163</formula>
    </cfRule>
    <cfRule type="cellIs" dxfId="50" priority="58" stopIfTrue="1" operator="equal">
      <formula>0</formula>
    </cfRule>
  </conditionalFormatting>
  <conditionalFormatting sqref="A165:C165">
    <cfRule type="cellIs" dxfId="49" priority="55" stopIfTrue="1" operator="equal">
      <formula>A164</formula>
    </cfRule>
    <cfRule type="cellIs" dxfId="48" priority="56" stopIfTrue="1" operator="equal">
      <formula>0</formula>
    </cfRule>
  </conditionalFormatting>
  <conditionalFormatting sqref="A166:C166">
    <cfRule type="cellIs" dxfId="47" priority="53" stopIfTrue="1" operator="equal">
      <formula>A165</formula>
    </cfRule>
    <cfRule type="cellIs" dxfId="46" priority="54" stopIfTrue="1" operator="equal">
      <formula>0</formula>
    </cfRule>
  </conditionalFormatting>
  <conditionalFormatting sqref="A174:C174">
    <cfRule type="cellIs" dxfId="45" priority="49" stopIfTrue="1" operator="equal">
      <formula>A173</formula>
    </cfRule>
    <cfRule type="cellIs" dxfId="44" priority="50" stopIfTrue="1" operator="equal">
      <formula>0</formula>
    </cfRule>
  </conditionalFormatting>
  <conditionalFormatting sqref="A175:C175">
    <cfRule type="cellIs" dxfId="43" priority="47" stopIfTrue="1" operator="equal">
      <formula>A174</formula>
    </cfRule>
    <cfRule type="cellIs" dxfId="42" priority="48" stopIfTrue="1" operator="equal">
      <formula>0</formula>
    </cfRule>
  </conditionalFormatting>
  <conditionalFormatting sqref="A176:C176">
    <cfRule type="cellIs" dxfId="41" priority="45" stopIfTrue="1" operator="equal">
      <formula>A175</formula>
    </cfRule>
    <cfRule type="cellIs" dxfId="40" priority="46" stopIfTrue="1" operator="equal">
      <formula>0</formula>
    </cfRule>
  </conditionalFormatting>
  <conditionalFormatting sqref="A177:C177">
    <cfRule type="cellIs" dxfId="39" priority="43" stopIfTrue="1" operator="equal">
      <formula>A176</formula>
    </cfRule>
    <cfRule type="cellIs" dxfId="38" priority="44" stopIfTrue="1" operator="equal">
      <formula>0</formula>
    </cfRule>
  </conditionalFormatting>
  <conditionalFormatting sqref="A178:C178">
    <cfRule type="cellIs" dxfId="37" priority="41" stopIfTrue="1" operator="equal">
      <formula>A177</formula>
    </cfRule>
    <cfRule type="cellIs" dxfId="36" priority="42" stopIfTrue="1" operator="equal">
      <formula>0</formula>
    </cfRule>
  </conditionalFormatting>
  <conditionalFormatting sqref="A179:C179">
    <cfRule type="cellIs" dxfId="35" priority="39" stopIfTrue="1" operator="equal">
      <formula>A178</formula>
    </cfRule>
    <cfRule type="cellIs" dxfId="34" priority="40" stopIfTrue="1" operator="equal">
      <formula>0</formula>
    </cfRule>
  </conditionalFormatting>
  <conditionalFormatting sqref="A180:C180">
    <cfRule type="cellIs" dxfId="33" priority="37" stopIfTrue="1" operator="equal">
      <formula>A179</formula>
    </cfRule>
    <cfRule type="cellIs" dxfId="32" priority="38" stopIfTrue="1" operator="equal">
      <formula>0</formula>
    </cfRule>
  </conditionalFormatting>
  <conditionalFormatting sqref="A181:C181">
    <cfRule type="cellIs" dxfId="31" priority="35" stopIfTrue="1" operator="equal">
      <formula>A180</formula>
    </cfRule>
    <cfRule type="cellIs" dxfId="30" priority="36" stopIfTrue="1" operator="equal">
      <formula>0</formula>
    </cfRule>
  </conditionalFormatting>
  <conditionalFormatting sqref="A182:C182">
    <cfRule type="cellIs" dxfId="29" priority="33" stopIfTrue="1" operator="equal">
      <formula>A181</formula>
    </cfRule>
    <cfRule type="cellIs" dxfId="28" priority="34" stopIfTrue="1" operator="equal">
      <formula>0</formula>
    </cfRule>
  </conditionalFormatting>
  <conditionalFormatting sqref="A183:C183">
    <cfRule type="cellIs" dxfId="27" priority="31" stopIfTrue="1" operator="equal">
      <formula>A182</formula>
    </cfRule>
    <cfRule type="cellIs" dxfId="26" priority="32" stopIfTrue="1" operator="equal">
      <formula>0</formula>
    </cfRule>
  </conditionalFormatting>
  <conditionalFormatting sqref="A184:C184">
    <cfRule type="cellIs" dxfId="25" priority="29" stopIfTrue="1" operator="equal">
      <formula>A183</formula>
    </cfRule>
    <cfRule type="cellIs" dxfId="24" priority="30" stopIfTrue="1" operator="equal">
      <formula>0</formula>
    </cfRule>
  </conditionalFormatting>
  <conditionalFormatting sqref="A185:C185">
    <cfRule type="cellIs" dxfId="23" priority="27" stopIfTrue="1" operator="equal">
      <formula>A184</formula>
    </cfRule>
    <cfRule type="cellIs" dxfId="22" priority="28" stopIfTrue="1" operator="equal">
      <formula>0</formula>
    </cfRule>
  </conditionalFormatting>
  <conditionalFormatting sqref="A186:C186">
    <cfRule type="cellIs" dxfId="21" priority="25" stopIfTrue="1" operator="equal">
      <formula>A185</formula>
    </cfRule>
    <cfRule type="cellIs" dxfId="20" priority="26" stopIfTrue="1" operator="equal">
      <formula>0</formula>
    </cfRule>
  </conditionalFormatting>
  <conditionalFormatting sqref="A187:C187">
    <cfRule type="cellIs" dxfId="19" priority="23" stopIfTrue="1" operator="equal">
      <formula>A186</formula>
    </cfRule>
    <cfRule type="cellIs" dxfId="18" priority="24" stopIfTrue="1" operator="equal">
      <formula>0</formula>
    </cfRule>
  </conditionalFormatting>
  <conditionalFormatting sqref="A188:C188">
    <cfRule type="cellIs" dxfId="17" priority="21" stopIfTrue="1" operator="equal">
      <formula>A187</formula>
    </cfRule>
    <cfRule type="cellIs" dxfId="16" priority="22" stopIfTrue="1" operator="equal">
      <formula>0</formula>
    </cfRule>
  </conditionalFormatting>
  <conditionalFormatting sqref="A189:C189">
    <cfRule type="cellIs" dxfId="15" priority="19" stopIfTrue="1" operator="equal">
      <formula>A188</formula>
    </cfRule>
    <cfRule type="cellIs" dxfId="14" priority="20" stopIfTrue="1" operator="equal">
      <formula>0</formula>
    </cfRule>
  </conditionalFormatting>
  <conditionalFormatting sqref="A190:C190">
    <cfRule type="cellIs" dxfId="13" priority="17" stopIfTrue="1" operator="equal">
      <formula>A189</formula>
    </cfRule>
    <cfRule type="cellIs" dxfId="12" priority="18" stopIfTrue="1" operator="equal">
      <formula>0</formula>
    </cfRule>
  </conditionalFormatting>
  <conditionalFormatting sqref="A191:C191">
    <cfRule type="cellIs" dxfId="11" priority="15" stopIfTrue="1" operator="equal">
      <formula>A190</formula>
    </cfRule>
    <cfRule type="cellIs" dxfId="10" priority="16" stopIfTrue="1" operator="equal">
      <formula>0</formula>
    </cfRule>
  </conditionalFormatting>
  <conditionalFormatting sqref="A192:C192">
    <cfRule type="cellIs" dxfId="9" priority="13" stopIfTrue="1" operator="equal">
      <formula>A191</formula>
    </cfRule>
    <cfRule type="cellIs" dxfId="8" priority="14" stopIfTrue="1" operator="equal">
      <formula>0</formula>
    </cfRule>
  </conditionalFormatting>
  <conditionalFormatting sqref="A193:C193">
    <cfRule type="cellIs" dxfId="7" priority="11" stopIfTrue="1" operator="equal">
      <formula>A192</formula>
    </cfRule>
    <cfRule type="cellIs" dxfId="6" priority="12" stopIfTrue="1" operator="equal">
      <formula>0</formula>
    </cfRule>
  </conditionalFormatting>
  <conditionalFormatting sqref="A194:C194">
    <cfRule type="cellIs" dxfId="5" priority="9" stopIfTrue="1" operator="equal">
      <formula>A193</formula>
    </cfRule>
    <cfRule type="cellIs" dxfId="4" priority="10" stopIfTrue="1" operator="equal">
      <formula>0</formula>
    </cfRule>
  </conditionalFormatting>
  <conditionalFormatting sqref="A224">
    <cfRule type="cellIs" dxfId="3" priority="5" stopIfTrue="1" operator="equal">
      <formula>A223</formula>
    </cfRule>
  </conditionalFormatting>
  <conditionalFormatting sqref="A225">
    <cfRule type="cellIs" dxfId="2" priority="4" stopIfTrue="1" operator="equal">
      <formula>A224</formula>
    </cfRule>
  </conditionalFormatting>
  <conditionalFormatting sqref="A226">
    <cfRule type="cellIs" dxfId="1" priority="3" stopIfTrue="1" operator="equal">
      <formula>A225</formula>
    </cfRule>
  </conditionalFormatting>
  <conditionalFormatting sqref="A227">
    <cfRule type="cellIs" dxfId="0" priority="2" stopIfTrue="1" operator="equal">
      <formula>A226</formula>
    </cfRule>
  </conditionalFormatting>
  <pageMargins left="0.31496062992125984" right="0.31496062992125984" top="0.59055118110236227" bottom="0.39370078740157483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КПК0611070</vt:lpstr>
      <vt:lpstr>'Додаток2 КПК0611070'!Область_печати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2024-11-21T14:54:56Z</cp:lastPrinted>
  <dcterms:created xsi:type="dcterms:W3CDTF">2016-07-02T12:27:50Z</dcterms:created>
  <dcterms:modified xsi:type="dcterms:W3CDTF">2024-11-21T15:16:05Z</dcterms:modified>
</cp:coreProperties>
</file>