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611151" sheetId="6" r:id="rId1"/>
  </sheets>
  <definedNames>
    <definedName name="_xlnm.Print_Area" localSheetId="0">'Додаток2 КПК0611151'!$A$1:$BY$264</definedName>
  </definedNames>
  <calcPr calcId="145621"/>
</workbook>
</file>

<file path=xl/calcChain.xml><?xml version="1.0" encoding="utf-8"?>
<calcChain xmlns="http://schemas.openxmlformats.org/spreadsheetml/2006/main">
  <c r="BH241" i="6" l="1"/>
  <c r="AT241" i="6"/>
  <c r="AJ241" i="6"/>
  <c r="BG232" i="6"/>
  <c r="AQ232" i="6"/>
  <c r="AZ209" i="6"/>
  <c r="AK209" i="6"/>
  <c r="AZ208" i="6"/>
  <c r="AK208" i="6"/>
  <c r="AZ207" i="6"/>
  <c r="AK207" i="6"/>
  <c r="AZ206" i="6"/>
  <c r="AK206" i="6"/>
  <c r="AZ205" i="6"/>
  <c r="AK205" i="6"/>
  <c r="AZ204" i="6"/>
  <c r="AK204" i="6"/>
  <c r="BO196" i="6"/>
  <c r="AZ196" i="6"/>
  <c r="AK196" i="6"/>
  <c r="BO195" i="6"/>
  <c r="AZ195" i="6"/>
  <c r="AK195" i="6"/>
  <c r="BO194" i="6"/>
  <c r="AZ194" i="6"/>
  <c r="AK194" i="6"/>
  <c r="BO193" i="6"/>
  <c r="AZ193" i="6"/>
  <c r="AK193" i="6"/>
  <c r="BO192" i="6"/>
  <c r="AZ192" i="6"/>
  <c r="AK192" i="6"/>
  <c r="BO191" i="6"/>
  <c r="AZ191" i="6"/>
  <c r="AK191" i="6"/>
  <c r="BD120" i="6"/>
  <c r="AJ120" i="6"/>
  <c r="BD119" i="6"/>
  <c r="AJ119" i="6"/>
  <c r="BU111" i="6"/>
  <c r="BB111" i="6"/>
  <c r="AI111" i="6"/>
  <c r="BU110" i="6"/>
  <c r="BB110" i="6"/>
  <c r="AI110" i="6"/>
  <c r="BG100" i="6"/>
  <c r="AM100" i="6"/>
  <c r="BG92" i="6"/>
  <c r="AM92" i="6"/>
  <c r="BG91" i="6"/>
  <c r="AM91" i="6"/>
  <c r="BG90" i="6"/>
  <c r="AM90" i="6"/>
  <c r="BG89" i="6"/>
  <c r="AM89" i="6"/>
  <c r="BG88" i="6"/>
  <c r="AM88" i="6"/>
  <c r="BG87" i="6"/>
  <c r="AM87" i="6"/>
  <c r="BG86" i="6"/>
  <c r="AM86" i="6"/>
  <c r="BG85" i="6"/>
  <c r="AM85" i="6"/>
  <c r="BG84" i="6"/>
  <c r="AM84" i="6"/>
  <c r="BG83" i="6"/>
  <c r="AM83" i="6"/>
  <c r="BG82" i="6"/>
  <c r="AM82" i="6"/>
  <c r="BG81" i="6"/>
  <c r="AM81" i="6"/>
  <c r="BU73" i="6"/>
  <c r="BB73" i="6"/>
  <c r="AI73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G44" i="6"/>
  <c r="AM44" i="6"/>
  <c r="BG43" i="6"/>
  <c r="AM43" i="6"/>
  <c r="BG42" i="6"/>
  <c r="AM42" i="6"/>
  <c r="BG41" i="6"/>
  <c r="AM41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<sst xmlns="http://schemas.openxmlformats.org/spreadsheetml/2006/main" count="750" uniqueCount="282">
  <si>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</si>
  <si>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</si>
  <si>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</si>
  <si>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</si>
  <si>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</si>
  <si>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</si>
  <si>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</si>
  <si>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</si>
  <si>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</si>
  <si>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</si>
  <si>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</si>
  <si>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</si>
  <si>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</si>
  <si>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</si>
  <si>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</si>
  <si>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</si>
  <si>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</si>
  <si>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</si>
  <si>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</si>
  <si>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</si>
  <si>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</si>
  <si>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</si>
  <si>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</si>
  <si>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</si>
  <si>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</si>
  <si>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</si>
  <si>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</si>
  <si>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</si>
  <si>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</si>
  <si>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</si>
  <si>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</si>
  <si>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</si>
  <si>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</si>
  <si>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</si>
  <si>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</si>
  <si>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</si>
  <si>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</si>
  <si>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</si>
  <si>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</si>
  <si>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</si>
  <si>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</si>
  <si>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</si>
  <si>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</si>
  <si>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</si>
  <si>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</si>
  <si>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</si>
  <si>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</si>
  <si>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</si>
  <si>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</si>
  <si>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</si>
  <si>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</si>
  <si>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</si>
  <si>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</si>
  <si>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</si>
  <si>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</si>
  <si>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</si>
  <si>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</si>
  <si>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</si>
  <si>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</si>
  <si>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</si>
  <si>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</si>
  <si>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</si>
  <si>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</si>
  <si>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</si>
  <si>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</si>
  <si>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</si>
  <si>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</si>
  <si>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</si>
  <si>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</si>
  <si>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</si>
  <si>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</si>
  <si>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</si>
  <si>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</si>
  <si>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</si>
  <si>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</si>
  <si>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</si>
  <si>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</si>
  <si>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</si>
  <si>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</si>
  <si>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</si>
  <si>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</si>
  <si>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</si>
  <si>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</si>
  <si>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</si>
  <si>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</si>
  <si>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</si>
  <si>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</si>
  <si>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</si>
  <si>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</si>
  <si>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</si>
  <si>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</si>
  <si>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</si>
  <si>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</si>
  <si>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</si>
  <si>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</si>
  <si>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</si>
  <si>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</si>
  <si>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</si>
  <si>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</si>
  <si>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</si>
  <si>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</si>
  <si>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</si>
  <si>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</si>
  <si>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</si>
  <si>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</si>
  <si>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</si>
  <si>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</si>
  <si>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</si>
  <si>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</si>
  <si>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</si>
  <si>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</si>
  <si>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</si>
  <si>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</si>
  <si>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</si>
  <si>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</si>
  <si>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</si>
  <si>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</si>
  <si>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</si>
  <si>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</si>
  <si>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</si>
  <si>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</si>
  <si>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</si>
  <si>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</si>
  <si>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</si>
  <si>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</si>
  <si>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</si>
  <si>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</si>
  <si>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</si>
  <si>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</si>
  <si>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</si>
  <si>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</si>
  <si>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</si>
  <si>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</si>
  <si>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</si>
  <si>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</si>
  <si>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</si>
  <si>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</si>
  <si>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</si>
  <si>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</si>
  <si>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</si>
  <si>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</si>
  <si>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</si>
  <si>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</si>
  <si>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</si>
  <si>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</si>
  <si>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</si>
  <si>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</si>
  <si>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</si>
  <si>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</si>
  <si>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</si>
  <si>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</si>
  <si>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</si>
  <si>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</si>
  <si>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</si>
  <si>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</si>
  <si>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</si>
  <si>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</si>
  <si>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</si>
  <si>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</si>
  <si>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</si>
  <si>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</si>
  <si>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</si>
  <si>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</si>
  <si>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</si>
  <si>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</si>
  <si>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</si>
  <si>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</si>
  <si>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</si>
  <si>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</si>
  <si>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</si>
  <si>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</si>
  <si>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</si>
  <si>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</si>
  <si>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</si>
  <si>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</si>
  <si>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Благодійні внески, гранти та дарунки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</si>
  <si>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</si>
  <si>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</si>
  <si>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</si>
  <si>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</si>
  <si>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Оплата послуг (крім комунальних)</t>
  </si>
  <si>
    <t>Оплата теплопостачання</t>
  </si>
  <si>
    <t>Оплата водопостачання та водовідведення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</si>
  <si>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</si>
  <si>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</si>
  <si>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</si>
  <si>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</si>
  <si>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Організація роботи інклюзивно-ресурсних центрів</t>
  </si>
  <si>
    <t>затрат</t>
  </si>
  <si>
    <t xml:space="preserve">formula=RC[-16]+RC[-8]                          </t>
  </si>
  <si>
    <t>кількість установ</t>
  </si>
  <si>
    <t>од.</t>
  </si>
  <si>
    <t>Звіт та зведення планів по мережі, штатах і контингентах</t>
  </si>
  <si>
    <t>середньорічне число штатних одиниць, у тому числі:</t>
  </si>
  <si>
    <t>спеціалістів</t>
  </si>
  <si>
    <t>робітників</t>
  </si>
  <si>
    <t>Звіт та зведення планів по мережі, штатах і контингентах, штатний розпис</t>
  </si>
  <si>
    <t>продукту</t>
  </si>
  <si>
    <t>кількість дітей з особливими потребами, яким надана психолого-педагогічна допомога</t>
  </si>
  <si>
    <t>осіб</t>
  </si>
  <si>
    <t>план роботи</t>
  </si>
  <si>
    <t>ефективності</t>
  </si>
  <si>
    <t>середні витрати на 1 дитину з особливими потребами (загальний фонд)</t>
  </si>
  <si>
    <t>грн.</t>
  </si>
  <si>
    <t>розрахунок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</si>
  <si>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</si>
  <si>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</si>
  <si>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</si>
  <si>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</si>
  <si>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</si>
  <si>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</si>
  <si>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</si>
  <si>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</si>
  <si>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</si>
  <si>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030 - Спеціалісти</t>
  </si>
  <si>
    <t>070 - Робітники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</si>
  <si>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</si>
  <si>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</si>
  <si>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Чернівецької міської ради на 2023-2025 роки</t>
  </si>
  <si>
    <t>Рішення 27 сесії Чернівецької міської ради VІIІ скликання від 15.12.2022 р. № 990</t>
  </si>
  <si>
    <t>Програма розвитку освіти Чернівецької міської територіальної громади на 2024-2026 роки</t>
  </si>
  <si>
    <t>Рішення 38 сесії Чернівецької міської ради VІIІ скликання від 26.10.2023 р. № 1473</t>
  </si>
  <si>
    <t>Програма інформатизації Чернівецької міської ради на 2026-2027 роки</t>
  </si>
  <si>
    <t>Проєкт</t>
  </si>
  <si>
    <t>Програма розвитку освіти Чернівецької міської територіальної громади на 2027 рік</t>
  </si>
  <si>
    <t>Програма розвитку освіти Чернівецької міської територіальної громади на 2021-2023 роки</t>
  </si>
  <si>
    <t>Рішення 7 сесії Чернівецької міської ради VIІI скликання від 30.06.2021 р. № 298 (зі змінами)</t>
  </si>
  <si>
    <t>Забезпечення надання якісних послуг дітям, які потребують корекції фізичного та (або) розумового розвитку</t>
  </si>
  <si>
    <t>Створення і реалізація умов для надання якісних послуг дітям, які потребують корекції фізичного та (або) розумового розвитку</t>
  </si>
  <si>
    <t>Конституція України;_x000D_
Бюджетний Кодекс України;_x000D_
Закон України "Про місцеве самоврядування в Україні"; _x000D_
Закон України "Про позашкільну освіту"; _x000D_
Закон України "Про освіту"; _x000D_
Положення про позашкільний навчальний заклад;_x000D_
Рішення 27 сесії Чернівецької міської ради VІIІ скликання від 15.12.2022 р. № 990 "Про затвердження Програми інформатизації Чернівецької міської ради на 2023-2025 роки" (зі змінами);_x000D_
Рішення 38 сесії Чернівецької міської ради VІIІ скликання від 26.10.2023 р. № 1473 "Про затвердження Програми розвитку освіти Чернівецької міської територіальної громади на 2024-2026 роки";</t>
  </si>
  <si>
    <t>За рахунок бюджетних коштів у 2023 р. частково зміцнено матеріально-технічну базу,а також здійснено організацію заходів щодо безпечного перебування дітей._x000D_ _x000D_
У 2024 році - забезпечено надання яксіних послуг, дітям, які цього потребують._x000D_
В 2025- 2027 роках за рахунок коштів загального фонду міського бюджету планується забезпечення ефективної роботи інклюзивно-ресурсних центрів.</t>
  </si>
  <si>
    <t>У 2023 році по спеціальному фонду отримано благодійну допомогу, яка сприяла покращенню та зміцненню матеріально-технічної бази інклюзивно-ресурсних центрів.</t>
  </si>
  <si>
    <t>(0)(6)</t>
  </si>
  <si>
    <t>Управлiння освiти Чернiвецької мiської ради</t>
  </si>
  <si>
    <t>Керівник установи</t>
  </si>
  <si>
    <t>Керівник фінансової служби</t>
  </si>
  <si>
    <t>Ткачук І. Я.</t>
  </si>
  <si>
    <t>Пукас Н. В.</t>
  </si>
  <si>
    <t>02147345</t>
  </si>
  <si>
    <t>2455200000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</si>
  <si>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</si>
  <si>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</si>
  <si>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</si>
  <si>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</si>
  <si>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</si>
  <si>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</si>
  <si>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</si>
  <si>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</si>
  <si>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</si>
  <si>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</si>
  <si>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</si>
  <si>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</si>
  <si>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</si>
  <si>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</si>
  <si>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</si>
  <si>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</si>
  <si>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</si>
  <si>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</si>
  <si>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</si>
  <si>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</si>
  <si>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</si>
  <si>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</si>
  <si>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</si>
  <si>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</si>
  <si>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</si>
  <si>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</si>
  <si>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</si>
  <si>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</si>
  <si>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</si>
  <si>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</si>
  <si>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</si>
  <si>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</si>
  <si>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</si>
  <si>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</si>
  <si>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</si>
  <si>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</si>
  <si>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</si>
  <si>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(0)(6)(1)(1)(1)(5)(1)</t>
  </si>
  <si>
    <t>(1)(1)(5)(1)</t>
  </si>
  <si>
    <t>(0)(9)(9)(0)</t>
  </si>
  <si>
    <t>Забезпечення діяльності інклюзивно-ресурсних центрів за рахунок коштів місцевого бюджету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</si>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</sst>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65"/>
  <sheetViews>
    <sheetView tabSelected="1" topLeftCell="A212" zoomScaleNormal="100" workbookViewId="0">
      <selection activeCell="A122" sqref="A122:XFD122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ht="57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2" t="s">
        <v>115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14.25" customHeight="1" x14ac:dyDescent="0.25">
      <c r="A2" s="133" t="s">
        <v>264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4" spans="1:79" ht="13.8" customHeight="1" x14ac:dyDescent="0.25">
      <c r="A4" s="11" t="s">
        <v>159</v>
      </c>
      <c r="B4" s="130" t="s">
        <v>233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8"/>
      <c r="AH4" s="124" t="s">
        <v>232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8"/>
      <c r="AT4" s="126" t="s">
        <v>238</v>
      </c>
      <c r="AU4" s="124"/>
      <c r="AV4" s="124"/>
      <c r="AW4" s="124"/>
      <c r="AX4" s="124"/>
      <c r="AY4" s="124"/>
      <c r="AZ4" s="124"/>
      <c r="BA4" s="1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5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7"/>
      <c r="AH5" s="127" t="s">
        <v>161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5">
      <c r="BE6" s="14"/>
      <c r="BF6" s="14"/>
      <c r="BG6" s="14"/>
      <c r="BH6" s="14"/>
      <c r="BI6" s="14"/>
      <c r="BJ6" s="14"/>
      <c r="BK6" s="14"/>
      <c r="BL6" s="14"/>
    </row>
    <row r="7" spans="1:79" ht="13.8" customHeight="1" x14ac:dyDescent="0.25">
      <c r="A7" s="11" t="s">
        <v>162</v>
      </c>
      <c r="B7" s="130" t="s">
        <v>233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8"/>
      <c r="AH7" s="124" t="s">
        <v>281</v>
      </c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5"/>
      <c r="BC7" s="126" t="s">
        <v>238</v>
      </c>
      <c r="BD7" s="124"/>
      <c r="BE7" s="124"/>
      <c r="BF7" s="124"/>
      <c r="BG7" s="124"/>
      <c r="BH7" s="124"/>
      <c r="BI7" s="124"/>
      <c r="BJ7" s="1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5">
      <c r="A8" s="131" t="s">
        <v>155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7"/>
      <c r="AH8" s="127" t="s">
        <v>163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7.6" customHeight="1" x14ac:dyDescent="0.25">
      <c r="A10" s="11" t="s">
        <v>164</v>
      </c>
      <c r="B10" s="124" t="s">
        <v>277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N10" s="124" t="s">
        <v>278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5"/>
      <c r="AA10" s="124" t="s">
        <v>279</v>
      </c>
      <c r="AB10" s="124"/>
      <c r="AC10" s="124"/>
      <c r="AD10" s="124"/>
      <c r="AE10" s="124"/>
      <c r="AF10" s="124"/>
      <c r="AG10" s="124"/>
      <c r="AH10" s="124"/>
      <c r="AI10" s="124"/>
      <c r="AJ10" s="15"/>
      <c r="AK10" s="125" t="s">
        <v>280</v>
      </c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20"/>
      <c r="BL10" s="126" t="s">
        <v>239</v>
      </c>
      <c r="BM10" s="124"/>
      <c r="BN10" s="124"/>
      <c r="BO10" s="124"/>
      <c r="BP10" s="124"/>
      <c r="BQ10" s="124"/>
      <c r="BR10" s="124"/>
      <c r="BS10" s="1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5">
      <c r="B11" s="127" t="s">
        <v>165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167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28" t="s">
        <v>168</v>
      </c>
      <c r="AB11" s="128"/>
      <c r="AC11" s="128"/>
      <c r="AD11" s="128"/>
      <c r="AE11" s="128"/>
      <c r="AF11" s="128"/>
      <c r="AG11" s="128"/>
      <c r="AH11" s="128"/>
      <c r="AI11" s="128"/>
      <c r="AJ11" s="13"/>
      <c r="AK11" s="129" t="s">
        <v>166</v>
      </c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5">
      <c r="A13" s="68" t="s">
        <v>265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</row>
    <row r="14" spans="1:79" ht="14.25" customHeight="1" x14ac:dyDescent="0.25">
      <c r="A14" s="68" t="s">
        <v>148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9" ht="15" customHeight="1" x14ac:dyDescent="0.25">
      <c r="A15" s="64" t="s">
        <v>227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</row>
    <row r="16" spans="1:79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3">
      <c r="A17" s="123" t="s">
        <v>149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</row>
    <row r="18" spans="1:79" ht="15" customHeight="1" x14ac:dyDescent="0.25">
      <c r="A18" s="64" t="s">
        <v>228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</row>
    <row r="19" spans="1:79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5">
      <c r="A20" s="68" t="s">
        <v>150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</row>
    <row r="21" spans="1:79" ht="115.2" customHeight="1" x14ac:dyDescent="0.25">
      <c r="A21" s="64" t="s">
        <v>229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</row>
    <row r="22" spans="1:79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5">
      <c r="A23" s="68" t="s">
        <v>151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</row>
    <row r="24" spans="1:79" ht="14.25" customHeight="1" x14ac:dyDescent="0.25">
      <c r="A24" s="119" t="s">
        <v>251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5">
      <c r="A25" s="73" t="s">
        <v>240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</row>
    <row r="26" spans="1:79" ht="23.1" customHeight="1" x14ac:dyDescent="0.25">
      <c r="A26" s="86" t="s">
        <v>2</v>
      </c>
      <c r="B26" s="87"/>
      <c r="C26" s="87"/>
      <c r="D26" s="88"/>
      <c r="E26" s="86" t="s">
        <v>19</v>
      </c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45" t="s">
        <v>241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 t="s">
        <v>244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 t="s">
        <v>252</v>
      </c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</row>
    <row r="27" spans="1:79" ht="54.75" customHeight="1" x14ac:dyDescent="0.25">
      <c r="A27" s="89"/>
      <c r="B27" s="90"/>
      <c r="C27" s="90"/>
      <c r="D27" s="91"/>
      <c r="E27" s="89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81" t="s">
        <v>4</v>
      </c>
      <c r="V27" s="82"/>
      <c r="W27" s="82"/>
      <c r="X27" s="82"/>
      <c r="Y27" s="83"/>
      <c r="Z27" s="81" t="s">
        <v>3</v>
      </c>
      <c r="AA27" s="82"/>
      <c r="AB27" s="82"/>
      <c r="AC27" s="82"/>
      <c r="AD27" s="83"/>
      <c r="AE27" s="104" t="s">
        <v>116</v>
      </c>
      <c r="AF27" s="105"/>
      <c r="AG27" s="105"/>
      <c r="AH27" s="106"/>
      <c r="AI27" s="81" t="s">
        <v>5</v>
      </c>
      <c r="AJ27" s="82"/>
      <c r="AK27" s="82"/>
      <c r="AL27" s="82"/>
      <c r="AM27" s="83"/>
      <c r="AN27" s="81" t="s">
        <v>4</v>
      </c>
      <c r="AO27" s="82"/>
      <c r="AP27" s="82"/>
      <c r="AQ27" s="82"/>
      <c r="AR27" s="83"/>
      <c r="AS27" s="81" t="s">
        <v>3</v>
      </c>
      <c r="AT27" s="82"/>
      <c r="AU27" s="82"/>
      <c r="AV27" s="82"/>
      <c r="AW27" s="83"/>
      <c r="AX27" s="104" t="s">
        <v>116</v>
      </c>
      <c r="AY27" s="105"/>
      <c r="AZ27" s="105"/>
      <c r="BA27" s="106"/>
      <c r="BB27" s="81" t="s">
        <v>96</v>
      </c>
      <c r="BC27" s="82"/>
      <c r="BD27" s="82"/>
      <c r="BE27" s="82"/>
      <c r="BF27" s="83"/>
      <c r="BG27" s="81" t="s">
        <v>4</v>
      </c>
      <c r="BH27" s="82"/>
      <c r="BI27" s="82"/>
      <c r="BJ27" s="82"/>
      <c r="BK27" s="83"/>
      <c r="BL27" s="81" t="s">
        <v>3</v>
      </c>
      <c r="BM27" s="82"/>
      <c r="BN27" s="82"/>
      <c r="BO27" s="82"/>
      <c r="BP27" s="83"/>
      <c r="BQ27" s="104" t="s">
        <v>116</v>
      </c>
      <c r="BR27" s="105"/>
      <c r="BS27" s="105"/>
      <c r="BT27" s="106"/>
      <c r="BU27" s="81" t="s">
        <v>97</v>
      </c>
      <c r="BV27" s="82"/>
      <c r="BW27" s="82"/>
      <c r="BX27" s="82"/>
      <c r="BY27" s="83"/>
    </row>
    <row r="28" spans="1:79" ht="15" customHeight="1" x14ac:dyDescent="0.25">
      <c r="A28" s="81">
        <v>1</v>
      </c>
      <c r="B28" s="82"/>
      <c r="C28" s="82"/>
      <c r="D28" s="83"/>
      <c r="E28" s="81">
        <v>2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1">
        <v>3</v>
      </c>
      <c r="V28" s="82"/>
      <c r="W28" s="82"/>
      <c r="X28" s="82"/>
      <c r="Y28" s="83"/>
      <c r="Z28" s="81">
        <v>4</v>
      </c>
      <c r="AA28" s="82"/>
      <c r="AB28" s="82"/>
      <c r="AC28" s="82"/>
      <c r="AD28" s="83"/>
      <c r="AE28" s="81">
        <v>5</v>
      </c>
      <c r="AF28" s="82"/>
      <c r="AG28" s="82"/>
      <c r="AH28" s="83"/>
      <c r="AI28" s="81">
        <v>6</v>
      </c>
      <c r="AJ28" s="82"/>
      <c r="AK28" s="82"/>
      <c r="AL28" s="82"/>
      <c r="AM28" s="83"/>
      <c r="AN28" s="81">
        <v>7</v>
      </c>
      <c r="AO28" s="82"/>
      <c r="AP28" s="82"/>
      <c r="AQ28" s="82"/>
      <c r="AR28" s="83"/>
      <c r="AS28" s="81">
        <v>8</v>
      </c>
      <c r="AT28" s="82"/>
      <c r="AU28" s="82"/>
      <c r="AV28" s="82"/>
      <c r="AW28" s="83"/>
      <c r="AX28" s="81">
        <v>9</v>
      </c>
      <c r="AY28" s="82"/>
      <c r="AZ28" s="82"/>
      <c r="BA28" s="83"/>
      <c r="BB28" s="81">
        <v>10</v>
      </c>
      <c r="BC28" s="82"/>
      <c r="BD28" s="82"/>
      <c r="BE28" s="82"/>
      <c r="BF28" s="83"/>
      <c r="BG28" s="81">
        <v>11</v>
      </c>
      <c r="BH28" s="82"/>
      <c r="BI28" s="82"/>
      <c r="BJ28" s="82"/>
      <c r="BK28" s="83"/>
      <c r="BL28" s="81">
        <v>12</v>
      </c>
      <c r="BM28" s="82"/>
      <c r="BN28" s="82"/>
      <c r="BO28" s="82"/>
      <c r="BP28" s="83"/>
      <c r="BQ28" s="81">
        <v>13</v>
      </c>
      <c r="BR28" s="82"/>
      <c r="BS28" s="82"/>
      <c r="BT28" s="83"/>
      <c r="BU28" s="81">
        <v>14</v>
      </c>
      <c r="BV28" s="82"/>
      <c r="BW28" s="82"/>
      <c r="BX28" s="82"/>
      <c r="BY28" s="83"/>
    </row>
    <row r="29" spans="1:79" ht="13.5" hidden="1" customHeight="1" x14ac:dyDescent="0.25">
      <c r="A29" s="95" t="s">
        <v>56</v>
      </c>
      <c r="B29" s="96"/>
      <c r="C29" s="96"/>
      <c r="D29" s="97"/>
      <c r="E29" s="95" t="s">
        <v>57</v>
      </c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95" t="s">
        <v>91</v>
      </c>
      <c r="AF29" s="96"/>
      <c r="AG29" s="96"/>
      <c r="AH29" s="97"/>
      <c r="AI29" s="101" t="s">
        <v>170</v>
      </c>
      <c r="AJ29" s="102"/>
      <c r="AK29" s="102"/>
      <c r="AL29" s="102"/>
      <c r="AM29" s="103"/>
      <c r="AN29" s="95" t="s">
        <v>67</v>
      </c>
      <c r="AO29" s="96"/>
      <c r="AP29" s="96"/>
      <c r="AQ29" s="96"/>
      <c r="AR29" s="97"/>
      <c r="AS29" s="95" t="s">
        <v>68</v>
      </c>
      <c r="AT29" s="96"/>
      <c r="AU29" s="96"/>
      <c r="AV29" s="96"/>
      <c r="AW29" s="97"/>
      <c r="AX29" s="95" t="s">
        <v>92</v>
      </c>
      <c r="AY29" s="96"/>
      <c r="AZ29" s="96"/>
      <c r="BA29" s="97"/>
      <c r="BB29" s="101" t="s">
        <v>170</v>
      </c>
      <c r="BC29" s="102"/>
      <c r="BD29" s="102"/>
      <c r="BE29" s="102"/>
      <c r="BF29" s="103"/>
      <c r="BG29" s="95" t="s">
        <v>58</v>
      </c>
      <c r="BH29" s="96"/>
      <c r="BI29" s="96"/>
      <c r="BJ29" s="96"/>
      <c r="BK29" s="97"/>
      <c r="BL29" s="95" t="s">
        <v>59</v>
      </c>
      <c r="BM29" s="96"/>
      <c r="BN29" s="96"/>
      <c r="BO29" s="96"/>
      <c r="BP29" s="97"/>
      <c r="BQ29" s="95" t="s">
        <v>93</v>
      </c>
      <c r="BR29" s="96"/>
      <c r="BS29" s="96"/>
      <c r="BT29" s="97"/>
      <c r="BU29" s="101" t="s">
        <v>170</v>
      </c>
      <c r="BV29" s="102"/>
      <c r="BW29" s="102"/>
      <c r="BX29" s="102"/>
      <c r="BY29" s="103"/>
      <c r="CA29" t="s">
        <v>21</v>
      </c>
    </row>
    <row r="30" spans="1:79" s="25" customFormat="1" ht="13.2" customHeight="1" x14ac:dyDescent="0.25">
      <c r="A30" s="40"/>
      <c r="B30" s="41"/>
      <c r="C30" s="41"/>
      <c r="D30" s="54"/>
      <c r="E30" s="34" t="s">
        <v>172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52">
        <v>1123494.29</v>
      </c>
      <c r="V30" s="52"/>
      <c r="W30" s="52"/>
      <c r="X30" s="52"/>
      <c r="Y30" s="52"/>
      <c r="Z30" s="52" t="s">
        <v>173</v>
      </c>
      <c r="AA30" s="52"/>
      <c r="AB30" s="52"/>
      <c r="AC30" s="52"/>
      <c r="AD30" s="52"/>
      <c r="AE30" s="55" t="s">
        <v>173</v>
      </c>
      <c r="AF30" s="56"/>
      <c r="AG30" s="56"/>
      <c r="AH30" s="57"/>
      <c r="AI30" s="55">
        <f>IF(ISNUMBER(U30),U30,0)+IF(ISNUMBER(Z30),Z30,0)</f>
        <v>1123494.29</v>
      </c>
      <c r="AJ30" s="56"/>
      <c r="AK30" s="56"/>
      <c r="AL30" s="56"/>
      <c r="AM30" s="57"/>
      <c r="AN30" s="55">
        <v>1905100</v>
      </c>
      <c r="AO30" s="56"/>
      <c r="AP30" s="56"/>
      <c r="AQ30" s="56"/>
      <c r="AR30" s="57"/>
      <c r="AS30" s="55" t="s">
        <v>173</v>
      </c>
      <c r="AT30" s="56"/>
      <c r="AU30" s="56"/>
      <c r="AV30" s="56"/>
      <c r="AW30" s="57"/>
      <c r="AX30" s="55" t="s">
        <v>173</v>
      </c>
      <c r="AY30" s="56"/>
      <c r="AZ30" s="56"/>
      <c r="BA30" s="57"/>
      <c r="BB30" s="55">
        <f>IF(ISNUMBER(AN30),AN30,0)+IF(ISNUMBER(AS30),AS30,0)</f>
        <v>1905100</v>
      </c>
      <c r="BC30" s="56"/>
      <c r="BD30" s="56"/>
      <c r="BE30" s="56"/>
      <c r="BF30" s="57"/>
      <c r="BG30" s="55">
        <v>1929000</v>
      </c>
      <c r="BH30" s="56"/>
      <c r="BI30" s="56"/>
      <c r="BJ30" s="56"/>
      <c r="BK30" s="57"/>
      <c r="BL30" s="55" t="s">
        <v>173</v>
      </c>
      <c r="BM30" s="56"/>
      <c r="BN30" s="56"/>
      <c r="BO30" s="56"/>
      <c r="BP30" s="57"/>
      <c r="BQ30" s="55" t="s">
        <v>173</v>
      </c>
      <c r="BR30" s="56"/>
      <c r="BS30" s="56"/>
      <c r="BT30" s="57"/>
      <c r="BU30" s="55">
        <f>IF(ISNUMBER(BG30),BG30,0)+IF(ISNUMBER(BL30),BL30,0)</f>
        <v>1929000</v>
      </c>
      <c r="BV30" s="56"/>
      <c r="BW30" s="56"/>
      <c r="BX30" s="56"/>
      <c r="BY30" s="57"/>
      <c r="CA30" s="25" t="s">
        <v>22</v>
      </c>
    </row>
    <row r="31" spans="1:79" s="25" customFormat="1" ht="26.4" customHeight="1" x14ac:dyDescent="0.25">
      <c r="A31" s="40"/>
      <c r="B31" s="41"/>
      <c r="C31" s="41"/>
      <c r="D31" s="54"/>
      <c r="E31" s="34" t="s">
        <v>174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6"/>
      <c r="U31" s="52" t="s">
        <v>173</v>
      </c>
      <c r="V31" s="52"/>
      <c r="W31" s="52"/>
      <c r="X31" s="52"/>
      <c r="Y31" s="52"/>
      <c r="Z31" s="52">
        <v>342645</v>
      </c>
      <c r="AA31" s="52"/>
      <c r="AB31" s="52"/>
      <c r="AC31" s="52"/>
      <c r="AD31" s="52"/>
      <c r="AE31" s="55">
        <v>0</v>
      </c>
      <c r="AF31" s="56"/>
      <c r="AG31" s="56"/>
      <c r="AH31" s="57"/>
      <c r="AI31" s="55">
        <f>IF(ISNUMBER(U31),U31,0)+IF(ISNUMBER(Z31),Z31,0)</f>
        <v>342645</v>
      </c>
      <c r="AJ31" s="56"/>
      <c r="AK31" s="56"/>
      <c r="AL31" s="56"/>
      <c r="AM31" s="57"/>
      <c r="AN31" s="55" t="s">
        <v>173</v>
      </c>
      <c r="AO31" s="56"/>
      <c r="AP31" s="56"/>
      <c r="AQ31" s="56"/>
      <c r="AR31" s="57"/>
      <c r="AS31" s="55">
        <v>0</v>
      </c>
      <c r="AT31" s="56"/>
      <c r="AU31" s="56"/>
      <c r="AV31" s="56"/>
      <c r="AW31" s="57"/>
      <c r="AX31" s="55">
        <v>0</v>
      </c>
      <c r="AY31" s="56"/>
      <c r="AZ31" s="56"/>
      <c r="BA31" s="57"/>
      <c r="BB31" s="55">
        <f>IF(ISNUMBER(AN31),AN31,0)+IF(ISNUMBER(AS31),AS31,0)</f>
        <v>0</v>
      </c>
      <c r="BC31" s="56"/>
      <c r="BD31" s="56"/>
      <c r="BE31" s="56"/>
      <c r="BF31" s="57"/>
      <c r="BG31" s="55" t="s">
        <v>173</v>
      </c>
      <c r="BH31" s="56"/>
      <c r="BI31" s="56"/>
      <c r="BJ31" s="56"/>
      <c r="BK31" s="57"/>
      <c r="BL31" s="55">
        <v>0</v>
      </c>
      <c r="BM31" s="56"/>
      <c r="BN31" s="56"/>
      <c r="BO31" s="56"/>
      <c r="BP31" s="57"/>
      <c r="BQ31" s="55">
        <v>0</v>
      </c>
      <c r="BR31" s="56"/>
      <c r="BS31" s="56"/>
      <c r="BT31" s="57"/>
      <c r="BU31" s="55">
        <f>IF(ISNUMBER(BG31),BG31,0)+IF(ISNUMBER(BL31),BL31,0)</f>
        <v>0</v>
      </c>
      <c r="BV31" s="56"/>
      <c r="BW31" s="56"/>
      <c r="BX31" s="56"/>
      <c r="BY31" s="57"/>
    </row>
    <row r="32" spans="1:79" s="25" customFormat="1" ht="13.2" customHeight="1" x14ac:dyDescent="0.25">
      <c r="A32" s="40">
        <v>25020100</v>
      </c>
      <c r="B32" s="41"/>
      <c r="C32" s="41"/>
      <c r="D32" s="54"/>
      <c r="E32" s="34" t="s">
        <v>175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6"/>
      <c r="U32" s="52" t="s">
        <v>173</v>
      </c>
      <c r="V32" s="52"/>
      <c r="W32" s="52"/>
      <c r="X32" s="52"/>
      <c r="Y32" s="52"/>
      <c r="Z32" s="52">
        <v>342645</v>
      </c>
      <c r="AA32" s="52"/>
      <c r="AB32" s="52"/>
      <c r="AC32" s="52"/>
      <c r="AD32" s="52"/>
      <c r="AE32" s="55">
        <v>0</v>
      </c>
      <c r="AF32" s="56"/>
      <c r="AG32" s="56"/>
      <c r="AH32" s="57"/>
      <c r="AI32" s="55">
        <f>IF(ISNUMBER(U32),U32,0)+IF(ISNUMBER(Z32),Z32,0)</f>
        <v>342645</v>
      </c>
      <c r="AJ32" s="56"/>
      <c r="AK32" s="56"/>
      <c r="AL32" s="56"/>
      <c r="AM32" s="57"/>
      <c r="AN32" s="55" t="s">
        <v>173</v>
      </c>
      <c r="AO32" s="56"/>
      <c r="AP32" s="56"/>
      <c r="AQ32" s="56"/>
      <c r="AR32" s="57"/>
      <c r="AS32" s="55">
        <v>0</v>
      </c>
      <c r="AT32" s="56"/>
      <c r="AU32" s="56"/>
      <c r="AV32" s="56"/>
      <c r="AW32" s="57"/>
      <c r="AX32" s="55">
        <v>0</v>
      </c>
      <c r="AY32" s="56"/>
      <c r="AZ32" s="56"/>
      <c r="BA32" s="57"/>
      <c r="BB32" s="55">
        <f>IF(ISNUMBER(AN32),AN32,0)+IF(ISNUMBER(AS32),AS32,0)</f>
        <v>0</v>
      </c>
      <c r="BC32" s="56"/>
      <c r="BD32" s="56"/>
      <c r="BE32" s="56"/>
      <c r="BF32" s="57"/>
      <c r="BG32" s="55" t="s">
        <v>173</v>
      </c>
      <c r="BH32" s="56"/>
      <c r="BI32" s="56"/>
      <c r="BJ32" s="56"/>
      <c r="BK32" s="57"/>
      <c r="BL32" s="55">
        <v>0</v>
      </c>
      <c r="BM32" s="56"/>
      <c r="BN32" s="56"/>
      <c r="BO32" s="56"/>
      <c r="BP32" s="57"/>
      <c r="BQ32" s="55">
        <v>0</v>
      </c>
      <c r="BR32" s="56"/>
      <c r="BS32" s="56"/>
      <c r="BT32" s="57"/>
      <c r="BU32" s="55">
        <f>IF(ISNUMBER(BG32),BG32,0)+IF(ISNUMBER(BL32),BL32,0)</f>
        <v>0</v>
      </c>
      <c r="BV32" s="56"/>
      <c r="BW32" s="56"/>
      <c r="BX32" s="56"/>
      <c r="BY32" s="57"/>
    </row>
    <row r="33" spans="1:79" s="6" customFormat="1" ht="12.75" customHeight="1" x14ac:dyDescent="0.25">
      <c r="A33" s="42"/>
      <c r="B33" s="43"/>
      <c r="C33" s="43"/>
      <c r="D33" s="53"/>
      <c r="E33" s="28" t="s">
        <v>147</v>
      </c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0"/>
      <c r="U33" s="51">
        <v>1123494.29</v>
      </c>
      <c r="V33" s="51"/>
      <c r="W33" s="51"/>
      <c r="X33" s="51"/>
      <c r="Y33" s="51"/>
      <c r="Z33" s="51">
        <v>342645</v>
      </c>
      <c r="AA33" s="51"/>
      <c r="AB33" s="51"/>
      <c r="AC33" s="51"/>
      <c r="AD33" s="51"/>
      <c r="AE33" s="48">
        <v>0</v>
      </c>
      <c r="AF33" s="49"/>
      <c r="AG33" s="49"/>
      <c r="AH33" s="50"/>
      <c r="AI33" s="48">
        <f>IF(ISNUMBER(U33),U33,0)+IF(ISNUMBER(Z33),Z33,0)</f>
        <v>1466139.29</v>
      </c>
      <c r="AJ33" s="49"/>
      <c r="AK33" s="49"/>
      <c r="AL33" s="49"/>
      <c r="AM33" s="50"/>
      <c r="AN33" s="48">
        <v>1905100</v>
      </c>
      <c r="AO33" s="49"/>
      <c r="AP33" s="49"/>
      <c r="AQ33" s="49"/>
      <c r="AR33" s="50"/>
      <c r="AS33" s="48">
        <v>0</v>
      </c>
      <c r="AT33" s="49"/>
      <c r="AU33" s="49"/>
      <c r="AV33" s="49"/>
      <c r="AW33" s="50"/>
      <c r="AX33" s="48">
        <v>0</v>
      </c>
      <c r="AY33" s="49"/>
      <c r="AZ33" s="49"/>
      <c r="BA33" s="50"/>
      <c r="BB33" s="48">
        <f>IF(ISNUMBER(AN33),AN33,0)+IF(ISNUMBER(AS33),AS33,0)</f>
        <v>1905100</v>
      </c>
      <c r="BC33" s="49"/>
      <c r="BD33" s="49"/>
      <c r="BE33" s="49"/>
      <c r="BF33" s="50"/>
      <c r="BG33" s="48">
        <v>1929000</v>
      </c>
      <c r="BH33" s="49"/>
      <c r="BI33" s="49"/>
      <c r="BJ33" s="49"/>
      <c r="BK33" s="50"/>
      <c r="BL33" s="48">
        <v>0</v>
      </c>
      <c r="BM33" s="49"/>
      <c r="BN33" s="49"/>
      <c r="BO33" s="49"/>
      <c r="BP33" s="50"/>
      <c r="BQ33" s="48">
        <v>0</v>
      </c>
      <c r="BR33" s="49"/>
      <c r="BS33" s="49"/>
      <c r="BT33" s="50"/>
      <c r="BU33" s="48">
        <f>IF(ISNUMBER(BG33),BG33,0)+IF(ISNUMBER(BL33),BL33,0)</f>
        <v>1929000</v>
      </c>
      <c r="BV33" s="49"/>
      <c r="BW33" s="49"/>
      <c r="BX33" s="49"/>
      <c r="BY33" s="50"/>
    </row>
    <row r="35" spans="1:79" ht="14.25" customHeight="1" x14ac:dyDescent="0.25">
      <c r="A35" s="119" t="s">
        <v>266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</row>
    <row r="36" spans="1:79" ht="15" customHeight="1" x14ac:dyDescent="0.25">
      <c r="A36" s="84" t="s">
        <v>240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</row>
    <row r="37" spans="1:79" ht="22.5" customHeight="1" x14ac:dyDescent="0.25">
      <c r="A37" s="86" t="s">
        <v>2</v>
      </c>
      <c r="B37" s="87"/>
      <c r="C37" s="87"/>
      <c r="D37" s="88"/>
      <c r="E37" s="86" t="s">
        <v>19</v>
      </c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8"/>
      <c r="X37" s="81" t="s">
        <v>262</v>
      </c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3"/>
      <c r="AR37" s="45" t="s">
        <v>267</v>
      </c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</row>
    <row r="38" spans="1:79" ht="36" customHeight="1" x14ac:dyDescent="0.25">
      <c r="A38" s="89"/>
      <c r="B38" s="90"/>
      <c r="C38" s="90"/>
      <c r="D38" s="91"/>
      <c r="E38" s="89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1"/>
      <c r="X38" s="45" t="s">
        <v>4</v>
      </c>
      <c r="Y38" s="45"/>
      <c r="Z38" s="45"/>
      <c r="AA38" s="45"/>
      <c r="AB38" s="45"/>
      <c r="AC38" s="45" t="s">
        <v>3</v>
      </c>
      <c r="AD38" s="45"/>
      <c r="AE38" s="45"/>
      <c r="AF38" s="45"/>
      <c r="AG38" s="45"/>
      <c r="AH38" s="104" t="s">
        <v>116</v>
      </c>
      <c r="AI38" s="105"/>
      <c r="AJ38" s="105"/>
      <c r="AK38" s="105"/>
      <c r="AL38" s="106"/>
      <c r="AM38" s="81" t="s">
        <v>5</v>
      </c>
      <c r="AN38" s="82"/>
      <c r="AO38" s="82"/>
      <c r="AP38" s="82"/>
      <c r="AQ38" s="83"/>
      <c r="AR38" s="81" t="s">
        <v>4</v>
      </c>
      <c r="AS38" s="82"/>
      <c r="AT38" s="82"/>
      <c r="AU38" s="82"/>
      <c r="AV38" s="83"/>
      <c r="AW38" s="81" t="s">
        <v>3</v>
      </c>
      <c r="AX38" s="82"/>
      <c r="AY38" s="82"/>
      <c r="AZ38" s="82"/>
      <c r="BA38" s="83"/>
      <c r="BB38" s="104" t="s">
        <v>116</v>
      </c>
      <c r="BC38" s="105"/>
      <c r="BD38" s="105"/>
      <c r="BE38" s="105"/>
      <c r="BF38" s="106"/>
      <c r="BG38" s="81" t="s">
        <v>96</v>
      </c>
      <c r="BH38" s="82"/>
      <c r="BI38" s="82"/>
      <c r="BJ38" s="82"/>
      <c r="BK38" s="83"/>
    </row>
    <row r="39" spans="1:79" ht="15" customHeight="1" x14ac:dyDescent="0.25">
      <c r="A39" s="81">
        <v>1</v>
      </c>
      <c r="B39" s="82"/>
      <c r="C39" s="82"/>
      <c r="D39" s="83"/>
      <c r="E39" s="81">
        <v>2</v>
      </c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3"/>
      <c r="X39" s="45">
        <v>3</v>
      </c>
      <c r="Y39" s="45"/>
      <c r="Z39" s="45"/>
      <c r="AA39" s="45"/>
      <c r="AB39" s="45"/>
      <c r="AC39" s="45">
        <v>4</v>
      </c>
      <c r="AD39" s="45"/>
      <c r="AE39" s="45"/>
      <c r="AF39" s="45"/>
      <c r="AG39" s="45"/>
      <c r="AH39" s="45">
        <v>5</v>
      </c>
      <c r="AI39" s="45"/>
      <c r="AJ39" s="45"/>
      <c r="AK39" s="45"/>
      <c r="AL39" s="45"/>
      <c r="AM39" s="45">
        <v>6</v>
      </c>
      <c r="AN39" s="45"/>
      <c r="AO39" s="45"/>
      <c r="AP39" s="45"/>
      <c r="AQ39" s="45"/>
      <c r="AR39" s="81">
        <v>7</v>
      </c>
      <c r="AS39" s="82"/>
      <c r="AT39" s="82"/>
      <c r="AU39" s="82"/>
      <c r="AV39" s="83"/>
      <c r="AW39" s="81">
        <v>8</v>
      </c>
      <c r="AX39" s="82"/>
      <c r="AY39" s="82"/>
      <c r="AZ39" s="82"/>
      <c r="BA39" s="83"/>
      <c r="BB39" s="81">
        <v>9</v>
      </c>
      <c r="BC39" s="82"/>
      <c r="BD39" s="82"/>
      <c r="BE39" s="82"/>
      <c r="BF39" s="83"/>
      <c r="BG39" s="81">
        <v>10</v>
      </c>
      <c r="BH39" s="82"/>
      <c r="BI39" s="82"/>
      <c r="BJ39" s="82"/>
      <c r="BK39" s="83"/>
    </row>
    <row r="40" spans="1:79" ht="20.25" hidden="1" customHeight="1" x14ac:dyDescent="0.25">
      <c r="A40" s="95" t="s">
        <v>56</v>
      </c>
      <c r="B40" s="96"/>
      <c r="C40" s="96"/>
      <c r="D40" s="97"/>
      <c r="E40" s="95" t="s">
        <v>57</v>
      </c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7"/>
      <c r="X40" s="72" t="s">
        <v>60</v>
      </c>
      <c r="Y40" s="72"/>
      <c r="Z40" s="72"/>
      <c r="AA40" s="72"/>
      <c r="AB40" s="72"/>
      <c r="AC40" s="72" t="s">
        <v>61</v>
      </c>
      <c r="AD40" s="72"/>
      <c r="AE40" s="72"/>
      <c r="AF40" s="72"/>
      <c r="AG40" s="72"/>
      <c r="AH40" s="95" t="s">
        <v>94</v>
      </c>
      <c r="AI40" s="96"/>
      <c r="AJ40" s="96"/>
      <c r="AK40" s="96"/>
      <c r="AL40" s="97"/>
      <c r="AM40" s="101" t="s">
        <v>171</v>
      </c>
      <c r="AN40" s="102"/>
      <c r="AO40" s="102"/>
      <c r="AP40" s="102"/>
      <c r="AQ40" s="103"/>
      <c r="AR40" s="95" t="s">
        <v>62</v>
      </c>
      <c r="AS40" s="96"/>
      <c r="AT40" s="96"/>
      <c r="AU40" s="96"/>
      <c r="AV40" s="97"/>
      <c r="AW40" s="95" t="s">
        <v>63</v>
      </c>
      <c r="AX40" s="96"/>
      <c r="AY40" s="96"/>
      <c r="AZ40" s="96"/>
      <c r="BA40" s="97"/>
      <c r="BB40" s="95" t="s">
        <v>95</v>
      </c>
      <c r="BC40" s="96"/>
      <c r="BD40" s="96"/>
      <c r="BE40" s="96"/>
      <c r="BF40" s="97"/>
      <c r="BG40" s="101" t="s">
        <v>171</v>
      </c>
      <c r="BH40" s="102"/>
      <c r="BI40" s="102"/>
      <c r="BJ40" s="102"/>
      <c r="BK40" s="103"/>
      <c r="CA40" t="s">
        <v>23</v>
      </c>
    </row>
    <row r="41" spans="1:79" s="25" customFormat="1" ht="13.2" customHeight="1" x14ac:dyDescent="0.25">
      <c r="A41" s="40"/>
      <c r="B41" s="41"/>
      <c r="C41" s="41"/>
      <c r="D41" s="54"/>
      <c r="E41" s="34" t="s">
        <v>172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6"/>
      <c r="X41" s="55">
        <v>1929000</v>
      </c>
      <c r="Y41" s="56"/>
      <c r="Z41" s="56"/>
      <c r="AA41" s="56"/>
      <c r="AB41" s="57"/>
      <c r="AC41" s="55" t="s">
        <v>173</v>
      </c>
      <c r="AD41" s="56"/>
      <c r="AE41" s="56"/>
      <c r="AF41" s="56"/>
      <c r="AG41" s="57"/>
      <c r="AH41" s="55" t="s">
        <v>173</v>
      </c>
      <c r="AI41" s="56"/>
      <c r="AJ41" s="56"/>
      <c r="AK41" s="56"/>
      <c r="AL41" s="57"/>
      <c r="AM41" s="55">
        <f>IF(ISNUMBER(X41),X41,0)+IF(ISNUMBER(AC41),AC41,0)</f>
        <v>1929000</v>
      </c>
      <c r="AN41" s="56"/>
      <c r="AO41" s="56"/>
      <c r="AP41" s="56"/>
      <c r="AQ41" s="57"/>
      <c r="AR41" s="55">
        <v>1929000</v>
      </c>
      <c r="AS41" s="56"/>
      <c r="AT41" s="56"/>
      <c r="AU41" s="56"/>
      <c r="AV41" s="57"/>
      <c r="AW41" s="55" t="s">
        <v>173</v>
      </c>
      <c r="AX41" s="56"/>
      <c r="AY41" s="56"/>
      <c r="AZ41" s="56"/>
      <c r="BA41" s="57"/>
      <c r="BB41" s="55" t="s">
        <v>173</v>
      </c>
      <c r="BC41" s="56"/>
      <c r="BD41" s="56"/>
      <c r="BE41" s="56"/>
      <c r="BF41" s="57"/>
      <c r="BG41" s="52">
        <f>IF(ISNUMBER(AR41),AR41,0)+IF(ISNUMBER(AW41),AW41,0)</f>
        <v>1929000</v>
      </c>
      <c r="BH41" s="52"/>
      <c r="BI41" s="52"/>
      <c r="BJ41" s="52"/>
      <c r="BK41" s="52"/>
      <c r="CA41" s="25" t="s">
        <v>24</v>
      </c>
    </row>
    <row r="42" spans="1:79" s="25" customFormat="1" ht="26.4" customHeight="1" x14ac:dyDescent="0.25">
      <c r="A42" s="40"/>
      <c r="B42" s="41"/>
      <c r="C42" s="41"/>
      <c r="D42" s="54"/>
      <c r="E42" s="34" t="s">
        <v>174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6"/>
      <c r="X42" s="55" t="s">
        <v>173</v>
      </c>
      <c r="Y42" s="56"/>
      <c r="Z42" s="56"/>
      <c r="AA42" s="56"/>
      <c r="AB42" s="57"/>
      <c r="AC42" s="55">
        <v>0</v>
      </c>
      <c r="AD42" s="56"/>
      <c r="AE42" s="56"/>
      <c r="AF42" s="56"/>
      <c r="AG42" s="57"/>
      <c r="AH42" s="55">
        <v>0</v>
      </c>
      <c r="AI42" s="56"/>
      <c r="AJ42" s="56"/>
      <c r="AK42" s="56"/>
      <c r="AL42" s="57"/>
      <c r="AM42" s="55">
        <f>IF(ISNUMBER(X42),X42,0)+IF(ISNUMBER(AC42),AC42,0)</f>
        <v>0</v>
      </c>
      <c r="AN42" s="56"/>
      <c r="AO42" s="56"/>
      <c r="AP42" s="56"/>
      <c r="AQ42" s="57"/>
      <c r="AR42" s="55" t="s">
        <v>173</v>
      </c>
      <c r="AS42" s="56"/>
      <c r="AT42" s="56"/>
      <c r="AU42" s="56"/>
      <c r="AV42" s="57"/>
      <c r="AW42" s="55">
        <v>0</v>
      </c>
      <c r="AX42" s="56"/>
      <c r="AY42" s="56"/>
      <c r="AZ42" s="56"/>
      <c r="BA42" s="57"/>
      <c r="BB42" s="55">
        <v>0</v>
      </c>
      <c r="BC42" s="56"/>
      <c r="BD42" s="56"/>
      <c r="BE42" s="56"/>
      <c r="BF42" s="57"/>
      <c r="BG42" s="52">
        <f>IF(ISNUMBER(AR42),AR42,0)+IF(ISNUMBER(AW42),AW42,0)</f>
        <v>0</v>
      </c>
      <c r="BH42" s="52"/>
      <c r="BI42" s="52"/>
      <c r="BJ42" s="52"/>
      <c r="BK42" s="52"/>
    </row>
    <row r="43" spans="1:79" s="25" customFormat="1" ht="13.2" customHeight="1" x14ac:dyDescent="0.25">
      <c r="A43" s="40">
        <v>25020100</v>
      </c>
      <c r="B43" s="41"/>
      <c r="C43" s="41"/>
      <c r="D43" s="54"/>
      <c r="E43" s="34" t="s">
        <v>175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6"/>
      <c r="X43" s="55" t="s">
        <v>173</v>
      </c>
      <c r="Y43" s="56"/>
      <c r="Z43" s="56"/>
      <c r="AA43" s="56"/>
      <c r="AB43" s="57"/>
      <c r="AC43" s="55">
        <v>0</v>
      </c>
      <c r="AD43" s="56"/>
      <c r="AE43" s="56"/>
      <c r="AF43" s="56"/>
      <c r="AG43" s="57"/>
      <c r="AH43" s="55">
        <v>0</v>
      </c>
      <c r="AI43" s="56"/>
      <c r="AJ43" s="56"/>
      <c r="AK43" s="56"/>
      <c r="AL43" s="57"/>
      <c r="AM43" s="55">
        <f>IF(ISNUMBER(X43),X43,0)+IF(ISNUMBER(AC43),AC43,0)</f>
        <v>0</v>
      </c>
      <c r="AN43" s="56"/>
      <c r="AO43" s="56"/>
      <c r="AP43" s="56"/>
      <c r="AQ43" s="57"/>
      <c r="AR43" s="55" t="s">
        <v>173</v>
      </c>
      <c r="AS43" s="56"/>
      <c r="AT43" s="56"/>
      <c r="AU43" s="56"/>
      <c r="AV43" s="57"/>
      <c r="AW43" s="55">
        <v>0</v>
      </c>
      <c r="AX43" s="56"/>
      <c r="AY43" s="56"/>
      <c r="AZ43" s="56"/>
      <c r="BA43" s="57"/>
      <c r="BB43" s="55">
        <v>0</v>
      </c>
      <c r="BC43" s="56"/>
      <c r="BD43" s="56"/>
      <c r="BE43" s="56"/>
      <c r="BF43" s="57"/>
      <c r="BG43" s="52">
        <f>IF(ISNUMBER(AR43),AR43,0)+IF(ISNUMBER(AW43),AW43,0)</f>
        <v>0</v>
      </c>
      <c r="BH43" s="52"/>
      <c r="BI43" s="52"/>
      <c r="BJ43" s="52"/>
      <c r="BK43" s="52"/>
    </row>
    <row r="44" spans="1:79" s="6" customFormat="1" ht="12.75" customHeight="1" x14ac:dyDescent="0.25">
      <c r="A44" s="42"/>
      <c r="B44" s="43"/>
      <c r="C44" s="43"/>
      <c r="D44" s="53"/>
      <c r="E44" s="28" t="s">
        <v>147</v>
      </c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48">
        <v>1929000</v>
      </c>
      <c r="Y44" s="49"/>
      <c r="Z44" s="49"/>
      <c r="AA44" s="49"/>
      <c r="AB44" s="50"/>
      <c r="AC44" s="48">
        <v>0</v>
      </c>
      <c r="AD44" s="49"/>
      <c r="AE44" s="49"/>
      <c r="AF44" s="49"/>
      <c r="AG44" s="50"/>
      <c r="AH44" s="48">
        <v>0</v>
      </c>
      <c r="AI44" s="49"/>
      <c r="AJ44" s="49"/>
      <c r="AK44" s="49"/>
      <c r="AL44" s="50"/>
      <c r="AM44" s="48">
        <f>IF(ISNUMBER(X44),X44,0)+IF(ISNUMBER(AC44),AC44,0)</f>
        <v>1929000</v>
      </c>
      <c r="AN44" s="49"/>
      <c r="AO44" s="49"/>
      <c r="AP44" s="49"/>
      <c r="AQ44" s="50"/>
      <c r="AR44" s="48">
        <v>1929000</v>
      </c>
      <c r="AS44" s="49"/>
      <c r="AT44" s="49"/>
      <c r="AU44" s="49"/>
      <c r="AV44" s="50"/>
      <c r="AW44" s="48">
        <v>0</v>
      </c>
      <c r="AX44" s="49"/>
      <c r="AY44" s="49"/>
      <c r="AZ44" s="49"/>
      <c r="BA44" s="50"/>
      <c r="BB44" s="48">
        <v>0</v>
      </c>
      <c r="BC44" s="49"/>
      <c r="BD44" s="49"/>
      <c r="BE44" s="49"/>
      <c r="BF44" s="50"/>
      <c r="BG44" s="51">
        <f>IF(ISNUMBER(AR44),AR44,0)+IF(ISNUMBER(AW44),AW44,0)</f>
        <v>1929000</v>
      </c>
      <c r="BH44" s="51"/>
      <c r="BI44" s="51"/>
      <c r="BJ44" s="51"/>
      <c r="BK44" s="51"/>
    </row>
    <row r="45" spans="1:79" s="4" customFormat="1" ht="12.7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 x14ac:dyDescent="0.25">
      <c r="A47" s="68" t="s">
        <v>117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9"/>
    </row>
    <row r="48" spans="1:79" ht="14.25" customHeight="1" x14ac:dyDescent="0.25">
      <c r="A48" s="68" t="s">
        <v>253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</row>
    <row r="49" spans="1:79" ht="15" customHeight="1" x14ac:dyDescent="0.25">
      <c r="A49" s="73" t="s">
        <v>240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</row>
    <row r="50" spans="1:79" ht="23.1" customHeight="1" x14ac:dyDescent="0.25">
      <c r="A50" s="110" t="s">
        <v>118</v>
      </c>
      <c r="B50" s="111"/>
      <c r="C50" s="111"/>
      <c r="D50" s="112"/>
      <c r="E50" s="45" t="s">
        <v>19</v>
      </c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81" t="s">
        <v>241</v>
      </c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3"/>
      <c r="AN50" s="81" t="s">
        <v>244</v>
      </c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3"/>
      <c r="BG50" s="81" t="s">
        <v>252</v>
      </c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3"/>
    </row>
    <row r="51" spans="1:79" ht="48.75" customHeight="1" x14ac:dyDescent="0.25">
      <c r="A51" s="113"/>
      <c r="B51" s="114"/>
      <c r="C51" s="114"/>
      <c r="D51" s="11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81" t="s">
        <v>4</v>
      </c>
      <c r="V51" s="82"/>
      <c r="W51" s="82"/>
      <c r="X51" s="82"/>
      <c r="Y51" s="83"/>
      <c r="Z51" s="81" t="s">
        <v>3</v>
      </c>
      <c r="AA51" s="82"/>
      <c r="AB51" s="82"/>
      <c r="AC51" s="82"/>
      <c r="AD51" s="83"/>
      <c r="AE51" s="104" t="s">
        <v>116</v>
      </c>
      <c r="AF51" s="105"/>
      <c r="AG51" s="105"/>
      <c r="AH51" s="106"/>
      <c r="AI51" s="81" t="s">
        <v>5</v>
      </c>
      <c r="AJ51" s="82"/>
      <c r="AK51" s="82"/>
      <c r="AL51" s="82"/>
      <c r="AM51" s="83"/>
      <c r="AN51" s="81" t="s">
        <v>4</v>
      </c>
      <c r="AO51" s="82"/>
      <c r="AP51" s="82"/>
      <c r="AQ51" s="82"/>
      <c r="AR51" s="83"/>
      <c r="AS51" s="81" t="s">
        <v>3</v>
      </c>
      <c r="AT51" s="82"/>
      <c r="AU51" s="82"/>
      <c r="AV51" s="82"/>
      <c r="AW51" s="83"/>
      <c r="AX51" s="104" t="s">
        <v>116</v>
      </c>
      <c r="AY51" s="105"/>
      <c r="AZ51" s="105"/>
      <c r="BA51" s="106"/>
      <c r="BB51" s="81" t="s">
        <v>96</v>
      </c>
      <c r="BC51" s="82"/>
      <c r="BD51" s="82"/>
      <c r="BE51" s="82"/>
      <c r="BF51" s="83"/>
      <c r="BG51" s="81" t="s">
        <v>4</v>
      </c>
      <c r="BH51" s="82"/>
      <c r="BI51" s="82"/>
      <c r="BJ51" s="82"/>
      <c r="BK51" s="83"/>
      <c r="BL51" s="81" t="s">
        <v>3</v>
      </c>
      <c r="BM51" s="82"/>
      <c r="BN51" s="82"/>
      <c r="BO51" s="82"/>
      <c r="BP51" s="83"/>
      <c r="BQ51" s="104" t="s">
        <v>116</v>
      </c>
      <c r="BR51" s="105"/>
      <c r="BS51" s="105"/>
      <c r="BT51" s="106"/>
      <c r="BU51" s="81" t="s">
        <v>97</v>
      </c>
      <c r="BV51" s="82"/>
      <c r="BW51" s="82"/>
      <c r="BX51" s="82"/>
      <c r="BY51" s="83"/>
    </row>
    <row r="52" spans="1:79" ht="15" customHeight="1" x14ac:dyDescent="0.25">
      <c r="A52" s="81">
        <v>1</v>
      </c>
      <c r="B52" s="82"/>
      <c r="C52" s="82"/>
      <c r="D52" s="83"/>
      <c r="E52" s="81">
        <v>2</v>
      </c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3"/>
      <c r="U52" s="81">
        <v>3</v>
      </c>
      <c r="V52" s="82"/>
      <c r="W52" s="82"/>
      <c r="X52" s="82"/>
      <c r="Y52" s="83"/>
      <c r="Z52" s="81">
        <v>4</v>
      </c>
      <c r="AA52" s="82"/>
      <c r="AB52" s="82"/>
      <c r="AC52" s="82"/>
      <c r="AD52" s="83"/>
      <c r="AE52" s="81">
        <v>5</v>
      </c>
      <c r="AF52" s="82"/>
      <c r="AG52" s="82"/>
      <c r="AH52" s="83"/>
      <c r="AI52" s="81">
        <v>6</v>
      </c>
      <c r="AJ52" s="82"/>
      <c r="AK52" s="82"/>
      <c r="AL52" s="82"/>
      <c r="AM52" s="83"/>
      <c r="AN52" s="81">
        <v>7</v>
      </c>
      <c r="AO52" s="82"/>
      <c r="AP52" s="82"/>
      <c r="AQ52" s="82"/>
      <c r="AR52" s="83"/>
      <c r="AS52" s="81">
        <v>8</v>
      </c>
      <c r="AT52" s="82"/>
      <c r="AU52" s="82"/>
      <c r="AV52" s="82"/>
      <c r="AW52" s="83"/>
      <c r="AX52" s="81">
        <v>9</v>
      </c>
      <c r="AY52" s="82"/>
      <c r="AZ52" s="82"/>
      <c r="BA52" s="83"/>
      <c r="BB52" s="81">
        <v>10</v>
      </c>
      <c r="BC52" s="82"/>
      <c r="BD52" s="82"/>
      <c r="BE52" s="82"/>
      <c r="BF52" s="83"/>
      <c r="BG52" s="81">
        <v>11</v>
      </c>
      <c r="BH52" s="82"/>
      <c r="BI52" s="82"/>
      <c r="BJ52" s="82"/>
      <c r="BK52" s="83"/>
      <c r="BL52" s="81">
        <v>12</v>
      </c>
      <c r="BM52" s="82"/>
      <c r="BN52" s="82"/>
      <c r="BO52" s="82"/>
      <c r="BP52" s="83"/>
      <c r="BQ52" s="81">
        <v>13</v>
      </c>
      <c r="BR52" s="82"/>
      <c r="BS52" s="82"/>
      <c r="BT52" s="83"/>
      <c r="BU52" s="81">
        <v>14</v>
      </c>
      <c r="BV52" s="82"/>
      <c r="BW52" s="82"/>
      <c r="BX52" s="82"/>
      <c r="BY52" s="83"/>
    </row>
    <row r="53" spans="1:79" s="1" customFormat="1" ht="12.75" hidden="1" customHeight="1" x14ac:dyDescent="0.25">
      <c r="A53" s="95" t="s">
        <v>64</v>
      </c>
      <c r="B53" s="96"/>
      <c r="C53" s="96"/>
      <c r="D53" s="97"/>
      <c r="E53" s="95" t="s">
        <v>57</v>
      </c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7"/>
      <c r="U53" s="95" t="s">
        <v>65</v>
      </c>
      <c r="V53" s="96"/>
      <c r="W53" s="96"/>
      <c r="X53" s="96"/>
      <c r="Y53" s="97"/>
      <c r="Z53" s="95" t="s">
        <v>66</v>
      </c>
      <c r="AA53" s="96"/>
      <c r="AB53" s="96"/>
      <c r="AC53" s="96"/>
      <c r="AD53" s="97"/>
      <c r="AE53" s="95" t="s">
        <v>91</v>
      </c>
      <c r="AF53" s="96"/>
      <c r="AG53" s="96"/>
      <c r="AH53" s="97"/>
      <c r="AI53" s="101" t="s">
        <v>170</v>
      </c>
      <c r="AJ53" s="102"/>
      <c r="AK53" s="102"/>
      <c r="AL53" s="102"/>
      <c r="AM53" s="103"/>
      <c r="AN53" s="95" t="s">
        <v>67</v>
      </c>
      <c r="AO53" s="96"/>
      <c r="AP53" s="96"/>
      <c r="AQ53" s="96"/>
      <c r="AR53" s="97"/>
      <c r="AS53" s="95" t="s">
        <v>68</v>
      </c>
      <c r="AT53" s="96"/>
      <c r="AU53" s="96"/>
      <c r="AV53" s="96"/>
      <c r="AW53" s="97"/>
      <c r="AX53" s="95" t="s">
        <v>92</v>
      </c>
      <c r="AY53" s="96"/>
      <c r="AZ53" s="96"/>
      <c r="BA53" s="97"/>
      <c r="BB53" s="101" t="s">
        <v>170</v>
      </c>
      <c r="BC53" s="102"/>
      <c r="BD53" s="102"/>
      <c r="BE53" s="102"/>
      <c r="BF53" s="103"/>
      <c r="BG53" s="95" t="s">
        <v>58</v>
      </c>
      <c r="BH53" s="96"/>
      <c r="BI53" s="96"/>
      <c r="BJ53" s="96"/>
      <c r="BK53" s="97"/>
      <c r="BL53" s="95" t="s">
        <v>59</v>
      </c>
      <c r="BM53" s="96"/>
      <c r="BN53" s="96"/>
      <c r="BO53" s="96"/>
      <c r="BP53" s="97"/>
      <c r="BQ53" s="95" t="s">
        <v>93</v>
      </c>
      <c r="BR53" s="96"/>
      <c r="BS53" s="96"/>
      <c r="BT53" s="97"/>
      <c r="BU53" s="101" t="s">
        <v>170</v>
      </c>
      <c r="BV53" s="102"/>
      <c r="BW53" s="102"/>
      <c r="BX53" s="102"/>
      <c r="BY53" s="103"/>
      <c r="CA53" t="s">
        <v>25</v>
      </c>
    </row>
    <row r="54" spans="1:79" s="25" customFormat="1" ht="13.2" customHeight="1" x14ac:dyDescent="0.25">
      <c r="A54" s="40">
        <v>2111</v>
      </c>
      <c r="B54" s="41"/>
      <c r="C54" s="41"/>
      <c r="D54" s="54"/>
      <c r="E54" s="34" t="s">
        <v>176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6"/>
      <c r="U54" s="55">
        <v>505873</v>
      </c>
      <c r="V54" s="56"/>
      <c r="W54" s="56"/>
      <c r="X54" s="56"/>
      <c r="Y54" s="57"/>
      <c r="Z54" s="55">
        <v>0</v>
      </c>
      <c r="AA54" s="56"/>
      <c r="AB54" s="56"/>
      <c r="AC54" s="56"/>
      <c r="AD54" s="57"/>
      <c r="AE54" s="55">
        <v>0</v>
      </c>
      <c r="AF54" s="56"/>
      <c r="AG54" s="56"/>
      <c r="AH54" s="57"/>
      <c r="AI54" s="55">
        <f t="shared" ref="AI54:AI65" si="0">IF(ISNUMBER(U54),U54,0)+IF(ISNUMBER(Z54),Z54,0)</f>
        <v>505873</v>
      </c>
      <c r="AJ54" s="56"/>
      <c r="AK54" s="56"/>
      <c r="AL54" s="56"/>
      <c r="AM54" s="57"/>
      <c r="AN54" s="55">
        <v>844700</v>
      </c>
      <c r="AO54" s="56"/>
      <c r="AP54" s="56"/>
      <c r="AQ54" s="56"/>
      <c r="AR54" s="57"/>
      <c r="AS54" s="55">
        <v>0</v>
      </c>
      <c r="AT54" s="56"/>
      <c r="AU54" s="56"/>
      <c r="AV54" s="56"/>
      <c r="AW54" s="57"/>
      <c r="AX54" s="55">
        <v>0</v>
      </c>
      <c r="AY54" s="56"/>
      <c r="AZ54" s="56"/>
      <c r="BA54" s="57"/>
      <c r="BB54" s="55">
        <f t="shared" ref="BB54:BB65" si="1">IF(ISNUMBER(AN54),AN54,0)+IF(ISNUMBER(AS54),AS54,0)</f>
        <v>844700</v>
      </c>
      <c r="BC54" s="56"/>
      <c r="BD54" s="56"/>
      <c r="BE54" s="56"/>
      <c r="BF54" s="57"/>
      <c r="BG54" s="55">
        <v>912500</v>
      </c>
      <c r="BH54" s="56"/>
      <c r="BI54" s="56"/>
      <c r="BJ54" s="56"/>
      <c r="BK54" s="57"/>
      <c r="BL54" s="55">
        <v>0</v>
      </c>
      <c r="BM54" s="56"/>
      <c r="BN54" s="56"/>
      <c r="BO54" s="56"/>
      <c r="BP54" s="57"/>
      <c r="BQ54" s="55">
        <v>0</v>
      </c>
      <c r="BR54" s="56"/>
      <c r="BS54" s="56"/>
      <c r="BT54" s="57"/>
      <c r="BU54" s="55">
        <f t="shared" ref="BU54:BU65" si="2">IF(ISNUMBER(BG54),BG54,0)+IF(ISNUMBER(BL54),BL54,0)</f>
        <v>912500</v>
      </c>
      <c r="BV54" s="56"/>
      <c r="BW54" s="56"/>
      <c r="BX54" s="56"/>
      <c r="BY54" s="57"/>
      <c r="CA54" s="25" t="s">
        <v>26</v>
      </c>
    </row>
    <row r="55" spans="1:79" s="25" customFormat="1" ht="13.2" customHeight="1" x14ac:dyDescent="0.25">
      <c r="A55" s="40">
        <v>2120</v>
      </c>
      <c r="B55" s="41"/>
      <c r="C55" s="41"/>
      <c r="D55" s="54"/>
      <c r="E55" s="34" t="s">
        <v>177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6"/>
      <c r="U55" s="55">
        <v>134249</v>
      </c>
      <c r="V55" s="56"/>
      <c r="W55" s="56"/>
      <c r="X55" s="56"/>
      <c r="Y55" s="57"/>
      <c r="Z55" s="55">
        <v>0</v>
      </c>
      <c r="AA55" s="56"/>
      <c r="AB55" s="56"/>
      <c r="AC55" s="56"/>
      <c r="AD55" s="57"/>
      <c r="AE55" s="55">
        <v>0</v>
      </c>
      <c r="AF55" s="56"/>
      <c r="AG55" s="56"/>
      <c r="AH55" s="57"/>
      <c r="AI55" s="55">
        <f t="shared" si="0"/>
        <v>134249</v>
      </c>
      <c r="AJ55" s="56"/>
      <c r="AK55" s="56"/>
      <c r="AL55" s="56"/>
      <c r="AM55" s="57"/>
      <c r="AN55" s="55">
        <v>185900</v>
      </c>
      <c r="AO55" s="56"/>
      <c r="AP55" s="56"/>
      <c r="AQ55" s="56"/>
      <c r="AR55" s="57"/>
      <c r="AS55" s="55">
        <v>0</v>
      </c>
      <c r="AT55" s="56"/>
      <c r="AU55" s="56"/>
      <c r="AV55" s="56"/>
      <c r="AW55" s="57"/>
      <c r="AX55" s="55">
        <v>0</v>
      </c>
      <c r="AY55" s="56"/>
      <c r="AZ55" s="56"/>
      <c r="BA55" s="57"/>
      <c r="BB55" s="55">
        <f t="shared" si="1"/>
        <v>185900</v>
      </c>
      <c r="BC55" s="56"/>
      <c r="BD55" s="56"/>
      <c r="BE55" s="56"/>
      <c r="BF55" s="57"/>
      <c r="BG55" s="55">
        <v>200700</v>
      </c>
      <c r="BH55" s="56"/>
      <c r="BI55" s="56"/>
      <c r="BJ55" s="56"/>
      <c r="BK55" s="57"/>
      <c r="BL55" s="55">
        <v>0</v>
      </c>
      <c r="BM55" s="56"/>
      <c r="BN55" s="56"/>
      <c r="BO55" s="56"/>
      <c r="BP55" s="57"/>
      <c r="BQ55" s="55">
        <v>0</v>
      </c>
      <c r="BR55" s="56"/>
      <c r="BS55" s="56"/>
      <c r="BT55" s="57"/>
      <c r="BU55" s="55">
        <f t="shared" si="2"/>
        <v>200700</v>
      </c>
      <c r="BV55" s="56"/>
      <c r="BW55" s="56"/>
      <c r="BX55" s="56"/>
      <c r="BY55" s="57"/>
    </row>
    <row r="56" spans="1:79" s="25" customFormat="1" ht="13.2" customHeight="1" x14ac:dyDescent="0.25">
      <c r="A56" s="40">
        <v>2210</v>
      </c>
      <c r="B56" s="41"/>
      <c r="C56" s="41"/>
      <c r="D56" s="54"/>
      <c r="E56" s="34" t="s">
        <v>178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6"/>
      <c r="U56" s="55">
        <v>164745</v>
      </c>
      <c r="V56" s="56"/>
      <c r="W56" s="56"/>
      <c r="X56" s="56"/>
      <c r="Y56" s="57"/>
      <c r="Z56" s="55">
        <v>202495</v>
      </c>
      <c r="AA56" s="56"/>
      <c r="AB56" s="56"/>
      <c r="AC56" s="56"/>
      <c r="AD56" s="57"/>
      <c r="AE56" s="55">
        <v>0</v>
      </c>
      <c r="AF56" s="56"/>
      <c r="AG56" s="56"/>
      <c r="AH56" s="57"/>
      <c r="AI56" s="55">
        <f t="shared" si="0"/>
        <v>367240</v>
      </c>
      <c r="AJ56" s="56"/>
      <c r="AK56" s="56"/>
      <c r="AL56" s="56"/>
      <c r="AM56" s="57"/>
      <c r="AN56" s="55">
        <v>164600</v>
      </c>
      <c r="AO56" s="56"/>
      <c r="AP56" s="56"/>
      <c r="AQ56" s="56"/>
      <c r="AR56" s="57"/>
      <c r="AS56" s="55">
        <v>0</v>
      </c>
      <c r="AT56" s="56"/>
      <c r="AU56" s="56"/>
      <c r="AV56" s="56"/>
      <c r="AW56" s="57"/>
      <c r="AX56" s="55">
        <v>0</v>
      </c>
      <c r="AY56" s="56"/>
      <c r="AZ56" s="56"/>
      <c r="BA56" s="57"/>
      <c r="BB56" s="55">
        <f t="shared" si="1"/>
        <v>164600</v>
      </c>
      <c r="BC56" s="56"/>
      <c r="BD56" s="56"/>
      <c r="BE56" s="56"/>
      <c r="BF56" s="57"/>
      <c r="BG56" s="55">
        <v>121600</v>
      </c>
      <c r="BH56" s="56"/>
      <c r="BI56" s="56"/>
      <c r="BJ56" s="56"/>
      <c r="BK56" s="57"/>
      <c r="BL56" s="55">
        <v>0</v>
      </c>
      <c r="BM56" s="56"/>
      <c r="BN56" s="56"/>
      <c r="BO56" s="56"/>
      <c r="BP56" s="57"/>
      <c r="BQ56" s="55">
        <v>0</v>
      </c>
      <c r="BR56" s="56"/>
      <c r="BS56" s="56"/>
      <c r="BT56" s="57"/>
      <c r="BU56" s="55">
        <f t="shared" si="2"/>
        <v>121600</v>
      </c>
      <c r="BV56" s="56"/>
      <c r="BW56" s="56"/>
      <c r="BX56" s="56"/>
      <c r="BY56" s="57"/>
    </row>
    <row r="57" spans="1:79" s="25" customFormat="1" ht="13.2" customHeight="1" x14ac:dyDescent="0.25">
      <c r="A57" s="40">
        <v>2220</v>
      </c>
      <c r="B57" s="41"/>
      <c r="C57" s="41"/>
      <c r="D57" s="54"/>
      <c r="E57" s="34" t="s">
        <v>179</v>
      </c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6"/>
      <c r="U57" s="55">
        <v>7481</v>
      </c>
      <c r="V57" s="56"/>
      <c r="W57" s="56"/>
      <c r="X57" s="56"/>
      <c r="Y57" s="57"/>
      <c r="Z57" s="55">
        <v>0</v>
      </c>
      <c r="AA57" s="56"/>
      <c r="AB57" s="56"/>
      <c r="AC57" s="56"/>
      <c r="AD57" s="57"/>
      <c r="AE57" s="55">
        <v>0</v>
      </c>
      <c r="AF57" s="56"/>
      <c r="AG57" s="56"/>
      <c r="AH57" s="57"/>
      <c r="AI57" s="55">
        <f t="shared" si="0"/>
        <v>7481</v>
      </c>
      <c r="AJ57" s="56"/>
      <c r="AK57" s="56"/>
      <c r="AL57" s="56"/>
      <c r="AM57" s="57"/>
      <c r="AN57" s="55">
        <v>8000</v>
      </c>
      <c r="AO57" s="56"/>
      <c r="AP57" s="56"/>
      <c r="AQ57" s="56"/>
      <c r="AR57" s="57"/>
      <c r="AS57" s="55">
        <v>0</v>
      </c>
      <c r="AT57" s="56"/>
      <c r="AU57" s="56"/>
      <c r="AV57" s="56"/>
      <c r="AW57" s="57"/>
      <c r="AX57" s="55">
        <v>0</v>
      </c>
      <c r="AY57" s="56"/>
      <c r="AZ57" s="56"/>
      <c r="BA57" s="57"/>
      <c r="BB57" s="55">
        <f t="shared" si="1"/>
        <v>8000</v>
      </c>
      <c r="BC57" s="56"/>
      <c r="BD57" s="56"/>
      <c r="BE57" s="56"/>
      <c r="BF57" s="57"/>
      <c r="BG57" s="55">
        <v>4000</v>
      </c>
      <c r="BH57" s="56"/>
      <c r="BI57" s="56"/>
      <c r="BJ57" s="56"/>
      <c r="BK57" s="57"/>
      <c r="BL57" s="55">
        <v>0</v>
      </c>
      <c r="BM57" s="56"/>
      <c r="BN57" s="56"/>
      <c r="BO57" s="56"/>
      <c r="BP57" s="57"/>
      <c r="BQ57" s="55">
        <v>0</v>
      </c>
      <c r="BR57" s="56"/>
      <c r="BS57" s="56"/>
      <c r="BT57" s="57"/>
      <c r="BU57" s="55">
        <f t="shared" si="2"/>
        <v>4000</v>
      </c>
      <c r="BV57" s="56"/>
      <c r="BW57" s="56"/>
      <c r="BX57" s="56"/>
      <c r="BY57" s="57"/>
    </row>
    <row r="58" spans="1:79" s="25" customFormat="1" ht="13.2" customHeight="1" x14ac:dyDescent="0.25">
      <c r="A58" s="40">
        <v>2240</v>
      </c>
      <c r="B58" s="41"/>
      <c r="C58" s="41"/>
      <c r="D58" s="54"/>
      <c r="E58" s="34" t="s">
        <v>180</v>
      </c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6"/>
      <c r="U58" s="55">
        <v>149803</v>
      </c>
      <c r="V58" s="56"/>
      <c r="W58" s="56"/>
      <c r="X58" s="56"/>
      <c r="Y58" s="57"/>
      <c r="Z58" s="55">
        <v>0</v>
      </c>
      <c r="AA58" s="56"/>
      <c r="AB58" s="56"/>
      <c r="AC58" s="56"/>
      <c r="AD58" s="57"/>
      <c r="AE58" s="55">
        <v>0</v>
      </c>
      <c r="AF58" s="56"/>
      <c r="AG58" s="56"/>
      <c r="AH58" s="57"/>
      <c r="AI58" s="55">
        <f t="shared" si="0"/>
        <v>149803</v>
      </c>
      <c r="AJ58" s="56"/>
      <c r="AK58" s="56"/>
      <c r="AL58" s="56"/>
      <c r="AM58" s="57"/>
      <c r="AN58" s="55">
        <v>200000</v>
      </c>
      <c r="AO58" s="56"/>
      <c r="AP58" s="56"/>
      <c r="AQ58" s="56"/>
      <c r="AR58" s="57"/>
      <c r="AS58" s="55">
        <v>0</v>
      </c>
      <c r="AT58" s="56"/>
      <c r="AU58" s="56"/>
      <c r="AV58" s="56"/>
      <c r="AW58" s="57"/>
      <c r="AX58" s="55">
        <v>0</v>
      </c>
      <c r="AY58" s="56"/>
      <c r="AZ58" s="56"/>
      <c r="BA58" s="57"/>
      <c r="BB58" s="55">
        <f t="shared" si="1"/>
        <v>200000</v>
      </c>
      <c r="BC58" s="56"/>
      <c r="BD58" s="56"/>
      <c r="BE58" s="56"/>
      <c r="BF58" s="57"/>
      <c r="BG58" s="55">
        <v>222100</v>
      </c>
      <c r="BH58" s="56"/>
      <c r="BI58" s="56"/>
      <c r="BJ58" s="56"/>
      <c r="BK58" s="57"/>
      <c r="BL58" s="55">
        <v>0</v>
      </c>
      <c r="BM58" s="56"/>
      <c r="BN58" s="56"/>
      <c r="BO58" s="56"/>
      <c r="BP58" s="57"/>
      <c r="BQ58" s="55">
        <v>0</v>
      </c>
      <c r="BR58" s="56"/>
      <c r="BS58" s="56"/>
      <c r="BT58" s="57"/>
      <c r="BU58" s="55">
        <f t="shared" si="2"/>
        <v>222100</v>
      </c>
      <c r="BV58" s="56"/>
      <c r="BW58" s="56"/>
      <c r="BX58" s="56"/>
      <c r="BY58" s="57"/>
    </row>
    <row r="59" spans="1:79" s="25" customFormat="1" ht="13.2" customHeight="1" x14ac:dyDescent="0.25">
      <c r="A59" s="40">
        <v>2271</v>
      </c>
      <c r="B59" s="41"/>
      <c r="C59" s="41"/>
      <c r="D59" s="54"/>
      <c r="E59" s="34" t="s">
        <v>181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6"/>
      <c r="U59" s="55">
        <v>28522</v>
      </c>
      <c r="V59" s="56"/>
      <c r="W59" s="56"/>
      <c r="X59" s="56"/>
      <c r="Y59" s="57"/>
      <c r="Z59" s="55">
        <v>0</v>
      </c>
      <c r="AA59" s="56"/>
      <c r="AB59" s="56"/>
      <c r="AC59" s="56"/>
      <c r="AD59" s="57"/>
      <c r="AE59" s="55">
        <v>0</v>
      </c>
      <c r="AF59" s="56"/>
      <c r="AG59" s="56"/>
      <c r="AH59" s="57"/>
      <c r="AI59" s="55">
        <f t="shared" si="0"/>
        <v>28522</v>
      </c>
      <c r="AJ59" s="56"/>
      <c r="AK59" s="56"/>
      <c r="AL59" s="56"/>
      <c r="AM59" s="57"/>
      <c r="AN59" s="55">
        <v>140700</v>
      </c>
      <c r="AO59" s="56"/>
      <c r="AP59" s="56"/>
      <c r="AQ59" s="56"/>
      <c r="AR59" s="57"/>
      <c r="AS59" s="55">
        <v>0</v>
      </c>
      <c r="AT59" s="56"/>
      <c r="AU59" s="56"/>
      <c r="AV59" s="56"/>
      <c r="AW59" s="57"/>
      <c r="AX59" s="55">
        <v>0</v>
      </c>
      <c r="AY59" s="56"/>
      <c r="AZ59" s="56"/>
      <c r="BA59" s="57"/>
      <c r="BB59" s="55">
        <f t="shared" si="1"/>
        <v>140700</v>
      </c>
      <c r="BC59" s="56"/>
      <c r="BD59" s="56"/>
      <c r="BE59" s="56"/>
      <c r="BF59" s="57"/>
      <c r="BG59" s="55">
        <v>135200</v>
      </c>
      <c r="BH59" s="56"/>
      <c r="BI59" s="56"/>
      <c r="BJ59" s="56"/>
      <c r="BK59" s="57"/>
      <c r="BL59" s="55">
        <v>0</v>
      </c>
      <c r="BM59" s="56"/>
      <c r="BN59" s="56"/>
      <c r="BO59" s="56"/>
      <c r="BP59" s="57"/>
      <c r="BQ59" s="55">
        <v>0</v>
      </c>
      <c r="BR59" s="56"/>
      <c r="BS59" s="56"/>
      <c r="BT59" s="57"/>
      <c r="BU59" s="55">
        <f t="shared" si="2"/>
        <v>135200</v>
      </c>
      <c r="BV59" s="56"/>
      <c r="BW59" s="56"/>
      <c r="BX59" s="56"/>
      <c r="BY59" s="57"/>
    </row>
    <row r="60" spans="1:79" s="25" customFormat="1" ht="13.2" customHeight="1" x14ac:dyDescent="0.25">
      <c r="A60" s="40">
        <v>2272</v>
      </c>
      <c r="B60" s="41"/>
      <c r="C60" s="41"/>
      <c r="D60" s="54"/>
      <c r="E60" s="34" t="s">
        <v>182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6"/>
      <c r="U60" s="55">
        <v>1710</v>
      </c>
      <c r="V60" s="56"/>
      <c r="W60" s="56"/>
      <c r="X60" s="56"/>
      <c r="Y60" s="57"/>
      <c r="Z60" s="55">
        <v>0</v>
      </c>
      <c r="AA60" s="56"/>
      <c r="AB60" s="56"/>
      <c r="AC60" s="56"/>
      <c r="AD60" s="57"/>
      <c r="AE60" s="55">
        <v>0</v>
      </c>
      <c r="AF60" s="56"/>
      <c r="AG60" s="56"/>
      <c r="AH60" s="57"/>
      <c r="AI60" s="55">
        <f t="shared" si="0"/>
        <v>1710</v>
      </c>
      <c r="AJ60" s="56"/>
      <c r="AK60" s="56"/>
      <c r="AL60" s="56"/>
      <c r="AM60" s="57"/>
      <c r="AN60" s="55">
        <v>15100</v>
      </c>
      <c r="AO60" s="56"/>
      <c r="AP60" s="56"/>
      <c r="AQ60" s="56"/>
      <c r="AR60" s="57"/>
      <c r="AS60" s="55">
        <v>0</v>
      </c>
      <c r="AT60" s="56"/>
      <c r="AU60" s="56"/>
      <c r="AV60" s="56"/>
      <c r="AW60" s="57"/>
      <c r="AX60" s="55">
        <v>0</v>
      </c>
      <c r="AY60" s="56"/>
      <c r="AZ60" s="56"/>
      <c r="BA60" s="57"/>
      <c r="BB60" s="55">
        <f t="shared" si="1"/>
        <v>15100</v>
      </c>
      <c r="BC60" s="56"/>
      <c r="BD60" s="56"/>
      <c r="BE60" s="56"/>
      <c r="BF60" s="57"/>
      <c r="BG60" s="55">
        <v>14300</v>
      </c>
      <c r="BH60" s="56"/>
      <c r="BI60" s="56"/>
      <c r="BJ60" s="56"/>
      <c r="BK60" s="57"/>
      <c r="BL60" s="55">
        <v>0</v>
      </c>
      <c r="BM60" s="56"/>
      <c r="BN60" s="56"/>
      <c r="BO60" s="56"/>
      <c r="BP60" s="57"/>
      <c r="BQ60" s="55">
        <v>0</v>
      </c>
      <c r="BR60" s="56"/>
      <c r="BS60" s="56"/>
      <c r="BT60" s="57"/>
      <c r="BU60" s="55">
        <f t="shared" si="2"/>
        <v>14300</v>
      </c>
      <c r="BV60" s="56"/>
      <c r="BW60" s="56"/>
      <c r="BX60" s="56"/>
      <c r="BY60" s="57"/>
    </row>
    <row r="61" spans="1:79" s="25" customFormat="1" ht="13.2" customHeight="1" x14ac:dyDescent="0.25">
      <c r="A61" s="40">
        <v>2273</v>
      </c>
      <c r="B61" s="41"/>
      <c r="C61" s="41"/>
      <c r="D61" s="54"/>
      <c r="E61" s="34" t="s">
        <v>183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6"/>
      <c r="U61" s="55">
        <v>114371</v>
      </c>
      <c r="V61" s="56"/>
      <c r="W61" s="56"/>
      <c r="X61" s="56"/>
      <c r="Y61" s="57"/>
      <c r="Z61" s="55">
        <v>0</v>
      </c>
      <c r="AA61" s="56"/>
      <c r="AB61" s="56"/>
      <c r="AC61" s="56"/>
      <c r="AD61" s="57"/>
      <c r="AE61" s="55">
        <v>0</v>
      </c>
      <c r="AF61" s="56"/>
      <c r="AG61" s="56"/>
      <c r="AH61" s="57"/>
      <c r="AI61" s="55">
        <f t="shared" si="0"/>
        <v>114371</v>
      </c>
      <c r="AJ61" s="56"/>
      <c r="AK61" s="56"/>
      <c r="AL61" s="56"/>
      <c r="AM61" s="57"/>
      <c r="AN61" s="55">
        <v>338100</v>
      </c>
      <c r="AO61" s="56"/>
      <c r="AP61" s="56"/>
      <c r="AQ61" s="56"/>
      <c r="AR61" s="57"/>
      <c r="AS61" s="55">
        <v>0</v>
      </c>
      <c r="AT61" s="56"/>
      <c r="AU61" s="56"/>
      <c r="AV61" s="56"/>
      <c r="AW61" s="57"/>
      <c r="AX61" s="55">
        <v>0</v>
      </c>
      <c r="AY61" s="56"/>
      <c r="AZ61" s="56"/>
      <c r="BA61" s="57"/>
      <c r="BB61" s="55">
        <f t="shared" si="1"/>
        <v>338100</v>
      </c>
      <c r="BC61" s="56"/>
      <c r="BD61" s="56"/>
      <c r="BE61" s="56"/>
      <c r="BF61" s="57"/>
      <c r="BG61" s="55">
        <v>294700</v>
      </c>
      <c r="BH61" s="56"/>
      <c r="BI61" s="56"/>
      <c r="BJ61" s="56"/>
      <c r="BK61" s="57"/>
      <c r="BL61" s="55">
        <v>0</v>
      </c>
      <c r="BM61" s="56"/>
      <c r="BN61" s="56"/>
      <c r="BO61" s="56"/>
      <c r="BP61" s="57"/>
      <c r="BQ61" s="55">
        <v>0</v>
      </c>
      <c r="BR61" s="56"/>
      <c r="BS61" s="56"/>
      <c r="BT61" s="57"/>
      <c r="BU61" s="55">
        <f t="shared" si="2"/>
        <v>294700</v>
      </c>
      <c r="BV61" s="56"/>
      <c r="BW61" s="56"/>
      <c r="BX61" s="56"/>
      <c r="BY61" s="57"/>
    </row>
    <row r="62" spans="1:79" s="25" customFormat="1" ht="39.6" customHeight="1" x14ac:dyDescent="0.25">
      <c r="A62" s="40">
        <v>2282</v>
      </c>
      <c r="B62" s="41"/>
      <c r="C62" s="41"/>
      <c r="D62" s="54"/>
      <c r="E62" s="34" t="s">
        <v>184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6"/>
      <c r="U62" s="55">
        <v>16740</v>
      </c>
      <c r="V62" s="56"/>
      <c r="W62" s="56"/>
      <c r="X62" s="56"/>
      <c r="Y62" s="57"/>
      <c r="Z62" s="55">
        <v>0</v>
      </c>
      <c r="AA62" s="56"/>
      <c r="AB62" s="56"/>
      <c r="AC62" s="56"/>
      <c r="AD62" s="57"/>
      <c r="AE62" s="55">
        <v>0</v>
      </c>
      <c r="AF62" s="56"/>
      <c r="AG62" s="56"/>
      <c r="AH62" s="57"/>
      <c r="AI62" s="55">
        <f t="shared" si="0"/>
        <v>16740</v>
      </c>
      <c r="AJ62" s="56"/>
      <c r="AK62" s="56"/>
      <c r="AL62" s="56"/>
      <c r="AM62" s="57"/>
      <c r="AN62" s="55">
        <v>8000</v>
      </c>
      <c r="AO62" s="56"/>
      <c r="AP62" s="56"/>
      <c r="AQ62" s="56"/>
      <c r="AR62" s="57"/>
      <c r="AS62" s="55">
        <v>0</v>
      </c>
      <c r="AT62" s="56"/>
      <c r="AU62" s="56"/>
      <c r="AV62" s="56"/>
      <c r="AW62" s="57"/>
      <c r="AX62" s="55">
        <v>0</v>
      </c>
      <c r="AY62" s="56"/>
      <c r="AZ62" s="56"/>
      <c r="BA62" s="57"/>
      <c r="BB62" s="55">
        <f t="shared" si="1"/>
        <v>8000</v>
      </c>
      <c r="BC62" s="56"/>
      <c r="BD62" s="56"/>
      <c r="BE62" s="56"/>
      <c r="BF62" s="57"/>
      <c r="BG62" s="55">
        <v>23900</v>
      </c>
      <c r="BH62" s="56"/>
      <c r="BI62" s="56"/>
      <c r="BJ62" s="56"/>
      <c r="BK62" s="57"/>
      <c r="BL62" s="55">
        <v>0</v>
      </c>
      <c r="BM62" s="56"/>
      <c r="BN62" s="56"/>
      <c r="BO62" s="56"/>
      <c r="BP62" s="57"/>
      <c r="BQ62" s="55">
        <v>0</v>
      </c>
      <c r="BR62" s="56"/>
      <c r="BS62" s="56"/>
      <c r="BT62" s="57"/>
      <c r="BU62" s="55">
        <f t="shared" si="2"/>
        <v>23900</v>
      </c>
      <c r="BV62" s="56"/>
      <c r="BW62" s="56"/>
      <c r="BX62" s="56"/>
      <c r="BY62" s="57"/>
    </row>
    <row r="63" spans="1:79" s="25" customFormat="1" ht="13.2" customHeight="1" x14ac:dyDescent="0.25">
      <c r="A63" s="40">
        <v>2800</v>
      </c>
      <c r="B63" s="41"/>
      <c r="C63" s="41"/>
      <c r="D63" s="54"/>
      <c r="E63" s="34" t="s">
        <v>185</v>
      </c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6"/>
      <c r="U63" s="55">
        <v>0</v>
      </c>
      <c r="V63" s="56"/>
      <c r="W63" s="56"/>
      <c r="X63" s="56"/>
      <c r="Y63" s="57"/>
      <c r="Z63" s="55">
        <v>0</v>
      </c>
      <c r="AA63" s="56"/>
      <c r="AB63" s="56"/>
      <c r="AC63" s="56"/>
      <c r="AD63" s="57"/>
      <c r="AE63" s="55">
        <v>0</v>
      </c>
      <c r="AF63" s="56"/>
      <c r="AG63" s="56"/>
      <c r="AH63" s="57"/>
      <c r="AI63" s="55">
        <f t="shared" si="0"/>
        <v>0</v>
      </c>
      <c r="AJ63" s="56"/>
      <c r="AK63" s="56"/>
      <c r="AL63" s="56"/>
      <c r="AM63" s="57"/>
      <c r="AN63" s="55">
        <v>0</v>
      </c>
      <c r="AO63" s="56"/>
      <c r="AP63" s="56"/>
      <c r="AQ63" s="56"/>
      <c r="AR63" s="57"/>
      <c r="AS63" s="55">
        <v>0</v>
      </c>
      <c r="AT63" s="56"/>
      <c r="AU63" s="56"/>
      <c r="AV63" s="56"/>
      <c r="AW63" s="57"/>
      <c r="AX63" s="55">
        <v>0</v>
      </c>
      <c r="AY63" s="56"/>
      <c r="AZ63" s="56"/>
      <c r="BA63" s="57"/>
      <c r="BB63" s="55">
        <f t="shared" si="1"/>
        <v>0</v>
      </c>
      <c r="BC63" s="56"/>
      <c r="BD63" s="56"/>
      <c r="BE63" s="56"/>
      <c r="BF63" s="57"/>
      <c r="BG63" s="55">
        <v>0</v>
      </c>
      <c r="BH63" s="56"/>
      <c r="BI63" s="56"/>
      <c r="BJ63" s="56"/>
      <c r="BK63" s="57"/>
      <c r="BL63" s="55">
        <v>0</v>
      </c>
      <c r="BM63" s="56"/>
      <c r="BN63" s="56"/>
      <c r="BO63" s="56"/>
      <c r="BP63" s="57"/>
      <c r="BQ63" s="55">
        <v>0</v>
      </c>
      <c r="BR63" s="56"/>
      <c r="BS63" s="56"/>
      <c r="BT63" s="57"/>
      <c r="BU63" s="55">
        <f t="shared" si="2"/>
        <v>0</v>
      </c>
      <c r="BV63" s="56"/>
      <c r="BW63" s="56"/>
      <c r="BX63" s="56"/>
      <c r="BY63" s="57"/>
    </row>
    <row r="64" spans="1:79" s="25" customFormat="1" ht="26.4" customHeight="1" x14ac:dyDescent="0.25">
      <c r="A64" s="40">
        <v>3110</v>
      </c>
      <c r="B64" s="41"/>
      <c r="C64" s="41"/>
      <c r="D64" s="54"/>
      <c r="E64" s="34" t="s">
        <v>186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6"/>
      <c r="U64" s="55">
        <v>0</v>
      </c>
      <c r="V64" s="56"/>
      <c r="W64" s="56"/>
      <c r="X64" s="56"/>
      <c r="Y64" s="57"/>
      <c r="Z64" s="55">
        <v>140150</v>
      </c>
      <c r="AA64" s="56"/>
      <c r="AB64" s="56"/>
      <c r="AC64" s="56"/>
      <c r="AD64" s="57"/>
      <c r="AE64" s="55">
        <v>0</v>
      </c>
      <c r="AF64" s="56"/>
      <c r="AG64" s="56"/>
      <c r="AH64" s="57"/>
      <c r="AI64" s="55">
        <f t="shared" si="0"/>
        <v>140150</v>
      </c>
      <c r="AJ64" s="56"/>
      <c r="AK64" s="56"/>
      <c r="AL64" s="56"/>
      <c r="AM64" s="57"/>
      <c r="AN64" s="55">
        <v>0</v>
      </c>
      <c r="AO64" s="56"/>
      <c r="AP64" s="56"/>
      <c r="AQ64" s="56"/>
      <c r="AR64" s="57"/>
      <c r="AS64" s="55">
        <v>0</v>
      </c>
      <c r="AT64" s="56"/>
      <c r="AU64" s="56"/>
      <c r="AV64" s="56"/>
      <c r="AW64" s="57"/>
      <c r="AX64" s="55">
        <v>0</v>
      </c>
      <c r="AY64" s="56"/>
      <c r="AZ64" s="56"/>
      <c r="BA64" s="57"/>
      <c r="BB64" s="55">
        <f t="shared" si="1"/>
        <v>0</v>
      </c>
      <c r="BC64" s="56"/>
      <c r="BD64" s="56"/>
      <c r="BE64" s="56"/>
      <c r="BF64" s="57"/>
      <c r="BG64" s="55">
        <v>0</v>
      </c>
      <c r="BH64" s="56"/>
      <c r="BI64" s="56"/>
      <c r="BJ64" s="56"/>
      <c r="BK64" s="57"/>
      <c r="BL64" s="55">
        <v>0</v>
      </c>
      <c r="BM64" s="56"/>
      <c r="BN64" s="56"/>
      <c r="BO64" s="56"/>
      <c r="BP64" s="57"/>
      <c r="BQ64" s="55">
        <v>0</v>
      </c>
      <c r="BR64" s="56"/>
      <c r="BS64" s="56"/>
      <c r="BT64" s="57"/>
      <c r="BU64" s="55">
        <f t="shared" si="2"/>
        <v>0</v>
      </c>
      <c r="BV64" s="56"/>
      <c r="BW64" s="56"/>
      <c r="BX64" s="56"/>
      <c r="BY64" s="57"/>
    </row>
    <row r="65" spans="1:79" s="6" customFormat="1" ht="12.75" customHeight="1" x14ac:dyDescent="0.25">
      <c r="A65" s="42"/>
      <c r="B65" s="43"/>
      <c r="C65" s="43"/>
      <c r="D65" s="53"/>
      <c r="E65" s="28" t="s">
        <v>147</v>
      </c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30"/>
      <c r="U65" s="48">
        <v>1123494</v>
      </c>
      <c r="V65" s="49"/>
      <c r="W65" s="49"/>
      <c r="X65" s="49"/>
      <c r="Y65" s="50"/>
      <c r="Z65" s="48">
        <v>342645</v>
      </c>
      <c r="AA65" s="49"/>
      <c r="AB65" s="49"/>
      <c r="AC65" s="49"/>
      <c r="AD65" s="50"/>
      <c r="AE65" s="48">
        <v>0</v>
      </c>
      <c r="AF65" s="49"/>
      <c r="AG65" s="49"/>
      <c r="AH65" s="50"/>
      <c r="AI65" s="48">
        <f t="shared" si="0"/>
        <v>1466139</v>
      </c>
      <c r="AJ65" s="49"/>
      <c r="AK65" s="49"/>
      <c r="AL65" s="49"/>
      <c r="AM65" s="50"/>
      <c r="AN65" s="48">
        <v>1905100</v>
      </c>
      <c r="AO65" s="49"/>
      <c r="AP65" s="49"/>
      <c r="AQ65" s="49"/>
      <c r="AR65" s="50"/>
      <c r="AS65" s="48">
        <v>0</v>
      </c>
      <c r="AT65" s="49"/>
      <c r="AU65" s="49"/>
      <c r="AV65" s="49"/>
      <c r="AW65" s="50"/>
      <c r="AX65" s="48">
        <v>0</v>
      </c>
      <c r="AY65" s="49"/>
      <c r="AZ65" s="49"/>
      <c r="BA65" s="50"/>
      <c r="BB65" s="48">
        <f t="shared" si="1"/>
        <v>1905100</v>
      </c>
      <c r="BC65" s="49"/>
      <c r="BD65" s="49"/>
      <c r="BE65" s="49"/>
      <c r="BF65" s="50"/>
      <c r="BG65" s="48">
        <v>1929000</v>
      </c>
      <c r="BH65" s="49"/>
      <c r="BI65" s="49"/>
      <c r="BJ65" s="49"/>
      <c r="BK65" s="50"/>
      <c r="BL65" s="48">
        <v>0</v>
      </c>
      <c r="BM65" s="49"/>
      <c r="BN65" s="49"/>
      <c r="BO65" s="49"/>
      <c r="BP65" s="50"/>
      <c r="BQ65" s="48">
        <v>0</v>
      </c>
      <c r="BR65" s="49"/>
      <c r="BS65" s="49"/>
      <c r="BT65" s="50"/>
      <c r="BU65" s="48">
        <f t="shared" si="2"/>
        <v>1929000</v>
      </c>
      <c r="BV65" s="49"/>
      <c r="BW65" s="49"/>
      <c r="BX65" s="49"/>
      <c r="BY65" s="50"/>
    </row>
    <row r="67" spans="1:79" ht="14.25" customHeight="1" x14ac:dyDescent="0.25">
      <c r="A67" s="68" t="s">
        <v>254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</row>
    <row r="68" spans="1:79" ht="15" customHeight="1" x14ac:dyDescent="0.25">
      <c r="A68" s="84" t="s">
        <v>240</v>
      </c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</row>
    <row r="69" spans="1:79" ht="23.1" customHeight="1" x14ac:dyDescent="0.25">
      <c r="A69" s="110" t="s">
        <v>119</v>
      </c>
      <c r="B69" s="111"/>
      <c r="C69" s="111"/>
      <c r="D69" s="111"/>
      <c r="E69" s="112"/>
      <c r="F69" s="45" t="s">
        <v>19</v>
      </c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81" t="s">
        <v>241</v>
      </c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3"/>
      <c r="AN69" s="81" t="s">
        <v>244</v>
      </c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3"/>
      <c r="BG69" s="81" t="s">
        <v>252</v>
      </c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3"/>
    </row>
    <row r="70" spans="1:79" ht="51.75" customHeight="1" x14ac:dyDescent="0.25">
      <c r="A70" s="113"/>
      <c r="B70" s="114"/>
      <c r="C70" s="114"/>
      <c r="D70" s="114"/>
      <c r="E70" s="11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81" t="s">
        <v>4</v>
      </c>
      <c r="V70" s="82"/>
      <c r="W70" s="82"/>
      <c r="X70" s="82"/>
      <c r="Y70" s="83"/>
      <c r="Z70" s="81" t="s">
        <v>3</v>
      </c>
      <c r="AA70" s="82"/>
      <c r="AB70" s="82"/>
      <c r="AC70" s="82"/>
      <c r="AD70" s="83"/>
      <c r="AE70" s="104" t="s">
        <v>116</v>
      </c>
      <c r="AF70" s="105"/>
      <c r="AG70" s="105"/>
      <c r="AH70" s="106"/>
      <c r="AI70" s="81" t="s">
        <v>5</v>
      </c>
      <c r="AJ70" s="82"/>
      <c r="AK70" s="82"/>
      <c r="AL70" s="82"/>
      <c r="AM70" s="83"/>
      <c r="AN70" s="81" t="s">
        <v>4</v>
      </c>
      <c r="AO70" s="82"/>
      <c r="AP70" s="82"/>
      <c r="AQ70" s="82"/>
      <c r="AR70" s="83"/>
      <c r="AS70" s="81" t="s">
        <v>3</v>
      </c>
      <c r="AT70" s="82"/>
      <c r="AU70" s="82"/>
      <c r="AV70" s="82"/>
      <c r="AW70" s="83"/>
      <c r="AX70" s="104" t="s">
        <v>116</v>
      </c>
      <c r="AY70" s="105"/>
      <c r="AZ70" s="105"/>
      <c r="BA70" s="106"/>
      <c r="BB70" s="81" t="s">
        <v>96</v>
      </c>
      <c r="BC70" s="82"/>
      <c r="BD70" s="82"/>
      <c r="BE70" s="82"/>
      <c r="BF70" s="83"/>
      <c r="BG70" s="81" t="s">
        <v>4</v>
      </c>
      <c r="BH70" s="82"/>
      <c r="BI70" s="82"/>
      <c r="BJ70" s="82"/>
      <c r="BK70" s="83"/>
      <c r="BL70" s="81" t="s">
        <v>3</v>
      </c>
      <c r="BM70" s="82"/>
      <c r="BN70" s="82"/>
      <c r="BO70" s="82"/>
      <c r="BP70" s="83"/>
      <c r="BQ70" s="104" t="s">
        <v>116</v>
      </c>
      <c r="BR70" s="105"/>
      <c r="BS70" s="105"/>
      <c r="BT70" s="106"/>
      <c r="BU70" s="45" t="s">
        <v>97</v>
      </c>
      <c r="BV70" s="45"/>
      <c r="BW70" s="45"/>
      <c r="BX70" s="45"/>
      <c r="BY70" s="45"/>
    </row>
    <row r="71" spans="1:79" ht="15" customHeight="1" x14ac:dyDescent="0.25">
      <c r="A71" s="81">
        <v>1</v>
      </c>
      <c r="B71" s="82"/>
      <c r="C71" s="82"/>
      <c r="D71" s="82"/>
      <c r="E71" s="83"/>
      <c r="F71" s="81">
        <v>2</v>
      </c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3"/>
      <c r="U71" s="81">
        <v>3</v>
      </c>
      <c r="V71" s="82"/>
      <c r="W71" s="82"/>
      <c r="X71" s="82"/>
      <c r="Y71" s="83"/>
      <c r="Z71" s="81">
        <v>4</v>
      </c>
      <c r="AA71" s="82"/>
      <c r="AB71" s="82"/>
      <c r="AC71" s="82"/>
      <c r="AD71" s="83"/>
      <c r="AE71" s="81">
        <v>5</v>
      </c>
      <c r="AF71" s="82"/>
      <c r="AG71" s="82"/>
      <c r="AH71" s="83"/>
      <c r="AI71" s="81">
        <v>6</v>
      </c>
      <c r="AJ71" s="82"/>
      <c r="AK71" s="82"/>
      <c r="AL71" s="82"/>
      <c r="AM71" s="83"/>
      <c r="AN71" s="81">
        <v>7</v>
      </c>
      <c r="AO71" s="82"/>
      <c r="AP71" s="82"/>
      <c r="AQ71" s="82"/>
      <c r="AR71" s="83"/>
      <c r="AS71" s="81">
        <v>8</v>
      </c>
      <c r="AT71" s="82"/>
      <c r="AU71" s="82"/>
      <c r="AV71" s="82"/>
      <c r="AW71" s="83"/>
      <c r="AX71" s="81">
        <v>9</v>
      </c>
      <c r="AY71" s="82"/>
      <c r="AZ71" s="82"/>
      <c r="BA71" s="83"/>
      <c r="BB71" s="81">
        <v>10</v>
      </c>
      <c r="BC71" s="82"/>
      <c r="BD71" s="82"/>
      <c r="BE71" s="82"/>
      <c r="BF71" s="83"/>
      <c r="BG71" s="81">
        <v>11</v>
      </c>
      <c r="BH71" s="82"/>
      <c r="BI71" s="82"/>
      <c r="BJ71" s="82"/>
      <c r="BK71" s="83"/>
      <c r="BL71" s="81">
        <v>12</v>
      </c>
      <c r="BM71" s="82"/>
      <c r="BN71" s="82"/>
      <c r="BO71" s="82"/>
      <c r="BP71" s="83"/>
      <c r="BQ71" s="81">
        <v>13</v>
      </c>
      <c r="BR71" s="82"/>
      <c r="BS71" s="82"/>
      <c r="BT71" s="83"/>
      <c r="BU71" s="45">
        <v>14</v>
      </c>
      <c r="BV71" s="45"/>
      <c r="BW71" s="45"/>
      <c r="BX71" s="45"/>
      <c r="BY71" s="45"/>
    </row>
    <row r="72" spans="1:79" s="1" customFormat="1" ht="13.5" hidden="1" customHeight="1" x14ac:dyDescent="0.25">
      <c r="A72" s="95" t="s">
        <v>64</v>
      </c>
      <c r="B72" s="96"/>
      <c r="C72" s="96"/>
      <c r="D72" s="96"/>
      <c r="E72" s="97"/>
      <c r="F72" s="95" t="s">
        <v>57</v>
      </c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7"/>
      <c r="U72" s="95" t="s">
        <v>65</v>
      </c>
      <c r="V72" s="96"/>
      <c r="W72" s="96"/>
      <c r="X72" s="96"/>
      <c r="Y72" s="97"/>
      <c r="Z72" s="95" t="s">
        <v>66</v>
      </c>
      <c r="AA72" s="96"/>
      <c r="AB72" s="96"/>
      <c r="AC72" s="96"/>
      <c r="AD72" s="97"/>
      <c r="AE72" s="95" t="s">
        <v>91</v>
      </c>
      <c r="AF72" s="96"/>
      <c r="AG72" s="96"/>
      <c r="AH72" s="97"/>
      <c r="AI72" s="101" t="s">
        <v>170</v>
      </c>
      <c r="AJ72" s="102"/>
      <c r="AK72" s="102"/>
      <c r="AL72" s="102"/>
      <c r="AM72" s="103"/>
      <c r="AN72" s="95" t="s">
        <v>67</v>
      </c>
      <c r="AO72" s="96"/>
      <c r="AP72" s="96"/>
      <c r="AQ72" s="96"/>
      <c r="AR72" s="97"/>
      <c r="AS72" s="95" t="s">
        <v>68</v>
      </c>
      <c r="AT72" s="96"/>
      <c r="AU72" s="96"/>
      <c r="AV72" s="96"/>
      <c r="AW72" s="97"/>
      <c r="AX72" s="95" t="s">
        <v>92</v>
      </c>
      <c r="AY72" s="96"/>
      <c r="AZ72" s="96"/>
      <c r="BA72" s="97"/>
      <c r="BB72" s="101" t="s">
        <v>170</v>
      </c>
      <c r="BC72" s="102"/>
      <c r="BD72" s="102"/>
      <c r="BE72" s="102"/>
      <c r="BF72" s="103"/>
      <c r="BG72" s="95" t="s">
        <v>58</v>
      </c>
      <c r="BH72" s="96"/>
      <c r="BI72" s="96"/>
      <c r="BJ72" s="96"/>
      <c r="BK72" s="97"/>
      <c r="BL72" s="95" t="s">
        <v>59</v>
      </c>
      <c r="BM72" s="96"/>
      <c r="BN72" s="96"/>
      <c r="BO72" s="96"/>
      <c r="BP72" s="97"/>
      <c r="BQ72" s="95" t="s">
        <v>93</v>
      </c>
      <c r="BR72" s="96"/>
      <c r="BS72" s="96"/>
      <c r="BT72" s="97"/>
      <c r="BU72" s="92" t="s">
        <v>170</v>
      </c>
      <c r="BV72" s="92"/>
      <c r="BW72" s="92"/>
      <c r="BX72" s="92"/>
      <c r="BY72" s="92"/>
      <c r="CA72" t="s">
        <v>27</v>
      </c>
    </row>
    <row r="73" spans="1:79" s="6" customFormat="1" ht="12.75" customHeight="1" x14ac:dyDescent="0.25">
      <c r="A73" s="42"/>
      <c r="B73" s="43"/>
      <c r="C73" s="43"/>
      <c r="D73" s="43"/>
      <c r="E73" s="53"/>
      <c r="F73" s="42" t="s">
        <v>147</v>
      </c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53"/>
      <c r="U73" s="48"/>
      <c r="V73" s="49"/>
      <c r="W73" s="49"/>
      <c r="X73" s="49"/>
      <c r="Y73" s="50"/>
      <c r="Z73" s="48"/>
      <c r="AA73" s="49"/>
      <c r="AB73" s="49"/>
      <c r="AC73" s="49"/>
      <c r="AD73" s="50"/>
      <c r="AE73" s="48"/>
      <c r="AF73" s="49"/>
      <c r="AG73" s="49"/>
      <c r="AH73" s="50"/>
      <c r="AI73" s="48">
        <f>IF(ISNUMBER(U73),U73,0)+IF(ISNUMBER(Z73),Z73,0)</f>
        <v>0</v>
      </c>
      <c r="AJ73" s="49"/>
      <c r="AK73" s="49"/>
      <c r="AL73" s="49"/>
      <c r="AM73" s="50"/>
      <c r="AN73" s="48"/>
      <c r="AO73" s="49"/>
      <c r="AP73" s="49"/>
      <c r="AQ73" s="49"/>
      <c r="AR73" s="50"/>
      <c r="AS73" s="48"/>
      <c r="AT73" s="49"/>
      <c r="AU73" s="49"/>
      <c r="AV73" s="49"/>
      <c r="AW73" s="50"/>
      <c r="AX73" s="48"/>
      <c r="AY73" s="49"/>
      <c r="AZ73" s="49"/>
      <c r="BA73" s="50"/>
      <c r="BB73" s="48">
        <f>IF(ISNUMBER(AN73),AN73,0)+IF(ISNUMBER(AS73),AS73,0)</f>
        <v>0</v>
      </c>
      <c r="BC73" s="49"/>
      <c r="BD73" s="49"/>
      <c r="BE73" s="49"/>
      <c r="BF73" s="50"/>
      <c r="BG73" s="48"/>
      <c r="BH73" s="49"/>
      <c r="BI73" s="49"/>
      <c r="BJ73" s="49"/>
      <c r="BK73" s="50"/>
      <c r="BL73" s="48"/>
      <c r="BM73" s="49"/>
      <c r="BN73" s="49"/>
      <c r="BO73" s="49"/>
      <c r="BP73" s="50"/>
      <c r="BQ73" s="48"/>
      <c r="BR73" s="49"/>
      <c r="BS73" s="49"/>
      <c r="BT73" s="50"/>
      <c r="BU73" s="48">
        <f>IF(ISNUMBER(BG73),BG73,0)+IF(ISNUMBER(BL73),BL73,0)</f>
        <v>0</v>
      </c>
      <c r="BV73" s="49"/>
      <c r="BW73" s="49"/>
      <c r="BX73" s="49"/>
      <c r="BY73" s="50"/>
      <c r="CA73" s="6" t="s">
        <v>28</v>
      </c>
    </row>
    <row r="75" spans="1:79" ht="14.25" customHeight="1" x14ac:dyDescent="0.25">
      <c r="A75" s="68" t="s">
        <v>268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</row>
    <row r="76" spans="1:79" ht="15" customHeight="1" x14ac:dyDescent="0.25">
      <c r="A76" s="84" t="s">
        <v>240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</row>
    <row r="77" spans="1:79" ht="23.1" customHeight="1" x14ac:dyDescent="0.25">
      <c r="A77" s="110" t="s">
        <v>118</v>
      </c>
      <c r="B77" s="111"/>
      <c r="C77" s="111"/>
      <c r="D77" s="112"/>
      <c r="E77" s="86" t="s">
        <v>19</v>
      </c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8"/>
      <c r="X77" s="81" t="s">
        <v>262</v>
      </c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3"/>
      <c r="AR77" s="45" t="s">
        <v>267</v>
      </c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</row>
    <row r="78" spans="1:79" ht="48.75" customHeight="1" x14ac:dyDescent="0.25">
      <c r="A78" s="113"/>
      <c r="B78" s="114"/>
      <c r="C78" s="114"/>
      <c r="D78" s="115"/>
      <c r="E78" s="89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1"/>
      <c r="X78" s="86" t="s">
        <v>4</v>
      </c>
      <c r="Y78" s="87"/>
      <c r="Z78" s="87"/>
      <c r="AA78" s="87"/>
      <c r="AB78" s="88"/>
      <c r="AC78" s="86" t="s">
        <v>3</v>
      </c>
      <c r="AD78" s="87"/>
      <c r="AE78" s="87"/>
      <c r="AF78" s="87"/>
      <c r="AG78" s="88"/>
      <c r="AH78" s="104" t="s">
        <v>116</v>
      </c>
      <c r="AI78" s="105"/>
      <c r="AJ78" s="105"/>
      <c r="AK78" s="105"/>
      <c r="AL78" s="106"/>
      <c r="AM78" s="81" t="s">
        <v>5</v>
      </c>
      <c r="AN78" s="82"/>
      <c r="AO78" s="82"/>
      <c r="AP78" s="82"/>
      <c r="AQ78" s="83"/>
      <c r="AR78" s="81" t="s">
        <v>4</v>
      </c>
      <c r="AS78" s="82"/>
      <c r="AT78" s="82"/>
      <c r="AU78" s="82"/>
      <c r="AV78" s="83"/>
      <c r="AW78" s="81" t="s">
        <v>3</v>
      </c>
      <c r="AX78" s="82"/>
      <c r="AY78" s="82"/>
      <c r="AZ78" s="82"/>
      <c r="BA78" s="83"/>
      <c r="BB78" s="104" t="s">
        <v>116</v>
      </c>
      <c r="BC78" s="105"/>
      <c r="BD78" s="105"/>
      <c r="BE78" s="105"/>
      <c r="BF78" s="106"/>
      <c r="BG78" s="81" t="s">
        <v>96</v>
      </c>
      <c r="BH78" s="82"/>
      <c r="BI78" s="82"/>
      <c r="BJ78" s="82"/>
      <c r="BK78" s="83"/>
    </row>
    <row r="79" spans="1:79" ht="12.75" customHeight="1" x14ac:dyDescent="0.25">
      <c r="A79" s="81">
        <v>1</v>
      </c>
      <c r="B79" s="82"/>
      <c r="C79" s="82"/>
      <c r="D79" s="83"/>
      <c r="E79" s="81">
        <v>2</v>
      </c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3"/>
      <c r="X79" s="81">
        <v>3</v>
      </c>
      <c r="Y79" s="82"/>
      <c r="Z79" s="82"/>
      <c r="AA79" s="82"/>
      <c r="AB79" s="83"/>
      <c r="AC79" s="81">
        <v>4</v>
      </c>
      <c r="AD79" s="82"/>
      <c r="AE79" s="82"/>
      <c r="AF79" s="82"/>
      <c r="AG79" s="83"/>
      <c r="AH79" s="81">
        <v>5</v>
      </c>
      <c r="AI79" s="82"/>
      <c r="AJ79" s="82"/>
      <c r="AK79" s="82"/>
      <c r="AL79" s="83"/>
      <c r="AM79" s="81">
        <v>6</v>
      </c>
      <c r="AN79" s="82"/>
      <c r="AO79" s="82"/>
      <c r="AP79" s="82"/>
      <c r="AQ79" s="83"/>
      <c r="AR79" s="81">
        <v>7</v>
      </c>
      <c r="AS79" s="82"/>
      <c r="AT79" s="82"/>
      <c r="AU79" s="82"/>
      <c r="AV79" s="83"/>
      <c r="AW79" s="81">
        <v>8</v>
      </c>
      <c r="AX79" s="82"/>
      <c r="AY79" s="82"/>
      <c r="AZ79" s="82"/>
      <c r="BA79" s="83"/>
      <c r="BB79" s="81">
        <v>9</v>
      </c>
      <c r="BC79" s="82"/>
      <c r="BD79" s="82"/>
      <c r="BE79" s="82"/>
      <c r="BF79" s="83"/>
      <c r="BG79" s="81">
        <v>10</v>
      </c>
      <c r="BH79" s="82"/>
      <c r="BI79" s="82"/>
      <c r="BJ79" s="82"/>
      <c r="BK79" s="83"/>
    </row>
    <row r="80" spans="1:79" s="1" customFormat="1" ht="12.75" hidden="1" customHeight="1" x14ac:dyDescent="0.25">
      <c r="A80" s="95" t="s">
        <v>64</v>
      </c>
      <c r="B80" s="96"/>
      <c r="C80" s="96"/>
      <c r="D80" s="97"/>
      <c r="E80" s="95" t="s">
        <v>57</v>
      </c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7"/>
      <c r="X80" s="116" t="s">
        <v>60</v>
      </c>
      <c r="Y80" s="117"/>
      <c r="Z80" s="117"/>
      <c r="AA80" s="117"/>
      <c r="AB80" s="118"/>
      <c r="AC80" s="116" t="s">
        <v>61</v>
      </c>
      <c r="AD80" s="117"/>
      <c r="AE80" s="117"/>
      <c r="AF80" s="117"/>
      <c r="AG80" s="118"/>
      <c r="AH80" s="95" t="s">
        <v>94</v>
      </c>
      <c r="AI80" s="96"/>
      <c r="AJ80" s="96"/>
      <c r="AK80" s="96"/>
      <c r="AL80" s="97"/>
      <c r="AM80" s="101" t="s">
        <v>171</v>
      </c>
      <c r="AN80" s="102"/>
      <c r="AO80" s="102"/>
      <c r="AP80" s="102"/>
      <c r="AQ80" s="103"/>
      <c r="AR80" s="95" t="s">
        <v>62</v>
      </c>
      <c r="AS80" s="96"/>
      <c r="AT80" s="96"/>
      <c r="AU80" s="96"/>
      <c r="AV80" s="97"/>
      <c r="AW80" s="95" t="s">
        <v>63</v>
      </c>
      <c r="AX80" s="96"/>
      <c r="AY80" s="96"/>
      <c r="AZ80" s="96"/>
      <c r="BA80" s="97"/>
      <c r="BB80" s="95" t="s">
        <v>95</v>
      </c>
      <c r="BC80" s="96"/>
      <c r="BD80" s="96"/>
      <c r="BE80" s="96"/>
      <c r="BF80" s="97"/>
      <c r="BG80" s="101" t="s">
        <v>171</v>
      </c>
      <c r="BH80" s="102"/>
      <c r="BI80" s="102"/>
      <c r="BJ80" s="102"/>
      <c r="BK80" s="103"/>
      <c r="CA80" t="s">
        <v>29</v>
      </c>
    </row>
    <row r="81" spans="1:79" s="25" customFormat="1" ht="13.2" customHeight="1" x14ac:dyDescent="0.25">
      <c r="A81" s="40">
        <v>2111</v>
      </c>
      <c r="B81" s="41"/>
      <c r="C81" s="41"/>
      <c r="D81" s="54"/>
      <c r="E81" s="34" t="s">
        <v>176</v>
      </c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6"/>
      <c r="X81" s="55">
        <v>912500</v>
      </c>
      <c r="Y81" s="56"/>
      <c r="Z81" s="56"/>
      <c r="AA81" s="56"/>
      <c r="AB81" s="57"/>
      <c r="AC81" s="55">
        <v>0</v>
      </c>
      <c r="AD81" s="56"/>
      <c r="AE81" s="56"/>
      <c r="AF81" s="56"/>
      <c r="AG81" s="57"/>
      <c r="AH81" s="55">
        <v>0</v>
      </c>
      <c r="AI81" s="56"/>
      <c r="AJ81" s="56"/>
      <c r="AK81" s="56"/>
      <c r="AL81" s="57"/>
      <c r="AM81" s="55">
        <f t="shared" ref="AM81:AM92" si="3">IF(ISNUMBER(X81),X81,0)+IF(ISNUMBER(AC81),AC81,0)</f>
        <v>912500</v>
      </c>
      <c r="AN81" s="56"/>
      <c r="AO81" s="56"/>
      <c r="AP81" s="56"/>
      <c r="AQ81" s="57"/>
      <c r="AR81" s="55">
        <v>912500</v>
      </c>
      <c r="AS81" s="56"/>
      <c r="AT81" s="56"/>
      <c r="AU81" s="56"/>
      <c r="AV81" s="57"/>
      <c r="AW81" s="55">
        <v>0</v>
      </c>
      <c r="AX81" s="56"/>
      <c r="AY81" s="56"/>
      <c r="AZ81" s="56"/>
      <c r="BA81" s="57"/>
      <c r="BB81" s="55">
        <v>0</v>
      </c>
      <c r="BC81" s="56"/>
      <c r="BD81" s="56"/>
      <c r="BE81" s="56"/>
      <c r="BF81" s="57"/>
      <c r="BG81" s="52">
        <f t="shared" ref="BG81:BG92" si="4">IF(ISNUMBER(AR81),AR81,0)+IF(ISNUMBER(AW81),AW81,0)</f>
        <v>912500</v>
      </c>
      <c r="BH81" s="52"/>
      <c r="BI81" s="52"/>
      <c r="BJ81" s="52"/>
      <c r="BK81" s="52"/>
      <c r="CA81" s="25" t="s">
        <v>30</v>
      </c>
    </row>
    <row r="82" spans="1:79" s="25" customFormat="1" ht="13.2" customHeight="1" x14ac:dyDescent="0.25">
      <c r="A82" s="40">
        <v>2120</v>
      </c>
      <c r="B82" s="41"/>
      <c r="C82" s="41"/>
      <c r="D82" s="54"/>
      <c r="E82" s="34" t="s">
        <v>177</v>
      </c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6"/>
      <c r="X82" s="55">
        <v>200700</v>
      </c>
      <c r="Y82" s="56"/>
      <c r="Z82" s="56"/>
      <c r="AA82" s="56"/>
      <c r="AB82" s="57"/>
      <c r="AC82" s="55">
        <v>0</v>
      </c>
      <c r="AD82" s="56"/>
      <c r="AE82" s="56"/>
      <c r="AF82" s="56"/>
      <c r="AG82" s="57"/>
      <c r="AH82" s="55">
        <v>0</v>
      </c>
      <c r="AI82" s="56"/>
      <c r="AJ82" s="56"/>
      <c r="AK82" s="56"/>
      <c r="AL82" s="57"/>
      <c r="AM82" s="55">
        <f t="shared" si="3"/>
        <v>200700</v>
      </c>
      <c r="AN82" s="56"/>
      <c r="AO82" s="56"/>
      <c r="AP82" s="56"/>
      <c r="AQ82" s="57"/>
      <c r="AR82" s="55">
        <v>200700</v>
      </c>
      <c r="AS82" s="56"/>
      <c r="AT82" s="56"/>
      <c r="AU82" s="56"/>
      <c r="AV82" s="57"/>
      <c r="AW82" s="55">
        <v>0</v>
      </c>
      <c r="AX82" s="56"/>
      <c r="AY82" s="56"/>
      <c r="AZ82" s="56"/>
      <c r="BA82" s="57"/>
      <c r="BB82" s="55">
        <v>0</v>
      </c>
      <c r="BC82" s="56"/>
      <c r="BD82" s="56"/>
      <c r="BE82" s="56"/>
      <c r="BF82" s="57"/>
      <c r="BG82" s="52">
        <f t="shared" si="4"/>
        <v>200700</v>
      </c>
      <c r="BH82" s="52"/>
      <c r="BI82" s="52"/>
      <c r="BJ82" s="52"/>
      <c r="BK82" s="52"/>
    </row>
    <row r="83" spans="1:79" s="25" customFormat="1" ht="13.2" customHeight="1" x14ac:dyDescent="0.25">
      <c r="A83" s="40">
        <v>2210</v>
      </c>
      <c r="B83" s="41"/>
      <c r="C83" s="41"/>
      <c r="D83" s="54"/>
      <c r="E83" s="34" t="s">
        <v>178</v>
      </c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6"/>
      <c r="X83" s="55">
        <v>121600</v>
      </c>
      <c r="Y83" s="56"/>
      <c r="Z83" s="56"/>
      <c r="AA83" s="56"/>
      <c r="AB83" s="57"/>
      <c r="AC83" s="55">
        <v>0</v>
      </c>
      <c r="AD83" s="56"/>
      <c r="AE83" s="56"/>
      <c r="AF83" s="56"/>
      <c r="AG83" s="57"/>
      <c r="AH83" s="55">
        <v>0</v>
      </c>
      <c r="AI83" s="56"/>
      <c r="AJ83" s="56"/>
      <c r="AK83" s="56"/>
      <c r="AL83" s="57"/>
      <c r="AM83" s="55">
        <f t="shared" si="3"/>
        <v>121600</v>
      </c>
      <c r="AN83" s="56"/>
      <c r="AO83" s="56"/>
      <c r="AP83" s="56"/>
      <c r="AQ83" s="57"/>
      <c r="AR83" s="55">
        <v>121600</v>
      </c>
      <c r="AS83" s="56"/>
      <c r="AT83" s="56"/>
      <c r="AU83" s="56"/>
      <c r="AV83" s="57"/>
      <c r="AW83" s="55">
        <v>0</v>
      </c>
      <c r="AX83" s="56"/>
      <c r="AY83" s="56"/>
      <c r="AZ83" s="56"/>
      <c r="BA83" s="57"/>
      <c r="BB83" s="55">
        <v>0</v>
      </c>
      <c r="BC83" s="56"/>
      <c r="BD83" s="56"/>
      <c r="BE83" s="56"/>
      <c r="BF83" s="57"/>
      <c r="BG83" s="52">
        <f t="shared" si="4"/>
        <v>121600</v>
      </c>
      <c r="BH83" s="52"/>
      <c r="BI83" s="52"/>
      <c r="BJ83" s="52"/>
      <c r="BK83" s="52"/>
    </row>
    <row r="84" spans="1:79" s="25" customFormat="1" ht="13.2" customHeight="1" x14ac:dyDescent="0.25">
      <c r="A84" s="40">
        <v>2220</v>
      </c>
      <c r="B84" s="41"/>
      <c r="C84" s="41"/>
      <c r="D84" s="54"/>
      <c r="E84" s="34" t="s">
        <v>179</v>
      </c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6"/>
      <c r="X84" s="55">
        <v>4000</v>
      </c>
      <c r="Y84" s="56"/>
      <c r="Z84" s="56"/>
      <c r="AA84" s="56"/>
      <c r="AB84" s="57"/>
      <c r="AC84" s="55">
        <v>0</v>
      </c>
      <c r="AD84" s="56"/>
      <c r="AE84" s="56"/>
      <c r="AF84" s="56"/>
      <c r="AG84" s="57"/>
      <c r="AH84" s="55">
        <v>0</v>
      </c>
      <c r="AI84" s="56"/>
      <c r="AJ84" s="56"/>
      <c r="AK84" s="56"/>
      <c r="AL84" s="57"/>
      <c r="AM84" s="55">
        <f t="shared" si="3"/>
        <v>4000</v>
      </c>
      <c r="AN84" s="56"/>
      <c r="AO84" s="56"/>
      <c r="AP84" s="56"/>
      <c r="AQ84" s="57"/>
      <c r="AR84" s="55">
        <v>4000</v>
      </c>
      <c r="AS84" s="56"/>
      <c r="AT84" s="56"/>
      <c r="AU84" s="56"/>
      <c r="AV84" s="57"/>
      <c r="AW84" s="55">
        <v>0</v>
      </c>
      <c r="AX84" s="56"/>
      <c r="AY84" s="56"/>
      <c r="AZ84" s="56"/>
      <c r="BA84" s="57"/>
      <c r="BB84" s="55">
        <v>0</v>
      </c>
      <c r="BC84" s="56"/>
      <c r="BD84" s="56"/>
      <c r="BE84" s="56"/>
      <c r="BF84" s="57"/>
      <c r="BG84" s="52">
        <f t="shared" si="4"/>
        <v>4000</v>
      </c>
      <c r="BH84" s="52"/>
      <c r="BI84" s="52"/>
      <c r="BJ84" s="52"/>
      <c r="BK84" s="52"/>
    </row>
    <row r="85" spans="1:79" s="25" customFormat="1" ht="13.2" customHeight="1" x14ac:dyDescent="0.25">
      <c r="A85" s="40">
        <v>2240</v>
      </c>
      <c r="B85" s="41"/>
      <c r="C85" s="41"/>
      <c r="D85" s="54"/>
      <c r="E85" s="34" t="s">
        <v>180</v>
      </c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6"/>
      <c r="X85" s="55">
        <v>222100</v>
      </c>
      <c r="Y85" s="56"/>
      <c r="Z85" s="56"/>
      <c r="AA85" s="56"/>
      <c r="AB85" s="57"/>
      <c r="AC85" s="55">
        <v>0</v>
      </c>
      <c r="AD85" s="56"/>
      <c r="AE85" s="56"/>
      <c r="AF85" s="56"/>
      <c r="AG85" s="57"/>
      <c r="AH85" s="55">
        <v>0</v>
      </c>
      <c r="AI85" s="56"/>
      <c r="AJ85" s="56"/>
      <c r="AK85" s="56"/>
      <c r="AL85" s="57"/>
      <c r="AM85" s="55">
        <f t="shared" si="3"/>
        <v>222100</v>
      </c>
      <c r="AN85" s="56"/>
      <c r="AO85" s="56"/>
      <c r="AP85" s="56"/>
      <c r="AQ85" s="57"/>
      <c r="AR85" s="55">
        <v>222100</v>
      </c>
      <c r="AS85" s="56"/>
      <c r="AT85" s="56"/>
      <c r="AU85" s="56"/>
      <c r="AV85" s="57"/>
      <c r="AW85" s="55">
        <v>0</v>
      </c>
      <c r="AX85" s="56"/>
      <c r="AY85" s="56"/>
      <c r="AZ85" s="56"/>
      <c r="BA85" s="57"/>
      <c r="BB85" s="55">
        <v>0</v>
      </c>
      <c r="BC85" s="56"/>
      <c r="BD85" s="56"/>
      <c r="BE85" s="56"/>
      <c r="BF85" s="57"/>
      <c r="BG85" s="52">
        <f t="shared" si="4"/>
        <v>222100</v>
      </c>
      <c r="BH85" s="52"/>
      <c r="BI85" s="52"/>
      <c r="BJ85" s="52"/>
      <c r="BK85" s="52"/>
    </row>
    <row r="86" spans="1:79" s="25" customFormat="1" ht="13.2" customHeight="1" x14ac:dyDescent="0.25">
      <c r="A86" s="40">
        <v>2271</v>
      </c>
      <c r="B86" s="41"/>
      <c r="C86" s="41"/>
      <c r="D86" s="54"/>
      <c r="E86" s="34" t="s">
        <v>181</v>
      </c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6"/>
      <c r="X86" s="55">
        <v>135200</v>
      </c>
      <c r="Y86" s="56"/>
      <c r="Z86" s="56"/>
      <c r="AA86" s="56"/>
      <c r="AB86" s="57"/>
      <c r="AC86" s="55">
        <v>0</v>
      </c>
      <c r="AD86" s="56"/>
      <c r="AE86" s="56"/>
      <c r="AF86" s="56"/>
      <c r="AG86" s="57"/>
      <c r="AH86" s="55">
        <v>0</v>
      </c>
      <c r="AI86" s="56"/>
      <c r="AJ86" s="56"/>
      <c r="AK86" s="56"/>
      <c r="AL86" s="57"/>
      <c r="AM86" s="55">
        <f t="shared" si="3"/>
        <v>135200</v>
      </c>
      <c r="AN86" s="56"/>
      <c r="AO86" s="56"/>
      <c r="AP86" s="56"/>
      <c r="AQ86" s="57"/>
      <c r="AR86" s="55">
        <v>135200</v>
      </c>
      <c r="AS86" s="56"/>
      <c r="AT86" s="56"/>
      <c r="AU86" s="56"/>
      <c r="AV86" s="57"/>
      <c r="AW86" s="55">
        <v>0</v>
      </c>
      <c r="AX86" s="56"/>
      <c r="AY86" s="56"/>
      <c r="AZ86" s="56"/>
      <c r="BA86" s="57"/>
      <c r="BB86" s="55">
        <v>0</v>
      </c>
      <c r="BC86" s="56"/>
      <c r="BD86" s="56"/>
      <c r="BE86" s="56"/>
      <c r="BF86" s="57"/>
      <c r="BG86" s="52">
        <f t="shared" si="4"/>
        <v>135200</v>
      </c>
      <c r="BH86" s="52"/>
      <c r="BI86" s="52"/>
      <c r="BJ86" s="52"/>
      <c r="BK86" s="52"/>
    </row>
    <row r="87" spans="1:79" s="25" customFormat="1" ht="13.2" customHeight="1" x14ac:dyDescent="0.25">
      <c r="A87" s="40">
        <v>2272</v>
      </c>
      <c r="B87" s="41"/>
      <c r="C87" s="41"/>
      <c r="D87" s="54"/>
      <c r="E87" s="34" t="s">
        <v>182</v>
      </c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6"/>
      <c r="X87" s="55">
        <v>14300</v>
      </c>
      <c r="Y87" s="56"/>
      <c r="Z87" s="56"/>
      <c r="AA87" s="56"/>
      <c r="AB87" s="57"/>
      <c r="AC87" s="55">
        <v>0</v>
      </c>
      <c r="AD87" s="56"/>
      <c r="AE87" s="56"/>
      <c r="AF87" s="56"/>
      <c r="AG87" s="57"/>
      <c r="AH87" s="55">
        <v>0</v>
      </c>
      <c r="AI87" s="56"/>
      <c r="AJ87" s="56"/>
      <c r="AK87" s="56"/>
      <c r="AL87" s="57"/>
      <c r="AM87" s="55">
        <f t="shared" si="3"/>
        <v>14300</v>
      </c>
      <c r="AN87" s="56"/>
      <c r="AO87" s="56"/>
      <c r="AP87" s="56"/>
      <c r="AQ87" s="57"/>
      <c r="AR87" s="55">
        <v>14300</v>
      </c>
      <c r="AS87" s="56"/>
      <c r="AT87" s="56"/>
      <c r="AU87" s="56"/>
      <c r="AV87" s="57"/>
      <c r="AW87" s="55">
        <v>0</v>
      </c>
      <c r="AX87" s="56"/>
      <c r="AY87" s="56"/>
      <c r="AZ87" s="56"/>
      <c r="BA87" s="57"/>
      <c r="BB87" s="55">
        <v>0</v>
      </c>
      <c r="BC87" s="56"/>
      <c r="BD87" s="56"/>
      <c r="BE87" s="56"/>
      <c r="BF87" s="57"/>
      <c r="BG87" s="52">
        <f t="shared" si="4"/>
        <v>14300</v>
      </c>
      <c r="BH87" s="52"/>
      <c r="BI87" s="52"/>
      <c r="BJ87" s="52"/>
      <c r="BK87" s="52"/>
    </row>
    <row r="88" spans="1:79" s="25" customFormat="1" ht="13.2" customHeight="1" x14ac:dyDescent="0.25">
      <c r="A88" s="40">
        <v>2273</v>
      </c>
      <c r="B88" s="41"/>
      <c r="C88" s="41"/>
      <c r="D88" s="54"/>
      <c r="E88" s="34" t="s">
        <v>183</v>
      </c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6"/>
      <c r="X88" s="55">
        <v>294700</v>
      </c>
      <c r="Y88" s="56"/>
      <c r="Z88" s="56"/>
      <c r="AA88" s="56"/>
      <c r="AB88" s="57"/>
      <c r="AC88" s="55">
        <v>0</v>
      </c>
      <c r="AD88" s="56"/>
      <c r="AE88" s="56"/>
      <c r="AF88" s="56"/>
      <c r="AG88" s="57"/>
      <c r="AH88" s="55">
        <v>0</v>
      </c>
      <c r="AI88" s="56"/>
      <c r="AJ88" s="56"/>
      <c r="AK88" s="56"/>
      <c r="AL88" s="57"/>
      <c r="AM88" s="55">
        <f t="shared" si="3"/>
        <v>294700</v>
      </c>
      <c r="AN88" s="56"/>
      <c r="AO88" s="56"/>
      <c r="AP88" s="56"/>
      <c r="AQ88" s="57"/>
      <c r="AR88" s="55">
        <v>294700</v>
      </c>
      <c r="AS88" s="56"/>
      <c r="AT88" s="56"/>
      <c r="AU88" s="56"/>
      <c r="AV88" s="57"/>
      <c r="AW88" s="55">
        <v>0</v>
      </c>
      <c r="AX88" s="56"/>
      <c r="AY88" s="56"/>
      <c r="AZ88" s="56"/>
      <c r="BA88" s="57"/>
      <c r="BB88" s="55">
        <v>0</v>
      </c>
      <c r="BC88" s="56"/>
      <c r="BD88" s="56"/>
      <c r="BE88" s="56"/>
      <c r="BF88" s="57"/>
      <c r="BG88" s="52">
        <f t="shared" si="4"/>
        <v>294700</v>
      </c>
      <c r="BH88" s="52"/>
      <c r="BI88" s="52"/>
      <c r="BJ88" s="52"/>
      <c r="BK88" s="52"/>
    </row>
    <row r="89" spans="1:79" s="25" customFormat="1" ht="26.4" customHeight="1" x14ac:dyDescent="0.25">
      <c r="A89" s="40">
        <v>2282</v>
      </c>
      <c r="B89" s="41"/>
      <c r="C89" s="41"/>
      <c r="D89" s="54"/>
      <c r="E89" s="34" t="s">
        <v>184</v>
      </c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6"/>
      <c r="X89" s="55">
        <v>23900</v>
      </c>
      <c r="Y89" s="56"/>
      <c r="Z89" s="56"/>
      <c r="AA89" s="56"/>
      <c r="AB89" s="57"/>
      <c r="AC89" s="55">
        <v>0</v>
      </c>
      <c r="AD89" s="56"/>
      <c r="AE89" s="56"/>
      <c r="AF89" s="56"/>
      <c r="AG89" s="57"/>
      <c r="AH89" s="55">
        <v>0</v>
      </c>
      <c r="AI89" s="56"/>
      <c r="AJ89" s="56"/>
      <c r="AK89" s="56"/>
      <c r="AL89" s="57"/>
      <c r="AM89" s="55">
        <f t="shared" si="3"/>
        <v>23900</v>
      </c>
      <c r="AN89" s="56"/>
      <c r="AO89" s="56"/>
      <c r="AP89" s="56"/>
      <c r="AQ89" s="57"/>
      <c r="AR89" s="55">
        <v>23900</v>
      </c>
      <c r="AS89" s="56"/>
      <c r="AT89" s="56"/>
      <c r="AU89" s="56"/>
      <c r="AV89" s="57"/>
      <c r="AW89" s="55">
        <v>0</v>
      </c>
      <c r="AX89" s="56"/>
      <c r="AY89" s="56"/>
      <c r="AZ89" s="56"/>
      <c r="BA89" s="57"/>
      <c r="BB89" s="55">
        <v>0</v>
      </c>
      <c r="BC89" s="56"/>
      <c r="BD89" s="56"/>
      <c r="BE89" s="56"/>
      <c r="BF89" s="57"/>
      <c r="BG89" s="52">
        <f t="shared" si="4"/>
        <v>23900</v>
      </c>
      <c r="BH89" s="52"/>
      <c r="BI89" s="52"/>
      <c r="BJ89" s="52"/>
      <c r="BK89" s="52"/>
    </row>
    <row r="90" spans="1:79" s="25" customFormat="1" ht="13.2" customHeight="1" x14ac:dyDescent="0.25">
      <c r="A90" s="40">
        <v>2800</v>
      </c>
      <c r="B90" s="41"/>
      <c r="C90" s="41"/>
      <c r="D90" s="54"/>
      <c r="E90" s="34" t="s">
        <v>185</v>
      </c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6"/>
      <c r="X90" s="55">
        <v>0</v>
      </c>
      <c r="Y90" s="56"/>
      <c r="Z90" s="56"/>
      <c r="AA90" s="56"/>
      <c r="AB90" s="57"/>
      <c r="AC90" s="55">
        <v>0</v>
      </c>
      <c r="AD90" s="56"/>
      <c r="AE90" s="56"/>
      <c r="AF90" s="56"/>
      <c r="AG90" s="57"/>
      <c r="AH90" s="55">
        <v>0</v>
      </c>
      <c r="AI90" s="56"/>
      <c r="AJ90" s="56"/>
      <c r="AK90" s="56"/>
      <c r="AL90" s="57"/>
      <c r="AM90" s="55">
        <f t="shared" si="3"/>
        <v>0</v>
      </c>
      <c r="AN90" s="56"/>
      <c r="AO90" s="56"/>
      <c r="AP90" s="56"/>
      <c r="AQ90" s="57"/>
      <c r="AR90" s="55">
        <v>0</v>
      </c>
      <c r="AS90" s="56"/>
      <c r="AT90" s="56"/>
      <c r="AU90" s="56"/>
      <c r="AV90" s="57"/>
      <c r="AW90" s="55">
        <v>0</v>
      </c>
      <c r="AX90" s="56"/>
      <c r="AY90" s="56"/>
      <c r="AZ90" s="56"/>
      <c r="BA90" s="57"/>
      <c r="BB90" s="55">
        <v>0</v>
      </c>
      <c r="BC90" s="56"/>
      <c r="BD90" s="56"/>
      <c r="BE90" s="56"/>
      <c r="BF90" s="57"/>
      <c r="BG90" s="52">
        <f t="shared" si="4"/>
        <v>0</v>
      </c>
      <c r="BH90" s="52"/>
      <c r="BI90" s="52"/>
      <c r="BJ90" s="52"/>
      <c r="BK90" s="52"/>
    </row>
    <row r="91" spans="1:79" s="25" customFormat="1" ht="26.4" customHeight="1" x14ac:dyDescent="0.25">
      <c r="A91" s="40">
        <v>3110</v>
      </c>
      <c r="B91" s="41"/>
      <c r="C91" s="41"/>
      <c r="D91" s="54"/>
      <c r="E91" s="34" t="s">
        <v>186</v>
      </c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6"/>
      <c r="X91" s="55">
        <v>0</v>
      </c>
      <c r="Y91" s="56"/>
      <c r="Z91" s="56"/>
      <c r="AA91" s="56"/>
      <c r="AB91" s="57"/>
      <c r="AC91" s="55">
        <v>0</v>
      </c>
      <c r="AD91" s="56"/>
      <c r="AE91" s="56"/>
      <c r="AF91" s="56"/>
      <c r="AG91" s="57"/>
      <c r="AH91" s="55">
        <v>0</v>
      </c>
      <c r="AI91" s="56"/>
      <c r="AJ91" s="56"/>
      <c r="AK91" s="56"/>
      <c r="AL91" s="57"/>
      <c r="AM91" s="55">
        <f t="shared" si="3"/>
        <v>0</v>
      </c>
      <c r="AN91" s="56"/>
      <c r="AO91" s="56"/>
      <c r="AP91" s="56"/>
      <c r="AQ91" s="57"/>
      <c r="AR91" s="55">
        <v>0</v>
      </c>
      <c r="AS91" s="56"/>
      <c r="AT91" s="56"/>
      <c r="AU91" s="56"/>
      <c r="AV91" s="57"/>
      <c r="AW91" s="55">
        <v>0</v>
      </c>
      <c r="AX91" s="56"/>
      <c r="AY91" s="56"/>
      <c r="AZ91" s="56"/>
      <c r="BA91" s="57"/>
      <c r="BB91" s="55">
        <v>0</v>
      </c>
      <c r="BC91" s="56"/>
      <c r="BD91" s="56"/>
      <c r="BE91" s="56"/>
      <c r="BF91" s="57"/>
      <c r="BG91" s="52">
        <f t="shared" si="4"/>
        <v>0</v>
      </c>
      <c r="BH91" s="52"/>
      <c r="BI91" s="52"/>
      <c r="BJ91" s="52"/>
      <c r="BK91" s="52"/>
    </row>
    <row r="92" spans="1:79" s="6" customFormat="1" ht="12.75" customHeight="1" x14ac:dyDescent="0.25">
      <c r="A92" s="42"/>
      <c r="B92" s="43"/>
      <c r="C92" s="43"/>
      <c r="D92" s="53"/>
      <c r="E92" s="28" t="s">
        <v>147</v>
      </c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30"/>
      <c r="X92" s="48">
        <v>1929000</v>
      </c>
      <c r="Y92" s="49"/>
      <c r="Z92" s="49"/>
      <c r="AA92" s="49"/>
      <c r="AB92" s="50"/>
      <c r="AC92" s="48">
        <v>0</v>
      </c>
      <c r="AD92" s="49"/>
      <c r="AE92" s="49"/>
      <c r="AF92" s="49"/>
      <c r="AG92" s="50"/>
      <c r="AH92" s="48">
        <v>0</v>
      </c>
      <c r="AI92" s="49"/>
      <c r="AJ92" s="49"/>
      <c r="AK92" s="49"/>
      <c r="AL92" s="50"/>
      <c r="AM92" s="48">
        <f t="shared" si="3"/>
        <v>1929000</v>
      </c>
      <c r="AN92" s="49"/>
      <c r="AO92" s="49"/>
      <c r="AP92" s="49"/>
      <c r="AQ92" s="50"/>
      <c r="AR92" s="48">
        <v>1929000</v>
      </c>
      <c r="AS92" s="49"/>
      <c r="AT92" s="49"/>
      <c r="AU92" s="49"/>
      <c r="AV92" s="50"/>
      <c r="AW92" s="48">
        <v>0</v>
      </c>
      <c r="AX92" s="49"/>
      <c r="AY92" s="49"/>
      <c r="AZ92" s="49"/>
      <c r="BA92" s="50"/>
      <c r="BB92" s="48">
        <v>0</v>
      </c>
      <c r="BC92" s="49"/>
      <c r="BD92" s="49"/>
      <c r="BE92" s="49"/>
      <c r="BF92" s="50"/>
      <c r="BG92" s="51">
        <f t="shared" si="4"/>
        <v>1929000</v>
      </c>
      <c r="BH92" s="51"/>
      <c r="BI92" s="51"/>
      <c r="BJ92" s="51"/>
      <c r="BK92" s="51"/>
    </row>
    <row r="94" spans="1:79" ht="14.25" customHeight="1" x14ac:dyDescent="0.25">
      <c r="A94" s="68" t="s">
        <v>269</v>
      </c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</row>
    <row r="95" spans="1:79" ht="15" customHeight="1" x14ac:dyDescent="0.25">
      <c r="A95" s="84" t="s">
        <v>240</v>
      </c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</row>
    <row r="96" spans="1:79" ht="23.1" customHeight="1" x14ac:dyDescent="0.25">
      <c r="A96" s="110" t="s">
        <v>119</v>
      </c>
      <c r="B96" s="111"/>
      <c r="C96" s="111"/>
      <c r="D96" s="111"/>
      <c r="E96" s="112"/>
      <c r="F96" s="86" t="s">
        <v>19</v>
      </c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8"/>
      <c r="X96" s="45" t="s">
        <v>262</v>
      </c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81" t="s">
        <v>267</v>
      </c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3"/>
    </row>
    <row r="97" spans="1:79" ht="53.25" customHeight="1" x14ac:dyDescent="0.25">
      <c r="A97" s="113"/>
      <c r="B97" s="114"/>
      <c r="C97" s="114"/>
      <c r="D97" s="114"/>
      <c r="E97" s="115"/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1"/>
      <c r="X97" s="81" t="s">
        <v>4</v>
      </c>
      <c r="Y97" s="82"/>
      <c r="Z97" s="82"/>
      <c r="AA97" s="82"/>
      <c r="AB97" s="83"/>
      <c r="AC97" s="81" t="s">
        <v>3</v>
      </c>
      <c r="AD97" s="82"/>
      <c r="AE97" s="82"/>
      <c r="AF97" s="82"/>
      <c r="AG97" s="83"/>
      <c r="AH97" s="104" t="s">
        <v>116</v>
      </c>
      <c r="AI97" s="105"/>
      <c r="AJ97" s="105"/>
      <c r="AK97" s="105"/>
      <c r="AL97" s="106"/>
      <c r="AM97" s="81" t="s">
        <v>5</v>
      </c>
      <c r="AN97" s="82"/>
      <c r="AO97" s="82"/>
      <c r="AP97" s="82"/>
      <c r="AQ97" s="83"/>
      <c r="AR97" s="81" t="s">
        <v>4</v>
      </c>
      <c r="AS97" s="82"/>
      <c r="AT97" s="82"/>
      <c r="AU97" s="82"/>
      <c r="AV97" s="83"/>
      <c r="AW97" s="81" t="s">
        <v>3</v>
      </c>
      <c r="AX97" s="82"/>
      <c r="AY97" s="82"/>
      <c r="AZ97" s="82"/>
      <c r="BA97" s="83"/>
      <c r="BB97" s="74" t="s">
        <v>116</v>
      </c>
      <c r="BC97" s="74"/>
      <c r="BD97" s="74"/>
      <c r="BE97" s="74"/>
      <c r="BF97" s="74"/>
      <c r="BG97" s="81" t="s">
        <v>96</v>
      </c>
      <c r="BH97" s="82"/>
      <c r="BI97" s="82"/>
      <c r="BJ97" s="82"/>
      <c r="BK97" s="83"/>
    </row>
    <row r="98" spans="1:79" ht="15" customHeight="1" x14ac:dyDescent="0.25">
      <c r="A98" s="81">
        <v>1</v>
      </c>
      <c r="B98" s="82"/>
      <c r="C98" s="82"/>
      <c r="D98" s="82"/>
      <c r="E98" s="83"/>
      <c r="F98" s="81">
        <v>2</v>
      </c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3"/>
      <c r="X98" s="81">
        <v>3</v>
      </c>
      <c r="Y98" s="82"/>
      <c r="Z98" s="82"/>
      <c r="AA98" s="82"/>
      <c r="AB98" s="83"/>
      <c r="AC98" s="81">
        <v>4</v>
      </c>
      <c r="AD98" s="82"/>
      <c r="AE98" s="82"/>
      <c r="AF98" s="82"/>
      <c r="AG98" s="83"/>
      <c r="AH98" s="81">
        <v>5</v>
      </c>
      <c r="AI98" s="82"/>
      <c r="AJ98" s="82"/>
      <c r="AK98" s="82"/>
      <c r="AL98" s="83"/>
      <c r="AM98" s="81">
        <v>6</v>
      </c>
      <c r="AN98" s="82"/>
      <c r="AO98" s="82"/>
      <c r="AP98" s="82"/>
      <c r="AQ98" s="83"/>
      <c r="AR98" s="81">
        <v>7</v>
      </c>
      <c r="AS98" s="82"/>
      <c r="AT98" s="82"/>
      <c r="AU98" s="82"/>
      <c r="AV98" s="83"/>
      <c r="AW98" s="81">
        <v>8</v>
      </c>
      <c r="AX98" s="82"/>
      <c r="AY98" s="82"/>
      <c r="AZ98" s="82"/>
      <c r="BA98" s="83"/>
      <c r="BB98" s="81">
        <v>9</v>
      </c>
      <c r="BC98" s="82"/>
      <c r="BD98" s="82"/>
      <c r="BE98" s="82"/>
      <c r="BF98" s="83"/>
      <c r="BG98" s="81">
        <v>10</v>
      </c>
      <c r="BH98" s="82"/>
      <c r="BI98" s="82"/>
      <c r="BJ98" s="82"/>
      <c r="BK98" s="83"/>
    </row>
    <row r="99" spans="1:79" s="1" customFormat="1" ht="15" hidden="1" customHeight="1" x14ac:dyDescent="0.25">
      <c r="A99" s="95" t="s">
        <v>64</v>
      </c>
      <c r="B99" s="96"/>
      <c r="C99" s="96"/>
      <c r="D99" s="96"/>
      <c r="E99" s="97"/>
      <c r="F99" s="95" t="s">
        <v>57</v>
      </c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7"/>
      <c r="X99" s="95" t="s">
        <v>60</v>
      </c>
      <c r="Y99" s="96"/>
      <c r="Z99" s="96"/>
      <c r="AA99" s="96"/>
      <c r="AB99" s="97"/>
      <c r="AC99" s="95" t="s">
        <v>61</v>
      </c>
      <c r="AD99" s="96"/>
      <c r="AE99" s="96"/>
      <c r="AF99" s="96"/>
      <c r="AG99" s="97"/>
      <c r="AH99" s="95" t="s">
        <v>94</v>
      </c>
      <c r="AI99" s="96"/>
      <c r="AJ99" s="96"/>
      <c r="AK99" s="96"/>
      <c r="AL99" s="97"/>
      <c r="AM99" s="101" t="s">
        <v>171</v>
      </c>
      <c r="AN99" s="102"/>
      <c r="AO99" s="102"/>
      <c r="AP99" s="102"/>
      <c r="AQ99" s="103"/>
      <c r="AR99" s="95" t="s">
        <v>62</v>
      </c>
      <c r="AS99" s="96"/>
      <c r="AT99" s="96"/>
      <c r="AU99" s="96"/>
      <c r="AV99" s="97"/>
      <c r="AW99" s="95" t="s">
        <v>63</v>
      </c>
      <c r="AX99" s="96"/>
      <c r="AY99" s="96"/>
      <c r="AZ99" s="96"/>
      <c r="BA99" s="97"/>
      <c r="BB99" s="95" t="s">
        <v>95</v>
      </c>
      <c r="BC99" s="96"/>
      <c r="BD99" s="96"/>
      <c r="BE99" s="96"/>
      <c r="BF99" s="97"/>
      <c r="BG99" s="101" t="s">
        <v>171</v>
      </c>
      <c r="BH99" s="102"/>
      <c r="BI99" s="102"/>
      <c r="BJ99" s="102"/>
      <c r="BK99" s="103"/>
      <c r="CA99" t="s">
        <v>31</v>
      </c>
    </row>
    <row r="100" spans="1:79" s="6" customFormat="1" ht="12.75" customHeight="1" x14ac:dyDescent="0.25">
      <c r="A100" s="42"/>
      <c r="B100" s="43"/>
      <c r="C100" s="43"/>
      <c r="D100" s="43"/>
      <c r="E100" s="53"/>
      <c r="F100" s="42" t="s">
        <v>147</v>
      </c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53"/>
      <c r="X100" s="107"/>
      <c r="Y100" s="108"/>
      <c r="Z100" s="108"/>
      <c r="AA100" s="108"/>
      <c r="AB100" s="109"/>
      <c r="AC100" s="107"/>
      <c r="AD100" s="108"/>
      <c r="AE100" s="108"/>
      <c r="AF100" s="108"/>
      <c r="AG100" s="109"/>
      <c r="AH100" s="51"/>
      <c r="AI100" s="51"/>
      <c r="AJ100" s="51"/>
      <c r="AK100" s="51"/>
      <c r="AL100" s="51"/>
      <c r="AM100" s="51">
        <f>IF(ISNUMBER(X100),X100,0)+IF(ISNUMBER(AC100),AC100,0)</f>
        <v>0</v>
      </c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>
        <f>IF(ISNUMBER(AR100),AR100,0)+IF(ISNUMBER(AW100),AW100,0)</f>
        <v>0</v>
      </c>
      <c r="BH100" s="51"/>
      <c r="BI100" s="51"/>
      <c r="BJ100" s="51"/>
      <c r="BK100" s="51"/>
      <c r="CA100" s="6" t="s">
        <v>32</v>
      </c>
    </row>
    <row r="103" spans="1:79" ht="14.25" customHeight="1" x14ac:dyDescent="0.25">
      <c r="A103" s="68" t="s">
        <v>120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</row>
    <row r="104" spans="1:79" ht="14.25" customHeight="1" x14ac:dyDescent="0.25">
      <c r="A104" s="68" t="s">
        <v>255</v>
      </c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</row>
    <row r="105" spans="1:79" ht="15" customHeight="1" x14ac:dyDescent="0.25">
      <c r="A105" s="84" t="s">
        <v>240</v>
      </c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  <c r="BP105" s="84"/>
      <c r="BQ105" s="84"/>
      <c r="BR105" s="84"/>
      <c r="BS105" s="84"/>
      <c r="BT105" s="84"/>
      <c r="BU105" s="84"/>
      <c r="BV105" s="84"/>
      <c r="BW105" s="84"/>
      <c r="BX105" s="84"/>
      <c r="BY105" s="84"/>
    </row>
    <row r="106" spans="1:79" ht="23.1" customHeight="1" x14ac:dyDescent="0.25">
      <c r="A106" s="86" t="s">
        <v>6</v>
      </c>
      <c r="B106" s="87"/>
      <c r="C106" s="87"/>
      <c r="D106" s="86" t="s">
        <v>121</v>
      </c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8"/>
      <c r="U106" s="81" t="s">
        <v>241</v>
      </c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3"/>
      <c r="AN106" s="81" t="s">
        <v>244</v>
      </c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2"/>
      <c r="BC106" s="82"/>
      <c r="BD106" s="82"/>
      <c r="BE106" s="82"/>
      <c r="BF106" s="83"/>
      <c r="BG106" s="45" t="s">
        <v>252</v>
      </c>
      <c r="BH106" s="45"/>
      <c r="BI106" s="45"/>
      <c r="BJ106" s="45"/>
      <c r="BK106" s="45"/>
      <c r="BL106" s="45"/>
      <c r="BM106" s="45"/>
      <c r="BN106" s="45"/>
      <c r="BO106" s="45"/>
      <c r="BP106" s="45"/>
      <c r="BQ106" s="45"/>
      <c r="BR106" s="45"/>
      <c r="BS106" s="45"/>
      <c r="BT106" s="45"/>
      <c r="BU106" s="45"/>
      <c r="BV106" s="45"/>
      <c r="BW106" s="45"/>
      <c r="BX106" s="45"/>
      <c r="BY106" s="45"/>
    </row>
    <row r="107" spans="1:79" ht="52.5" customHeight="1" x14ac:dyDescent="0.25">
      <c r="A107" s="89"/>
      <c r="B107" s="90"/>
      <c r="C107" s="90"/>
      <c r="D107" s="89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1"/>
      <c r="U107" s="81" t="s">
        <v>4</v>
      </c>
      <c r="V107" s="82"/>
      <c r="W107" s="82"/>
      <c r="X107" s="82"/>
      <c r="Y107" s="83"/>
      <c r="Z107" s="81" t="s">
        <v>3</v>
      </c>
      <c r="AA107" s="82"/>
      <c r="AB107" s="82"/>
      <c r="AC107" s="82"/>
      <c r="AD107" s="83"/>
      <c r="AE107" s="104" t="s">
        <v>116</v>
      </c>
      <c r="AF107" s="105"/>
      <c r="AG107" s="105"/>
      <c r="AH107" s="106"/>
      <c r="AI107" s="81" t="s">
        <v>5</v>
      </c>
      <c r="AJ107" s="82"/>
      <c r="AK107" s="82"/>
      <c r="AL107" s="82"/>
      <c r="AM107" s="83"/>
      <c r="AN107" s="81" t="s">
        <v>4</v>
      </c>
      <c r="AO107" s="82"/>
      <c r="AP107" s="82"/>
      <c r="AQ107" s="82"/>
      <c r="AR107" s="83"/>
      <c r="AS107" s="81" t="s">
        <v>3</v>
      </c>
      <c r="AT107" s="82"/>
      <c r="AU107" s="82"/>
      <c r="AV107" s="82"/>
      <c r="AW107" s="83"/>
      <c r="AX107" s="104" t="s">
        <v>116</v>
      </c>
      <c r="AY107" s="105"/>
      <c r="AZ107" s="105"/>
      <c r="BA107" s="106"/>
      <c r="BB107" s="81" t="s">
        <v>96</v>
      </c>
      <c r="BC107" s="82"/>
      <c r="BD107" s="82"/>
      <c r="BE107" s="82"/>
      <c r="BF107" s="83"/>
      <c r="BG107" s="81" t="s">
        <v>4</v>
      </c>
      <c r="BH107" s="82"/>
      <c r="BI107" s="82"/>
      <c r="BJ107" s="82"/>
      <c r="BK107" s="83"/>
      <c r="BL107" s="45" t="s">
        <v>3</v>
      </c>
      <c r="BM107" s="45"/>
      <c r="BN107" s="45"/>
      <c r="BO107" s="45"/>
      <c r="BP107" s="45"/>
      <c r="BQ107" s="74" t="s">
        <v>116</v>
      </c>
      <c r="BR107" s="74"/>
      <c r="BS107" s="74"/>
      <c r="BT107" s="74"/>
      <c r="BU107" s="81" t="s">
        <v>97</v>
      </c>
      <c r="BV107" s="82"/>
      <c r="BW107" s="82"/>
      <c r="BX107" s="82"/>
      <c r="BY107" s="83"/>
    </row>
    <row r="108" spans="1:79" ht="15" customHeight="1" x14ac:dyDescent="0.25">
      <c r="A108" s="81">
        <v>1</v>
      </c>
      <c r="B108" s="82"/>
      <c r="C108" s="82"/>
      <c r="D108" s="81">
        <v>2</v>
      </c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3"/>
      <c r="U108" s="81">
        <v>3</v>
      </c>
      <c r="V108" s="82"/>
      <c r="W108" s="82"/>
      <c r="X108" s="82"/>
      <c r="Y108" s="83"/>
      <c r="Z108" s="81">
        <v>4</v>
      </c>
      <c r="AA108" s="82"/>
      <c r="AB108" s="82"/>
      <c r="AC108" s="82"/>
      <c r="AD108" s="83"/>
      <c r="AE108" s="81">
        <v>5</v>
      </c>
      <c r="AF108" s="82"/>
      <c r="AG108" s="82"/>
      <c r="AH108" s="83"/>
      <c r="AI108" s="81">
        <v>6</v>
      </c>
      <c r="AJ108" s="82"/>
      <c r="AK108" s="82"/>
      <c r="AL108" s="82"/>
      <c r="AM108" s="83"/>
      <c r="AN108" s="81">
        <v>7</v>
      </c>
      <c r="AO108" s="82"/>
      <c r="AP108" s="82"/>
      <c r="AQ108" s="82"/>
      <c r="AR108" s="83"/>
      <c r="AS108" s="81">
        <v>8</v>
      </c>
      <c r="AT108" s="82"/>
      <c r="AU108" s="82"/>
      <c r="AV108" s="82"/>
      <c r="AW108" s="83"/>
      <c r="AX108" s="45">
        <v>9</v>
      </c>
      <c r="AY108" s="45"/>
      <c r="AZ108" s="45"/>
      <c r="BA108" s="45"/>
      <c r="BB108" s="81">
        <v>10</v>
      </c>
      <c r="BC108" s="82"/>
      <c r="BD108" s="82"/>
      <c r="BE108" s="82"/>
      <c r="BF108" s="83"/>
      <c r="BG108" s="81">
        <v>11</v>
      </c>
      <c r="BH108" s="82"/>
      <c r="BI108" s="82"/>
      <c r="BJ108" s="82"/>
      <c r="BK108" s="83"/>
      <c r="BL108" s="45">
        <v>12</v>
      </c>
      <c r="BM108" s="45"/>
      <c r="BN108" s="45"/>
      <c r="BO108" s="45"/>
      <c r="BP108" s="45"/>
      <c r="BQ108" s="81">
        <v>13</v>
      </c>
      <c r="BR108" s="82"/>
      <c r="BS108" s="82"/>
      <c r="BT108" s="83"/>
      <c r="BU108" s="81">
        <v>14</v>
      </c>
      <c r="BV108" s="82"/>
      <c r="BW108" s="82"/>
      <c r="BX108" s="82"/>
      <c r="BY108" s="83"/>
    </row>
    <row r="109" spans="1:79" s="1" customFormat="1" ht="14.25" hidden="1" customHeight="1" x14ac:dyDescent="0.25">
      <c r="A109" s="95" t="s">
        <v>69</v>
      </c>
      <c r="B109" s="96"/>
      <c r="C109" s="96"/>
      <c r="D109" s="95" t="s">
        <v>57</v>
      </c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7"/>
      <c r="U109" s="72" t="s">
        <v>65</v>
      </c>
      <c r="V109" s="72"/>
      <c r="W109" s="72"/>
      <c r="X109" s="72"/>
      <c r="Y109" s="72"/>
      <c r="Z109" s="72" t="s">
        <v>66</v>
      </c>
      <c r="AA109" s="72"/>
      <c r="AB109" s="72"/>
      <c r="AC109" s="72"/>
      <c r="AD109" s="72"/>
      <c r="AE109" s="72" t="s">
        <v>91</v>
      </c>
      <c r="AF109" s="72"/>
      <c r="AG109" s="72"/>
      <c r="AH109" s="72"/>
      <c r="AI109" s="92" t="s">
        <v>170</v>
      </c>
      <c r="AJ109" s="92"/>
      <c r="AK109" s="92"/>
      <c r="AL109" s="92"/>
      <c r="AM109" s="92"/>
      <c r="AN109" s="72" t="s">
        <v>67</v>
      </c>
      <c r="AO109" s="72"/>
      <c r="AP109" s="72"/>
      <c r="AQ109" s="72"/>
      <c r="AR109" s="72"/>
      <c r="AS109" s="72" t="s">
        <v>68</v>
      </c>
      <c r="AT109" s="72"/>
      <c r="AU109" s="72"/>
      <c r="AV109" s="72"/>
      <c r="AW109" s="72"/>
      <c r="AX109" s="72" t="s">
        <v>92</v>
      </c>
      <c r="AY109" s="72"/>
      <c r="AZ109" s="72"/>
      <c r="BA109" s="72"/>
      <c r="BB109" s="92" t="s">
        <v>170</v>
      </c>
      <c r="BC109" s="92"/>
      <c r="BD109" s="92"/>
      <c r="BE109" s="92"/>
      <c r="BF109" s="92"/>
      <c r="BG109" s="72" t="s">
        <v>58</v>
      </c>
      <c r="BH109" s="72"/>
      <c r="BI109" s="72"/>
      <c r="BJ109" s="72"/>
      <c r="BK109" s="72"/>
      <c r="BL109" s="72" t="s">
        <v>59</v>
      </c>
      <c r="BM109" s="72"/>
      <c r="BN109" s="72"/>
      <c r="BO109" s="72"/>
      <c r="BP109" s="72"/>
      <c r="BQ109" s="72" t="s">
        <v>93</v>
      </c>
      <c r="BR109" s="72"/>
      <c r="BS109" s="72"/>
      <c r="BT109" s="72"/>
      <c r="BU109" s="92" t="s">
        <v>170</v>
      </c>
      <c r="BV109" s="92"/>
      <c r="BW109" s="92"/>
      <c r="BX109" s="92"/>
      <c r="BY109" s="92"/>
      <c r="CA109" t="s">
        <v>33</v>
      </c>
    </row>
    <row r="110" spans="1:79" s="25" customFormat="1" ht="13.2" customHeight="1" x14ac:dyDescent="0.25">
      <c r="A110" s="40">
        <v>1</v>
      </c>
      <c r="B110" s="41"/>
      <c r="C110" s="41"/>
      <c r="D110" s="34" t="s">
        <v>187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6"/>
      <c r="U110" s="55">
        <v>1123494</v>
      </c>
      <c r="V110" s="56"/>
      <c r="W110" s="56"/>
      <c r="X110" s="56"/>
      <c r="Y110" s="57"/>
      <c r="Z110" s="55">
        <v>342645</v>
      </c>
      <c r="AA110" s="56"/>
      <c r="AB110" s="56"/>
      <c r="AC110" s="56"/>
      <c r="AD110" s="57"/>
      <c r="AE110" s="55">
        <v>0</v>
      </c>
      <c r="AF110" s="56"/>
      <c r="AG110" s="56"/>
      <c r="AH110" s="57"/>
      <c r="AI110" s="55">
        <f>IF(ISNUMBER(U110),U110,0)+IF(ISNUMBER(Z110),Z110,0)</f>
        <v>1466139</v>
      </c>
      <c r="AJ110" s="56"/>
      <c r="AK110" s="56"/>
      <c r="AL110" s="56"/>
      <c r="AM110" s="57"/>
      <c r="AN110" s="55">
        <v>1905100</v>
      </c>
      <c r="AO110" s="56"/>
      <c r="AP110" s="56"/>
      <c r="AQ110" s="56"/>
      <c r="AR110" s="57"/>
      <c r="AS110" s="55">
        <v>0</v>
      </c>
      <c r="AT110" s="56"/>
      <c r="AU110" s="56"/>
      <c r="AV110" s="56"/>
      <c r="AW110" s="57"/>
      <c r="AX110" s="55">
        <v>0</v>
      </c>
      <c r="AY110" s="56"/>
      <c r="AZ110" s="56"/>
      <c r="BA110" s="57"/>
      <c r="BB110" s="55">
        <f>IF(ISNUMBER(AN110),AN110,0)+IF(ISNUMBER(AS110),AS110,0)</f>
        <v>1905100</v>
      </c>
      <c r="BC110" s="56"/>
      <c r="BD110" s="56"/>
      <c r="BE110" s="56"/>
      <c r="BF110" s="57"/>
      <c r="BG110" s="55">
        <v>1929000</v>
      </c>
      <c r="BH110" s="56"/>
      <c r="BI110" s="56"/>
      <c r="BJ110" s="56"/>
      <c r="BK110" s="57"/>
      <c r="BL110" s="55">
        <v>0</v>
      </c>
      <c r="BM110" s="56"/>
      <c r="BN110" s="56"/>
      <c r="BO110" s="56"/>
      <c r="BP110" s="57"/>
      <c r="BQ110" s="55">
        <v>0</v>
      </c>
      <c r="BR110" s="56"/>
      <c r="BS110" s="56"/>
      <c r="BT110" s="57"/>
      <c r="BU110" s="55">
        <f>IF(ISNUMBER(BG110),BG110,0)+IF(ISNUMBER(BL110),BL110,0)</f>
        <v>1929000</v>
      </c>
      <c r="BV110" s="56"/>
      <c r="BW110" s="56"/>
      <c r="BX110" s="56"/>
      <c r="BY110" s="57"/>
      <c r="CA110" s="25" t="s">
        <v>34</v>
      </c>
    </row>
    <row r="111" spans="1:79" s="6" customFormat="1" ht="12.75" customHeight="1" x14ac:dyDescent="0.25">
      <c r="A111" s="42"/>
      <c r="B111" s="43"/>
      <c r="C111" s="43"/>
      <c r="D111" s="28" t="s">
        <v>147</v>
      </c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30"/>
      <c r="U111" s="48">
        <v>1123494</v>
      </c>
      <c r="V111" s="49"/>
      <c r="W111" s="49"/>
      <c r="X111" s="49"/>
      <c r="Y111" s="50"/>
      <c r="Z111" s="48">
        <v>342645</v>
      </c>
      <c r="AA111" s="49"/>
      <c r="AB111" s="49"/>
      <c r="AC111" s="49"/>
      <c r="AD111" s="50"/>
      <c r="AE111" s="48">
        <v>0</v>
      </c>
      <c r="AF111" s="49"/>
      <c r="AG111" s="49"/>
      <c r="AH111" s="50"/>
      <c r="AI111" s="48">
        <f>IF(ISNUMBER(U111),U111,0)+IF(ISNUMBER(Z111),Z111,0)</f>
        <v>1466139</v>
      </c>
      <c r="AJ111" s="49"/>
      <c r="AK111" s="49"/>
      <c r="AL111" s="49"/>
      <c r="AM111" s="50"/>
      <c r="AN111" s="48">
        <v>1905100</v>
      </c>
      <c r="AO111" s="49"/>
      <c r="AP111" s="49"/>
      <c r="AQ111" s="49"/>
      <c r="AR111" s="50"/>
      <c r="AS111" s="48">
        <v>0</v>
      </c>
      <c r="AT111" s="49"/>
      <c r="AU111" s="49"/>
      <c r="AV111" s="49"/>
      <c r="AW111" s="50"/>
      <c r="AX111" s="48">
        <v>0</v>
      </c>
      <c r="AY111" s="49"/>
      <c r="AZ111" s="49"/>
      <c r="BA111" s="50"/>
      <c r="BB111" s="48">
        <f>IF(ISNUMBER(AN111),AN111,0)+IF(ISNUMBER(AS111),AS111,0)</f>
        <v>1905100</v>
      </c>
      <c r="BC111" s="49"/>
      <c r="BD111" s="49"/>
      <c r="BE111" s="49"/>
      <c r="BF111" s="50"/>
      <c r="BG111" s="48">
        <v>1929000</v>
      </c>
      <c r="BH111" s="49"/>
      <c r="BI111" s="49"/>
      <c r="BJ111" s="49"/>
      <c r="BK111" s="50"/>
      <c r="BL111" s="48">
        <v>0</v>
      </c>
      <c r="BM111" s="49"/>
      <c r="BN111" s="49"/>
      <c r="BO111" s="49"/>
      <c r="BP111" s="50"/>
      <c r="BQ111" s="48">
        <v>0</v>
      </c>
      <c r="BR111" s="49"/>
      <c r="BS111" s="49"/>
      <c r="BT111" s="50"/>
      <c r="BU111" s="48">
        <f>IF(ISNUMBER(BG111),BG111,0)+IF(ISNUMBER(BL111),BL111,0)</f>
        <v>1929000</v>
      </c>
      <c r="BV111" s="49"/>
      <c r="BW111" s="49"/>
      <c r="BX111" s="49"/>
      <c r="BY111" s="50"/>
    </row>
    <row r="113" spans="1:79" ht="14.25" customHeight="1" x14ac:dyDescent="0.25">
      <c r="A113" s="68" t="s">
        <v>270</v>
      </c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68"/>
      <c r="AV113" s="68"/>
      <c r="AW113" s="68"/>
      <c r="AX113" s="68"/>
      <c r="AY113" s="68"/>
      <c r="AZ113" s="68"/>
      <c r="BA113" s="68"/>
      <c r="BB113" s="68"/>
      <c r="BC113" s="68"/>
      <c r="BD113" s="68"/>
      <c r="BE113" s="68"/>
      <c r="BF113" s="68"/>
      <c r="BG113" s="68"/>
      <c r="BH113" s="68"/>
      <c r="BI113" s="68"/>
      <c r="BJ113" s="68"/>
      <c r="BK113" s="68"/>
      <c r="BL113" s="68"/>
    </row>
    <row r="114" spans="1:79" ht="15" customHeight="1" x14ac:dyDescent="0.25">
      <c r="A114" s="85" t="s">
        <v>240</v>
      </c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  <c r="BH114" s="85"/>
    </row>
    <row r="115" spans="1:79" ht="23.1" customHeight="1" x14ac:dyDescent="0.25">
      <c r="A115" s="86" t="s">
        <v>6</v>
      </c>
      <c r="B115" s="87"/>
      <c r="C115" s="87"/>
      <c r="D115" s="86" t="s">
        <v>121</v>
      </c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8"/>
      <c r="U115" s="45" t="s">
        <v>262</v>
      </c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 t="s">
        <v>267</v>
      </c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</row>
    <row r="116" spans="1:79" ht="54" customHeight="1" x14ac:dyDescent="0.25">
      <c r="A116" s="89"/>
      <c r="B116" s="90"/>
      <c r="C116" s="90"/>
      <c r="D116" s="89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1"/>
      <c r="U116" s="81" t="s">
        <v>4</v>
      </c>
      <c r="V116" s="82"/>
      <c r="W116" s="82"/>
      <c r="X116" s="82"/>
      <c r="Y116" s="83"/>
      <c r="Z116" s="81" t="s">
        <v>3</v>
      </c>
      <c r="AA116" s="82"/>
      <c r="AB116" s="82"/>
      <c r="AC116" s="82"/>
      <c r="AD116" s="83"/>
      <c r="AE116" s="104" t="s">
        <v>116</v>
      </c>
      <c r="AF116" s="105"/>
      <c r="AG116" s="105"/>
      <c r="AH116" s="105"/>
      <c r="AI116" s="106"/>
      <c r="AJ116" s="81" t="s">
        <v>5</v>
      </c>
      <c r="AK116" s="82"/>
      <c r="AL116" s="82"/>
      <c r="AM116" s="82"/>
      <c r="AN116" s="83"/>
      <c r="AO116" s="81" t="s">
        <v>4</v>
      </c>
      <c r="AP116" s="82"/>
      <c r="AQ116" s="82"/>
      <c r="AR116" s="82"/>
      <c r="AS116" s="83"/>
      <c r="AT116" s="81" t="s">
        <v>3</v>
      </c>
      <c r="AU116" s="82"/>
      <c r="AV116" s="82"/>
      <c r="AW116" s="82"/>
      <c r="AX116" s="83"/>
      <c r="AY116" s="104" t="s">
        <v>116</v>
      </c>
      <c r="AZ116" s="105"/>
      <c r="BA116" s="105"/>
      <c r="BB116" s="105"/>
      <c r="BC116" s="106"/>
      <c r="BD116" s="45" t="s">
        <v>96</v>
      </c>
      <c r="BE116" s="45"/>
      <c r="BF116" s="45"/>
      <c r="BG116" s="45"/>
      <c r="BH116" s="45"/>
    </row>
    <row r="117" spans="1:79" ht="15" customHeight="1" x14ac:dyDescent="0.25">
      <c r="A117" s="81" t="s">
        <v>169</v>
      </c>
      <c r="B117" s="82"/>
      <c r="C117" s="82"/>
      <c r="D117" s="81">
        <v>2</v>
      </c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3"/>
      <c r="U117" s="81">
        <v>3</v>
      </c>
      <c r="V117" s="82"/>
      <c r="W117" s="82"/>
      <c r="X117" s="82"/>
      <c r="Y117" s="83"/>
      <c r="Z117" s="81">
        <v>4</v>
      </c>
      <c r="AA117" s="82"/>
      <c r="AB117" s="82"/>
      <c r="AC117" s="82"/>
      <c r="AD117" s="83"/>
      <c r="AE117" s="81">
        <v>5</v>
      </c>
      <c r="AF117" s="82"/>
      <c r="AG117" s="82"/>
      <c r="AH117" s="82"/>
      <c r="AI117" s="83"/>
      <c r="AJ117" s="81">
        <v>6</v>
      </c>
      <c r="AK117" s="82"/>
      <c r="AL117" s="82"/>
      <c r="AM117" s="82"/>
      <c r="AN117" s="83"/>
      <c r="AO117" s="81">
        <v>7</v>
      </c>
      <c r="AP117" s="82"/>
      <c r="AQ117" s="82"/>
      <c r="AR117" s="82"/>
      <c r="AS117" s="83"/>
      <c r="AT117" s="81">
        <v>8</v>
      </c>
      <c r="AU117" s="82"/>
      <c r="AV117" s="82"/>
      <c r="AW117" s="82"/>
      <c r="AX117" s="83"/>
      <c r="AY117" s="81">
        <v>9</v>
      </c>
      <c r="AZ117" s="82"/>
      <c r="BA117" s="82"/>
      <c r="BB117" s="82"/>
      <c r="BC117" s="83"/>
      <c r="BD117" s="81">
        <v>10</v>
      </c>
      <c r="BE117" s="82"/>
      <c r="BF117" s="82"/>
      <c r="BG117" s="82"/>
      <c r="BH117" s="83"/>
    </row>
    <row r="118" spans="1:79" s="1" customFormat="1" ht="12.75" hidden="1" customHeight="1" x14ac:dyDescent="0.25">
      <c r="A118" s="95" t="s">
        <v>69</v>
      </c>
      <c r="B118" s="96"/>
      <c r="C118" s="96"/>
      <c r="D118" s="95" t="s">
        <v>57</v>
      </c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7"/>
      <c r="U118" s="95" t="s">
        <v>60</v>
      </c>
      <c r="V118" s="96"/>
      <c r="W118" s="96"/>
      <c r="X118" s="96"/>
      <c r="Y118" s="97"/>
      <c r="Z118" s="95" t="s">
        <v>61</v>
      </c>
      <c r="AA118" s="96"/>
      <c r="AB118" s="96"/>
      <c r="AC118" s="96"/>
      <c r="AD118" s="97"/>
      <c r="AE118" s="95" t="s">
        <v>94</v>
      </c>
      <c r="AF118" s="96"/>
      <c r="AG118" s="96"/>
      <c r="AH118" s="96"/>
      <c r="AI118" s="97"/>
      <c r="AJ118" s="101" t="s">
        <v>171</v>
      </c>
      <c r="AK118" s="102"/>
      <c r="AL118" s="102"/>
      <c r="AM118" s="102"/>
      <c r="AN118" s="103"/>
      <c r="AO118" s="95" t="s">
        <v>62</v>
      </c>
      <c r="AP118" s="96"/>
      <c r="AQ118" s="96"/>
      <c r="AR118" s="96"/>
      <c r="AS118" s="97"/>
      <c r="AT118" s="95" t="s">
        <v>63</v>
      </c>
      <c r="AU118" s="96"/>
      <c r="AV118" s="96"/>
      <c r="AW118" s="96"/>
      <c r="AX118" s="97"/>
      <c r="AY118" s="95" t="s">
        <v>95</v>
      </c>
      <c r="AZ118" s="96"/>
      <c r="BA118" s="96"/>
      <c r="BB118" s="96"/>
      <c r="BC118" s="97"/>
      <c r="BD118" s="92" t="s">
        <v>171</v>
      </c>
      <c r="BE118" s="92"/>
      <c r="BF118" s="92"/>
      <c r="BG118" s="92"/>
      <c r="BH118" s="92"/>
      <c r="CA118" s="1" t="s">
        <v>35</v>
      </c>
    </row>
    <row r="119" spans="1:79" s="25" customFormat="1" ht="13.2" customHeight="1" x14ac:dyDescent="0.25">
      <c r="A119" s="40">
        <v>1</v>
      </c>
      <c r="B119" s="41"/>
      <c r="C119" s="41"/>
      <c r="D119" s="34" t="s">
        <v>187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6"/>
      <c r="U119" s="55">
        <v>1929000</v>
      </c>
      <c r="V119" s="56"/>
      <c r="W119" s="56"/>
      <c r="X119" s="56"/>
      <c r="Y119" s="57"/>
      <c r="Z119" s="55">
        <v>0</v>
      </c>
      <c r="AA119" s="56"/>
      <c r="AB119" s="56"/>
      <c r="AC119" s="56"/>
      <c r="AD119" s="57"/>
      <c r="AE119" s="52">
        <v>0</v>
      </c>
      <c r="AF119" s="52"/>
      <c r="AG119" s="52"/>
      <c r="AH119" s="52"/>
      <c r="AI119" s="52"/>
      <c r="AJ119" s="33">
        <f>IF(ISNUMBER(U119),U119,0)+IF(ISNUMBER(Z119),Z119,0)</f>
        <v>1929000</v>
      </c>
      <c r="AK119" s="33"/>
      <c r="AL119" s="33"/>
      <c r="AM119" s="33"/>
      <c r="AN119" s="33"/>
      <c r="AO119" s="52">
        <v>1929000</v>
      </c>
      <c r="AP119" s="52"/>
      <c r="AQ119" s="52"/>
      <c r="AR119" s="52"/>
      <c r="AS119" s="52"/>
      <c r="AT119" s="33">
        <v>0</v>
      </c>
      <c r="AU119" s="33"/>
      <c r="AV119" s="33"/>
      <c r="AW119" s="33"/>
      <c r="AX119" s="33"/>
      <c r="AY119" s="52">
        <v>0</v>
      </c>
      <c r="AZ119" s="52"/>
      <c r="BA119" s="52"/>
      <c r="BB119" s="52"/>
      <c r="BC119" s="52"/>
      <c r="BD119" s="33">
        <f>IF(ISNUMBER(AO119),AO119,0)+IF(ISNUMBER(AT119),AT119,0)</f>
        <v>1929000</v>
      </c>
      <c r="BE119" s="33"/>
      <c r="BF119" s="33"/>
      <c r="BG119" s="33"/>
      <c r="BH119" s="33"/>
      <c r="CA119" s="25" t="s">
        <v>36</v>
      </c>
    </row>
    <row r="120" spans="1:79" s="6" customFormat="1" ht="12.75" customHeight="1" x14ac:dyDescent="0.25">
      <c r="A120" s="42"/>
      <c r="B120" s="43"/>
      <c r="C120" s="43"/>
      <c r="D120" s="28" t="s">
        <v>147</v>
      </c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30"/>
      <c r="U120" s="48">
        <v>1929000</v>
      </c>
      <c r="V120" s="49"/>
      <c r="W120" s="49"/>
      <c r="X120" s="49"/>
      <c r="Y120" s="50"/>
      <c r="Z120" s="48">
        <v>0</v>
      </c>
      <c r="AA120" s="49"/>
      <c r="AB120" s="49"/>
      <c r="AC120" s="49"/>
      <c r="AD120" s="50"/>
      <c r="AE120" s="51">
        <v>0</v>
      </c>
      <c r="AF120" s="51"/>
      <c r="AG120" s="51"/>
      <c r="AH120" s="51"/>
      <c r="AI120" s="51"/>
      <c r="AJ120" s="27">
        <f>IF(ISNUMBER(U120),U120,0)+IF(ISNUMBER(Z120),Z120,0)</f>
        <v>1929000</v>
      </c>
      <c r="AK120" s="27"/>
      <c r="AL120" s="27"/>
      <c r="AM120" s="27"/>
      <c r="AN120" s="27"/>
      <c r="AO120" s="51">
        <v>1929000</v>
      </c>
      <c r="AP120" s="51"/>
      <c r="AQ120" s="51"/>
      <c r="AR120" s="51"/>
      <c r="AS120" s="51"/>
      <c r="AT120" s="27">
        <v>0</v>
      </c>
      <c r="AU120" s="27"/>
      <c r="AV120" s="27"/>
      <c r="AW120" s="27"/>
      <c r="AX120" s="27"/>
      <c r="AY120" s="51">
        <v>0</v>
      </c>
      <c r="AZ120" s="51"/>
      <c r="BA120" s="51"/>
      <c r="BB120" s="51"/>
      <c r="BC120" s="51"/>
      <c r="BD120" s="27">
        <f>IF(ISNUMBER(AO120),AO120,0)+IF(ISNUMBER(AT120),AT120,0)</f>
        <v>1929000</v>
      </c>
      <c r="BE120" s="27"/>
      <c r="BF120" s="27"/>
      <c r="BG120" s="27"/>
      <c r="BH120" s="27"/>
    </row>
    <row r="121" spans="1:79" s="5" customFormat="1" ht="12.75" customHeight="1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</row>
    <row r="122" spans="1:79" hidden="1" x14ac:dyDescent="0.25"/>
    <row r="123" spans="1:79" ht="14.25" customHeight="1" x14ac:dyDescent="0.25">
      <c r="A123" s="68" t="s">
        <v>152</v>
      </c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68"/>
      <c r="AY123" s="68"/>
      <c r="AZ123" s="68"/>
      <c r="BA123" s="68"/>
      <c r="BB123" s="68"/>
      <c r="BC123" s="68"/>
      <c r="BD123" s="68"/>
      <c r="BE123" s="68"/>
      <c r="BF123" s="68"/>
      <c r="BG123" s="68"/>
      <c r="BH123" s="68"/>
      <c r="BI123" s="68"/>
      <c r="BJ123" s="68"/>
      <c r="BK123" s="68"/>
      <c r="BL123" s="68"/>
    </row>
    <row r="124" spans="1:79" ht="14.25" customHeight="1" x14ac:dyDescent="0.25">
      <c r="A124" s="68" t="s">
        <v>256</v>
      </c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68"/>
      <c r="AY124" s="68"/>
      <c r="AZ124" s="68"/>
      <c r="BA124" s="68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68"/>
    </row>
    <row r="125" spans="1:79" ht="23.1" customHeight="1" x14ac:dyDescent="0.25">
      <c r="A125" s="86" t="s">
        <v>6</v>
      </c>
      <c r="B125" s="87"/>
      <c r="C125" s="87"/>
      <c r="D125" s="45" t="s">
        <v>9</v>
      </c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 t="s">
        <v>8</v>
      </c>
      <c r="R125" s="45"/>
      <c r="S125" s="45"/>
      <c r="T125" s="45"/>
      <c r="U125" s="45"/>
      <c r="V125" s="45" t="s">
        <v>7</v>
      </c>
      <c r="W125" s="45"/>
      <c r="X125" s="45"/>
      <c r="Y125" s="45"/>
      <c r="Z125" s="45"/>
      <c r="AA125" s="45"/>
      <c r="AB125" s="45"/>
      <c r="AC125" s="45"/>
      <c r="AD125" s="45"/>
      <c r="AE125" s="45"/>
      <c r="AF125" s="81" t="s">
        <v>241</v>
      </c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3"/>
      <c r="AU125" s="81" t="s">
        <v>244</v>
      </c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3"/>
      <c r="BJ125" s="81" t="s">
        <v>252</v>
      </c>
      <c r="BK125" s="82"/>
      <c r="BL125" s="82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3"/>
    </row>
    <row r="126" spans="1:79" ht="32.25" customHeight="1" x14ac:dyDescent="0.25">
      <c r="A126" s="89"/>
      <c r="B126" s="90"/>
      <c r="C126" s="90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 t="s">
        <v>4</v>
      </c>
      <c r="AG126" s="45"/>
      <c r="AH126" s="45"/>
      <c r="AI126" s="45"/>
      <c r="AJ126" s="45"/>
      <c r="AK126" s="45" t="s">
        <v>3</v>
      </c>
      <c r="AL126" s="45"/>
      <c r="AM126" s="45"/>
      <c r="AN126" s="45"/>
      <c r="AO126" s="45"/>
      <c r="AP126" s="45" t="s">
        <v>123</v>
      </c>
      <c r="AQ126" s="45"/>
      <c r="AR126" s="45"/>
      <c r="AS126" s="45"/>
      <c r="AT126" s="45"/>
      <c r="AU126" s="45" t="s">
        <v>4</v>
      </c>
      <c r="AV126" s="45"/>
      <c r="AW126" s="45"/>
      <c r="AX126" s="45"/>
      <c r="AY126" s="45"/>
      <c r="AZ126" s="45" t="s">
        <v>3</v>
      </c>
      <c r="BA126" s="45"/>
      <c r="BB126" s="45"/>
      <c r="BC126" s="45"/>
      <c r="BD126" s="45"/>
      <c r="BE126" s="45" t="s">
        <v>90</v>
      </c>
      <c r="BF126" s="45"/>
      <c r="BG126" s="45"/>
      <c r="BH126" s="45"/>
      <c r="BI126" s="45"/>
      <c r="BJ126" s="45" t="s">
        <v>4</v>
      </c>
      <c r="BK126" s="45"/>
      <c r="BL126" s="45"/>
      <c r="BM126" s="45"/>
      <c r="BN126" s="45"/>
      <c r="BO126" s="45" t="s">
        <v>3</v>
      </c>
      <c r="BP126" s="45"/>
      <c r="BQ126" s="45"/>
      <c r="BR126" s="45"/>
      <c r="BS126" s="45"/>
      <c r="BT126" s="45" t="s">
        <v>97</v>
      </c>
      <c r="BU126" s="45"/>
      <c r="BV126" s="45"/>
      <c r="BW126" s="45"/>
      <c r="BX126" s="45"/>
    </row>
    <row r="127" spans="1:79" ht="15" customHeight="1" x14ac:dyDescent="0.25">
      <c r="A127" s="81">
        <v>1</v>
      </c>
      <c r="B127" s="82"/>
      <c r="C127" s="82"/>
      <c r="D127" s="45">
        <v>2</v>
      </c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>
        <v>3</v>
      </c>
      <c r="R127" s="45"/>
      <c r="S127" s="45"/>
      <c r="T127" s="45"/>
      <c r="U127" s="45"/>
      <c r="V127" s="45">
        <v>4</v>
      </c>
      <c r="W127" s="45"/>
      <c r="X127" s="45"/>
      <c r="Y127" s="45"/>
      <c r="Z127" s="45"/>
      <c r="AA127" s="45"/>
      <c r="AB127" s="45"/>
      <c r="AC127" s="45"/>
      <c r="AD127" s="45"/>
      <c r="AE127" s="45"/>
      <c r="AF127" s="45">
        <v>5</v>
      </c>
      <c r="AG127" s="45"/>
      <c r="AH127" s="45"/>
      <c r="AI127" s="45"/>
      <c r="AJ127" s="45"/>
      <c r="AK127" s="45">
        <v>6</v>
      </c>
      <c r="AL127" s="45"/>
      <c r="AM127" s="45"/>
      <c r="AN127" s="45"/>
      <c r="AO127" s="45"/>
      <c r="AP127" s="45">
        <v>7</v>
      </c>
      <c r="AQ127" s="45"/>
      <c r="AR127" s="45"/>
      <c r="AS127" s="45"/>
      <c r="AT127" s="45"/>
      <c r="AU127" s="45">
        <v>8</v>
      </c>
      <c r="AV127" s="45"/>
      <c r="AW127" s="45"/>
      <c r="AX127" s="45"/>
      <c r="AY127" s="45"/>
      <c r="AZ127" s="45">
        <v>9</v>
      </c>
      <c r="BA127" s="45"/>
      <c r="BB127" s="45"/>
      <c r="BC127" s="45"/>
      <c r="BD127" s="45"/>
      <c r="BE127" s="45">
        <v>10</v>
      </c>
      <c r="BF127" s="45"/>
      <c r="BG127" s="45"/>
      <c r="BH127" s="45"/>
      <c r="BI127" s="45"/>
      <c r="BJ127" s="45">
        <v>11</v>
      </c>
      <c r="BK127" s="45"/>
      <c r="BL127" s="45"/>
      <c r="BM127" s="45"/>
      <c r="BN127" s="45"/>
      <c r="BO127" s="45">
        <v>12</v>
      </c>
      <c r="BP127" s="45"/>
      <c r="BQ127" s="45"/>
      <c r="BR127" s="45"/>
      <c r="BS127" s="45"/>
      <c r="BT127" s="45">
        <v>13</v>
      </c>
      <c r="BU127" s="45"/>
      <c r="BV127" s="45"/>
      <c r="BW127" s="45"/>
      <c r="BX127" s="45"/>
    </row>
    <row r="128" spans="1:79" ht="10.5" hidden="1" customHeight="1" x14ac:dyDescent="0.25">
      <c r="A128" s="95" t="s">
        <v>154</v>
      </c>
      <c r="B128" s="96"/>
      <c r="C128" s="96"/>
      <c r="D128" s="45" t="s">
        <v>57</v>
      </c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 t="s">
        <v>70</v>
      </c>
      <c r="R128" s="45"/>
      <c r="S128" s="45"/>
      <c r="T128" s="45"/>
      <c r="U128" s="45"/>
      <c r="V128" s="45" t="s">
        <v>71</v>
      </c>
      <c r="W128" s="45"/>
      <c r="X128" s="45"/>
      <c r="Y128" s="45"/>
      <c r="Z128" s="45"/>
      <c r="AA128" s="45"/>
      <c r="AB128" s="45"/>
      <c r="AC128" s="45"/>
      <c r="AD128" s="45"/>
      <c r="AE128" s="45"/>
      <c r="AF128" s="72" t="s">
        <v>111</v>
      </c>
      <c r="AG128" s="72"/>
      <c r="AH128" s="72"/>
      <c r="AI128" s="72"/>
      <c r="AJ128" s="72"/>
      <c r="AK128" s="70" t="s">
        <v>112</v>
      </c>
      <c r="AL128" s="70"/>
      <c r="AM128" s="70"/>
      <c r="AN128" s="70"/>
      <c r="AO128" s="70"/>
      <c r="AP128" s="92" t="s">
        <v>189</v>
      </c>
      <c r="AQ128" s="92"/>
      <c r="AR128" s="92"/>
      <c r="AS128" s="92"/>
      <c r="AT128" s="92"/>
      <c r="AU128" s="72" t="s">
        <v>113</v>
      </c>
      <c r="AV128" s="72"/>
      <c r="AW128" s="72"/>
      <c r="AX128" s="72"/>
      <c r="AY128" s="72"/>
      <c r="AZ128" s="70" t="s">
        <v>114</v>
      </c>
      <c r="BA128" s="70"/>
      <c r="BB128" s="70"/>
      <c r="BC128" s="70"/>
      <c r="BD128" s="70"/>
      <c r="BE128" s="92" t="s">
        <v>189</v>
      </c>
      <c r="BF128" s="92"/>
      <c r="BG128" s="92"/>
      <c r="BH128" s="92"/>
      <c r="BI128" s="92"/>
      <c r="BJ128" s="72" t="s">
        <v>105</v>
      </c>
      <c r="BK128" s="72"/>
      <c r="BL128" s="72"/>
      <c r="BM128" s="72"/>
      <c r="BN128" s="72"/>
      <c r="BO128" s="70" t="s">
        <v>106</v>
      </c>
      <c r="BP128" s="70"/>
      <c r="BQ128" s="70"/>
      <c r="BR128" s="70"/>
      <c r="BS128" s="70"/>
      <c r="BT128" s="92" t="s">
        <v>189</v>
      </c>
      <c r="BU128" s="92"/>
      <c r="BV128" s="92"/>
      <c r="BW128" s="92"/>
      <c r="BX128" s="92"/>
      <c r="CA128" t="s">
        <v>37</v>
      </c>
    </row>
    <row r="129" spans="1:79" s="6" customFormat="1" ht="15" customHeight="1" x14ac:dyDescent="0.25">
      <c r="A129" s="42">
        <v>0</v>
      </c>
      <c r="B129" s="43"/>
      <c r="C129" s="43"/>
      <c r="D129" s="47" t="s">
        <v>188</v>
      </c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CA129" s="6" t="s">
        <v>38</v>
      </c>
    </row>
    <row r="130" spans="1:79" s="25" customFormat="1" ht="41.4" customHeight="1" x14ac:dyDescent="0.25">
      <c r="A130" s="40">
        <v>0</v>
      </c>
      <c r="B130" s="41"/>
      <c r="C130" s="41"/>
      <c r="D130" s="44" t="s">
        <v>190</v>
      </c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6"/>
      <c r="Q130" s="45" t="s">
        <v>191</v>
      </c>
      <c r="R130" s="45"/>
      <c r="S130" s="45"/>
      <c r="T130" s="45"/>
      <c r="U130" s="45"/>
      <c r="V130" s="44" t="s">
        <v>192</v>
      </c>
      <c r="W130" s="35"/>
      <c r="X130" s="35"/>
      <c r="Y130" s="35"/>
      <c r="Z130" s="35"/>
      <c r="AA130" s="35"/>
      <c r="AB130" s="35"/>
      <c r="AC130" s="35"/>
      <c r="AD130" s="35"/>
      <c r="AE130" s="36"/>
      <c r="AF130" s="38">
        <v>4</v>
      </c>
      <c r="AG130" s="38"/>
      <c r="AH130" s="38"/>
      <c r="AI130" s="38"/>
      <c r="AJ130" s="38"/>
      <c r="AK130" s="38">
        <v>0</v>
      </c>
      <c r="AL130" s="38"/>
      <c r="AM130" s="38"/>
      <c r="AN130" s="38"/>
      <c r="AO130" s="38"/>
      <c r="AP130" s="38">
        <v>4</v>
      </c>
      <c r="AQ130" s="38"/>
      <c r="AR130" s="38"/>
      <c r="AS130" s="38"/>
      <c r="AT130" s="38"/>
      <c r="AU130" s="38">
        <v>4</v>
      </c>
      <c r="AV130" s="38"/>
      <c r="AW130" s="38"/>
      <c r="AX130" s="38"/>
      <c r="AY130" s="38"/>
      <c r="AZ130" s="38">
        <v>0</v>
      </c>
      <c r="BA130" s="38"/>
      <c r="BB130" s="38"/>
      <c r="BC130" s="38"/>
      <c r="BD130" s="38"/>
      <c r="BE130" s="38">
        <v>4</v>
      </c>
      <c r="BF130" s="38"/>
      <c r="BG130" s="38"/>
      <c r="BH130" s="38"/>
      <c r="BI130" s="38"/>
      <c r="BJ130" s="38">
        <v>4</v>
      </c>
      <c r="BK130" s="38"/>
      <c r="BL130" s="38"/>
      <c r="BM130" s="38"/>
      <c r="BN130" s="38"/>
      <c r="BO130" s="38">
        <v>0</v>
      </c>
      <c r="BP130" s="38"/>
      <c r="BQ130" s="38"/>
      <c r="BR130" s="38"/>
      <c r="BS130" s="38"/>
      <c r="BT130" s="38">
        <v>4</v>
      </c>
      <c r="BU130" s="38"/>
      <c r="BV130" s="38"/>
      <c r="BW130" s="38"/>
      <c r="BX130" s="38"/>
    </row>
    <row r="131" spans="1:79" s="6" customFormat="1" ht="27.6" customHeight="1" x14ac:dyDescent="0.25">
      <c r="A131" s="42">
        <v>0</v>
      </c>
      <c r="B131" s="43"/>
      <c r="C131" s="43"/>
      <c r="D131" s="46" t="s">
        <v>193</v>
      </c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30"/>
      <c r="Q131" s="47" t="s">
        <v>191</v>
      </c>
      <c r="R131" s="47"/>
      <c r="S131" s="47"/>
      <c r="T131" s="47"/>
      <c r="U131" s="47"/>
      <c r="V131" s="46"/>
      <c r="W131" s="29"/>
      <c r="X131" s="29"/>
      <c r="Y131" s="29"/>
      <c r="Z131" s="29"/>
      <c r="AA131" s="29"/>
      <c r="AB131" s="29"/>
      <c r="AC131" s="29"/>
      <c r="AD131" s="29"/>
      <c r="AE131" s="30"/>
      <c r="AF131" s="39">
        <v>9</v>
      </c>
      <c r="AG131" s="39"/>
      <c r="AH131" s="39"/>
      <c r="AI131" s="39"/>
      <c r="AJ131" s="39"/>
      <c r="AK131" s="39">
        <v>0</v>
      </c>
      <c r="AL131" s="39"/>
      <c r="AM131" s="39"/>
      <c r="AN131" s="39"/>
      <c r="AO131" s="39"/>
      <c r="AP131" s="39">
        <v>9</v>
      </c>
      <c r="AQ131" s="39"/>
      <c r="AR131" s="39"/>
      <c r="AS131" s="39"/>
      <c r="AT131" s="39"/>
      <c r="AU131" s="39">
        <v>9</v>
      </c>
      <c r="AV131" s="39"/>
      <c r="AW131" s="39"/>
      <c r="AX131" s="39"/>
      <c r="AY131" s="39"/>
      <c r="AZ131" s="39">
        <v>0</v>
      </c>
      <c r="BA131" s="39"/>
      <c r="BB131" s="39"/>
      <c r="BC131" s="39"/>
      <c r="BD131" s="39"/>
      <c r="BE131" s="39">
        <v>9</v>
      </c>
      <c r="BF131" s="39"/>
      <c r="BG131" s="39"/>
      <c r="BH131" s="39"/>
      <c r="BI131" s="39"/>
      <c r="BJ131" s="39">
        <v>9</v>
      </c>
      <c r="BK131" s="39"/>
      <c r="BL131" s="39"/>
      <c r="BM131" s="39"/>
      <c r="BN131" s="39"/>
      <c r="BO131" s="39">
        <v>0</v>
      </c>
      <c r="BP131" s="39"/>
      <c r="BQ131" s="39"/>
      <c r="BR131" s="39"/>
      <c r="BS131" s="39"/>
      <c r="BT131" s="39">
        <v>9</v>
      </c>
      <c r="BU131" s="39"/>
      <c r="BV131" s="39"/>
      <c r="BW131" s="39"/>
      <c r="BX131" s="39"/>
    </row>
    <row r="132" spans="1:79" s="25" customFormat="1" ht="41.4" customHeight="1" x14ac:dyDescent="0.25">
      <c r="A132" s="40">
        <v>0</v>
      </c>
      <c r="B132" s="41"/>
      <c r="C132" s="41"/>
      <c r="D132" s="44" t="s">
        <v>194</v>
      </c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6"/>
      <c r="Q132" s="45" t="s">
        <v>191</v>
      </c>
      <c r="R132" s="45"/>
      <c r="S132" s="45"/>
      <c r="T132" s="45"/>
      <c r="U132" s="45"/>
      <c r="V132" s="44" t="s">
        <v>192</v>
      </c>
      <c r="W132" s="35"/>
      <c r="X132" s="35"/>
      <c r="Y132" s="35"/>
      <c r="Z132" s="35"/>
      <c r="AA132" s="35"/>
      <c r="AB132" s="35"/>
      <c r="AC132" s="35"/>
      <c r="AD132" s="35"/>
      <c r="AE132" s="36"/>
      <c r="AF132" s="38">
        <v>6</v>
      </c>
      <c r="AG132" s="38"/>
      <c r="AH132" s="38"/>
      <c r="AI132" s="38"/>
      <c r="AJ132" s="38"/>
      <c r="AK132" s="38">
        <v>0</v>
      </c>
      <c r="AL132" s="38"/>
      <c r="AM132" s="38"/>
      <c r="AN132" s="38"/>
      <c r="AO132" s="38"/>
      <c r="AP132" s="38">
        <v>6</v>
      </c>
      <c r="AQ132" s="38"/>
      <c r="AR132" s="38"/>
      <c r="AS132" s="38"/>
      <c r="AT132" s="38"/>
      <c r="AU132" s="38">
        <v>6</v>
      </c>
      <c r="AV132" s="38"/>
      <c r="AW132" s="38"/>
      <c r="AX132" s="38"/>
      <c r="AY132" s="38"/>
      <c r="AZ132" s="38">
        <v>0</v>
      </c>
      <c r="BA132" s="38"/>
      <c r="BB132" s="38"/>
      <c r="BC132" s="38"/>
      <c r="BD132" s="38"/>
      <c r="BE132" s="38">
        <v>6</v>
      </c>
      <c r="BF132" s="38"/>
      <c r="BG132" s="38"/>
      <c r="BH132" s="38"/>
      <c r="BI132" s="38"/>
      <c r="BJ132" s="38">
        <v>6</v>
      </c>
      <c r="BK132" s="38"/>
      <c r="BL132" s="38"/>
      <c r="BM132" s="38"/>
      <c r="BN132" s="38"/>
      <c r="BO132" s="38">
        <v>0</v>
      </c>
      <c r="BP132" s="38"/>
      <c r="BQ132" s="38"/>
      <c r="BR132" s="38"/>
      <c r="BS132" s="38"/>
      <c r="BT132" s="38">
        <v>6</v>
      </c>
      <c r="BU132" s="38"/>
      <c r="BV132" s="38"/>
      <c r="BW132" s="38"/>
      <c r="BX132" s="38"/>
    </row>
    <row r="133" spans="1:79" s="25" customFormat="1" ht="41.4" customHeight="1" x14ac:dyDescent="0.25">
      <c r="A133" s="40">
        <v>0</v>
      </c>
      <c r="B133" s="41"/>
      <c r="C133" s="41"/>
      <c r="D133" s="44" t="s">
        <v>195</v>
      </c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6"/>
      <c r="Q133" s="45" t="s">
        <v>191</v>
      </c>
      <c r="R133" s="45"/>
      <c r="S133" s="45"/>
      <c r="T133" s="45"/>
      <c r="U133" s="45"/>
      <c r="V133" s="44" t="s">
        <v>196</v>
      </c>
      <c r="W133" s="35"/>
      <c r="X133" s="35"/>
      <c r="Y133" s="35"/>
      <c r="Z133" s="35"/>
      <c r="AA133" s="35"/>
      <c r="AB133" s="35"/>
      <c r="AC133" s="35"/>
      <c r="AD133" s="35"/>
      <c r="AE133" s="36"/>
      <c r="AF133" s="38">
        <v>3</v>
      </c>
      <c r="AG133" s="38"/>
      <c r="AH133" s="38"/>
      <c r="AI133" s="38"/>
      <c r="AJ133" s="38"/>
      <c r="AK133" s="38">
        <v>0</v>
      </c>
      <c r="AL133" s="38"/>
      <c r="AM133" s="38"/>
      <c r="AN133" s="38"/>
      <c r="AO133" s="38"/>
      <c r="AP133" s="38">
        <v>3</v>
      </c>
      <c r="AQ133" s="38"/>
      <c r="AR133" s="38"/>
      <c r="AS133" s="38"/>
      <c r="AT133" s="38"/>
      <c r="AU133" s="38">
        <v>3</v>
      </c>
      <c r="AV133" s="38"/>
      <c r="AW133" s="38"/>
      <c r="AX133" s="38"/>
      <c r="AY133" s="38"/>
      <c r="AZ133" s="38">
        <v>0</v>
      </c>
      <c r="BA133" s="38"/>
      <c r="BB133" s="38"/>
      <c r="BC133" s="38"/>
      <c r="BD133" s="38"/>
      <c r="BE133" s="38">
        <v>3</v>
      </c>
      <c r="BF133" s="38"/>
      <c r="BG133" s="38"/>
      <c r="BH133" s="38"/>
      <c r="BI133" s="38"/>
      <c r="BJ133" s="38">
        <v>3</v>
      </c>
      <c r="BK133" s="38"/>
      <c r="BL133" s="38"/>
      <c r="BM133" s="38"/>
      <c r="BN133" s="38"/>
      <c r="BO133" s="38">
        <v>0</v>
      </c>
      <c r="BP133" s="38"/>
      <c r="BQ133" s="38"/>
      <c r="BR133" s="38"/>
      <c r="BS133" s="38"/>
      <c r="BT133" s="38">
        <v>3</v>
      </c>
      <c r="BU133" s="38"/>
      <c r="BV133" s="38"/>
      <c r="BW133" s="38"/>
      <c r="BX133" s="38"/>
    </row>
    <row r="134" spans="1:79" s="6" customFormat="1" ht="15" customHeight="1" x14ac:dyDescent="0.25">
      <c r="A134" s="42">
        <v>0</v>
      </c>
      <c r="B134" s="43"/>
      <c r="C134" s="43"/>
      <c r="D134" s="46" t="s">
        <v>197</v>
      </c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30"/>
      <c r="Q134" s="47"/>
      <c r="R134" s="47"/>
      <c r="S134" s="47"/>
      <c r="T134" s="47"/>
      <c r="U134" s="47"/>
      <c r="V134" s="46"/>
      <c r="W134" s="29"/>
      <c r="X134" s="29"/>
      <c r="Y134" s="29"/>
      <c r="Z134" s="29"/>
      <c r="AA134" s="29"/>
      <c r="AB134" s="29"/>
      <c r="AC134" s="29"/>
      <c r="AD134" s="29"/>
      <c r="AE134" s="30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</row>
    <row r="135" spans="1:79" s="25" customFormat="1" ht="41.4" customHeight="1" x14ac:dyDescent="0.25">
      <c r="A135" s="40">
        <v>0</v>
      </c>
      <c r="B135" s="41"/>
      <c r="C135" s="41"/>
      <c r="D135" s="44" t="s">
        <v>198</v>
      </c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6"/>
      <c r="Q135" s="45" t="s">
        <v>199</v>
      </c>
      <c r="R135" s="45"/>
      <c r="S135" s="45"/>
      <c r="T135" s="45"/>
      <c r="U135" s="45"/>
      <c r="V135" s="44" t="s">
        <v>200</v>
      </c>
      <c r="W135" s="35"/>
      <c r="X135" s="35"/>
      <c r="Y135" s="35"/>
      <c r="Z135" s="35"/>
      <c r="AA135" s="35"/>
      <c r="AB135" s="35"/>
      <c r="AC135" s="35"/>
      <c r="AD135" s="35"/>
      <c r="AE135" s="36"/>
      <c r="AF135" s="38">
        <v>1616</v>
      </c>
      <c r="AG135" s="38"/>
      <c r="AH135" s="38"/>
      <c r="AI135" s="38"/>
      <c r="AJ135" s="38"/>
      <c r="AK135" s="38">
        <v>0</v>
      </c>
      <c r="AL135" s="38"/>
      <c r="AM135" s="38"/>
      <c r="AN135" s="38"/>
      <c r="AO135" s="38"/>
      <c r="AP135" s="38">
        <v>1616</v>
      </c>
      <c r="AQ135" s="38"/>
      <c r="AR135" s="38"/>
      <c r="AS135" s="38"/>
      <c r="AT135" s="38"/>
      <c r="AU135" s="38">
        <v>1500</v>
      </c>
      <c r="AV135" s="38"/>
      <c r="AW135" s="38"/>
      <c r="AX135" s="38"/>
      <c r="AY135" s="38"/>
      <c r="AZ135" s="38">
        <v>0</v>
      </c>
      <c r="BA135" s="38"/>
      <c r="BB135" s="38"/>
      <c r="BC135" s="38"/>
      <c r="BD135" s="38"/>
      <c r="BE135" s="38">
        <v>1500</v>
      </c>
      <c r="BF135" s="38"/>
      <c r="BG135" s="38"/>
      <c r="BH135" s="38"/>
      <c r="BI135" s="38"/>
      <c r="BJ135" s="38">
        <v>1500</v>
      </c>
      <c r="BK135" s="38"/>
      <c r="BL135" s="38"/>
      <c r="BM135" s="38"/>
      <c r="BN135" s="38"/>
      <c r="BO135" s="38">
        <v>0</v>
      </c>
      <c r="BP135" s="38"/>
      <c r="BQ135" s="38"/>
      <c r="BR135" s="38"/>
      <c r="BS135" s="38"/>
      <c r="BT135" s="38">
        <v>1500</v>
      </c>
      <c r="BU135" s="38"/>
      <c r="BV135" s="38"/>
      <c r="BW135" s="38"/>
      <c r="BX135" s="38"/>
    </row>
    <row r="136" spans="1:79" s="6" customFormat="1" ht="15" customHeight="1" x14ac:dyDescent="0.25">
      <c r="A136" s="42">
        <v>0</v>
      </c>
      <c r="B136" s="43"/>
      <c r="C136" s="43"/>
      <c r="D136" s="46" t="s">
        <v>201</v>
      </c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30"/>
      <c r="Q136" s="47"/>
      <c r="R136" s="47"/>
      <c r="S136" s="47"/>
      <c r="T136" s="47"/>
      <c r="U136" s="47"/>
      <c r="V136" s="46"/>
      <c r="W136" s="29"/>
      <c r="X136" s="29"/>
      <c r="Y136" s="29"/>
      <c r="Z136" s="29"/>
      <c r="AA136" s="29"/>
      <c r="AB136" s="29"/>
      <c r="AC136" s="29"/>
      <c r="AD136" s="29"/>
      <c r="AE136" s="30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</row>
    <row r="137" spans="1:79" s="25" customFormat="1" ht="25.8" customHeight="1" x14ac:dyDescent="0.25">
      <c r="A137" s="40">
        <v>0</v>
      </c>
      <c r="B137" s="41"/>
      <c r="C137" s="41"/>
      <c r="D137" s="44" t="s">
        <v>202</v>
      </c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6"/>
      <c r="Q137" s="45" t="s">
        <v>203</v>
      </c>
      <c r="R137" s="45"/>
      <c r="S137" s="45"/>
      <c r="T137" s="45"/>
      <c r="U137" s="45"/>
      <c r="V137" s="44" t="s">
        <v>204</v>
      </c>
      <c r="W137" s="35"/>
      <c r="X137" s="35"/>
      <c r="Y137" s="35"/>
      <c r="Z137" s="35"/>
      <c r="AA137" s="35"/>
      <c r="AB137" s="35"/>
      <c r="AC137" s="35"/>
      <c r="AD137" s="35"/>
      <c r="AE137" s="36"/>
      <c r="AF137" s="38">
        <v>695.23</v>
      </c>
      <c r="AG137" s="38"/>
      <c r="AH137" s="38"/>
      <c r="AI137" s="38"/>
      <c r="AJ137" s="38"/>
      <c r="AK137" s="38">
        <v>0</v>
      </c>
      <c r="AL137" s="38"/>
      <c r="AM137" s="38"/>
      <c r="AN137" s="38"/>
      <c r="AO137" s="38"/>
      <c r="AP137" s="38">
        <v>695.23</v>
      </c>
      <c r="AQ137" s="38"/>
      <c r="AR137" s="38"/>
      <c r="AS137" s="38"/>
      <c r="AT137" s="38"/>
      <c r="AU137" s="38">
        <v>1136.73</v>
      </c>
      <c r="AV137" s="38"/>
      <c r="AW137" s="38"/>
      <c r="AX137" s="38"/>
      <c r="AY137" s="38"/>
      <c r="AZ137" s="38">
        <v>0</v>
      </c>
      <c r="BA137" s="38"/>
      <c r="BB137" s="38"/>
      <c r="BC137" s="38"/>
      <c r="BD137" s="38"/>
      <c r="BE137" s="38">
        <v>1136.73</v>
      </c>
      <c r="BF137" s="38"/>
      <c r="BG137" s="38"/>
      <c r="BH137" s="38"/>
      <c r="BI137" s="38"/>
      <c r="BJ137" s="38">
        <v>1286</v>
      </c>
      <c r="BK137" s="38"/>
      <c r="BL137" s="38"/>
      <c r="BM137" s="38"/>
      <c r="BN137" s="38"/>
      <c r="BO137" s="38">
        <v>0</v>
      </c>
      <c r="BP137" s="38"/>
      <c r="BQ137" s="38"/>
      <c r="BR137" s="38"/>
      <c r="BS137" s="38"/>
      <c r="BT137" s="38">
        <v>1286</v>
      </c>
      <c r="BU137" s="38"/>
      <c r="BV137" s="38"/>
      <c r="BW137" s="38"/>
      <c r="BX137" s="38"/>
    </row>
    <row r="139" spans="1:79" ht="14.25" customHeight="1" x14ac:dyDescent="0.25">
      <c r="A139" s="68" t="s">
        <v>271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E139" s="68"/>
      <c r="BF139" s="68"/>
      <c r="BG139" s="68"/>
      <c r="BH139" s="68"/>
      <c r="BI139" s="68"/>
      <c r="BJ139" s="68"/>
      <c r="BK139" s="68"/>
      <c r="BL139" s="68"/>
    </row>
    <row r="140" spans="1:79" ht="23.1" customHeight="1" x14ac:dyDescent="0.25">
      <c r="A140" s="86" t="s">
        <v>6</v>
      </c>
      <c r="B140" s="87"/>
      <c r="C140" s="87"/>
      <c r="D140" s="45" t="s">
        <v>9</v>
      </c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 t="s">
        <v>8</v>
      </c>
      <c r="R140" s="45"/>
      <c r="S140" s="45"/>
      <c r="T140" s="45"/>
      <c r="U140" s="45"/>
      <c r="V140" s="45" t="s">
        <v>7</v>
      </c>
      <c r="W140" s="45"/>
      <c r="X140" s="45"/>
      <c r="Y140" s="45"/>
      <c r="Z140" s="45"/>
      <c r="AA140" s="45"/>
      <c r="AB140" s="45"/>
      <c r="AC140" s="45"/>
      <c r="AD140" s="45"/>
      <c r="AE140" s="45"/>
      <c r="AF140" s="81" t="s">
        <v>262</v>
      </c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  <c r="AR140" s="82"/>
      <c r="AS140" s="82"/>
      <c r="AT140" s="83"/>
      <c r="AU140" s="81" t="s">
        <v>267</v>
      </c>
      <c r="AV140" s="82"/>
      <c r="AW140" s="82"/>
      <c r="AX140" s="82"/>
      <c r="AY140" s="82"/>
      <c r="AZ140" s="82"/>
      <c r="BA140" s="82"/>
      <c r="BB140" s="82"/>
      <c r="BC140" s="82"/>
      <c r="BD140" s="82"/>
      <c r="BE140" s="82"/>
      <c r="BF140" s="82"/>
      <c r="BG140" s="82"/>
      <c r="BH140" s="82"/>
      <c r="BI140" s="83"/>
    </row>
    <row r="141" spans="1:79" ht="28.5" customHeight="1" x14ac:dyDescent="0.25">
      <c r="A141" s="89"/>
      <c r="B141" s="90"/>
      <c r="C141" s="90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 t="s">
        <v>4</v>
      </c>
      <c r="AG141" s="45"/>
      <c r="AH141" s="45"/>
      <c r="AI141" s="45"/>
      <c r="AJ141" s="45"/>
      <c r="AK141" s="45" t="s">
        <v>3</v>
      </c>
      <c r="AL141" s="45"/>
      <c r="AM141" s="45"/>
      <c r="AN141" s="45"/>
      <c r="AO141" s="45"/>
      <c r="AP141" s="45" t="s">
        <v>123</v>
      </c>
      <c r="AQ141" s="45"/>
      <c r="AR141" s="45"/>
      <c r="AS141" s="45"/>
      <c r="AT141" s="45"/>
      <c r="AU141" s="45" t="s">
        <v>4</v>
      </c>
      <c r="AV141" s="45"/>
      <c r="AW141" s="45"/>
      <c r="AX141" s="45"/>
      <c r="AY141" s="45"/>
      <c r="AZ141" s="45" t="s">
        <v>3</v>
      </c>
      <c r="BA141" s="45"/>
      <c r="BB141" s="45"/>
      <c r="BC141" s="45"/>
      <c r="BD141" s="45"/>
      <c r="BE141" s="45" t="s">
        <v>90</v>
      </c>
      <c r="BF141" s="45"/>
      <c r="BG141" s="45"/>
      <c r="BH141" s="45"/>
      <c r="BI141" s="45"/>
    </row>
    <row r="142" spans="1:79" ht="15" customHeight="1" x14ac:dyDescent="0.25">
      <c r="A142" s="81">
        <v>1</v>
      </c>
      <c r="B142" s="82"/>
      <c r="C142" s="82"/>
      <c r="D142" s="45">
        <v>2</v>
      </c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>
        <v>3</v>
      </c>
      <c r="R142" s="45"/>
      <c r="S142" s="45"/>
      <c r="T142" s="45"/>
      <c r="U142" s="45"/>
      <c r="V142" s="45">
        <v>4</v>
      </c>
      <c r="W142" s="45"/>
      <c r="X142" s="45"/>
      <c r="Y142" s="45"/>
      <c r="Z142" s="45"/>
      <c r="AA142" s="45"/>
      <c r="AB142" s="45"/>
      <c r="AC142" s="45"/>
      <c r="AD142" s="45"/>
      <c r="AE142" s="45"/>
      <c r="AF142" s="45">
        <v>5</v>
      </c>
      <c r="AG142" s="45"/>
      <c r="AH142" s="45"/>
      <c r="AI142" s="45"/>
      <c r="AJ142" s="45"/>
      <c r="AK142" s="45">
        <v>6</v>
      </c>
      <c r="AL142" s="45"/>
      <c r="AM142" s="45"/>
      <c r="AN142" s="45"/>
      <c r="AO142" s="45"/>
      <c r="AP142" s="45">
        <v>7</v>
      </c>
      <c r="AQ142" s="45"/>
      <c r="AR142" s="45"/>
      <c r="AS142" s="45"/>
      <c r="AT142" s="45"/>
      <c r="AU142" s="45">
        <v>8</v>
      </c>
      <c r="AV142" s="45"/>
      <c r="AW142" s="45"/>
      <c r="AX142" s="45"/>
      <c r="AY142" s="45"/>
      <c r="AZ142" s="45">
        <v>9</v>
      </c>
      <c r="BA142" s="45"/>
      <c r="BB142" s="45"/>
      <c r="BC142" s="45"/>
      <c r="BD142" s="45"/>
      <c r="BE142" s="45">
        <v>10</v>
      </c>
      <c r="BF142" s="45"/>
      <c r="BG142" s="45"/>
      <c r="BH142" s="45"/>
      <c r="BI142" s="45"/>
    </row>
    <row r="143" spans="1:79" ht="15.75" hidden="1" customHeight="1" x14ac:dyDescent="0.25">
      <c r="A143" s="95" t="s">
        <v>154</v>
      </c>
      <c r="B143" s="96"/>
      <c r="C143" s="96"/>
      <c r="D143" s="45" t="s">
        <v>57</v>
      </c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 t="s">
        <v>70</v>
      </c>
      <c r="R143" s="45"/>
      <c r="S143" s="45"/>
      <c r="T143" s="45"/>
      <c r="U143" s="45"/>
      <c r="V143" s="45" t="s">
        <v>71</v>
      </c>
      <c r="W143" s="45"/>
      <c r="X143" s="45"/>
      <c r="Y143" s="45"/>
      <c r="Z143" s="45"/>
      <c r="AA143" s="45"/>
      <c r="AB143" s="45"/>
      <c r="AC143" s="45"/>
      <c r="AD143" s="45"/>
      <c r="AE143" s="45"/>
      <c r="AF143" s="72" t="s">
        <v>107</v>
      </c>
      <c r="AG143" s="72"/>
      <c r="AH143" s="72"/>
      <c r="AI143" s="72"/>
      <c r="AJ143" s="72"/>
      <c r="AK143" s="70" t="s">
        <v>108</v>
      </c>
      <c r="AL143" s="70"/>
      <c r="AM143" s="70"/>
      <c r="AN143" s="70"/>
      <c r="AO143" s="70"/>
      <c r="AP143" s="92" t="s">
        <v>189</v>
      </c>
      <c r="AQ143" s="92"/>
      <c r="AR143" s="92"/>
      <c r="AS143" s="92"/>
      <c r="AT143" s="92"/>
      <c r="AU143" s="72" t="s">
        <v>109</v>
      </c>
      <c r="AV143" s="72"/>
      <c r="AW143" s="72"/>
      <c r="AX143" s="72"/>
      <c r="AY143" s="72"/>
      <c r="AZ143" s="70" t="s">
        <v>110</v>
      </c>
      <c r="BA143" s="70"/>
      <c r="BB143" s="70"/>
      <c r="BC143" s="70"/>
      <c r="BD143" s="70"/>
      <c r="BE143" s="92" t="s">
        <v>189</v>
      </c>
      <c r="BF143" s="92"/>
      <c r="BG143" s="92"/>
      <c r="BH143" s="92"/>
      <c r="BI143" s="92"/>
      <c r="CA143" t="s">
        <v>39</v>
      </c>
    </row>
    <row r="144" spans="1:79" s="6" customFormat="1" ht="13.8" x14ac:dyDescent="0.25">
      <c r="A144" s="42">
        <v>0</v>
      </c>
      <c r="B144" s="43"/>
      <c r="C144" s="43"/>
      <c r="D144" s="47" t="s">
        <v>188</v>
      </c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CA144" s="6" t="s">
        <v>40</v>
      </c>
    </row>
    <row r="145" spans="1:79" s="25" customFormat="1" ht="41.4" customHeight="1" x14ac:dyDescent="0.25">
      <c r="A145" s="40">
        <v>0</v>
      </c>
      <c r="B145" s="41"/>
      <c r="C145" s="41"/>
      <c r="D145" s="44" t="s">
        <v>190</v>
      </c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6"/>
      <c r="Q145" s="45" t="s">
        <v>191</v>
      </c>
      <c r="R145" s="45"/>
      <c r="S145" s="45"/>
      <c r="T145" s="45"/>
      <c r="U145" s="45"/>
      <c r="V145" s="44" t="s">
        <v>192</v>
      </c>
      <c r="W145" s="35"/>
      <c r="X145" s="35"/>
      <c r="Y145" s="35"/>
      <c r="Z145" s="35"/>
      <c r="AA145" s="35"/>
      <c r="AB145" s="35"/>
      <c r="AC145" s="35"/>
      <c r="AD145" s="35"/>
      <c r="AE145" s="36"/>
      <c r="AF145" s="38">
        <v>4</v>
      </c>
      <c r="AG145" s="38"/>
      <c r="AH145" s="38"/>
      <c r="AI145" s="38"/>
      <c r="AJ145" s="38"/>
      <c r="AK145" s="38">
        <v>0</v>
      </c>
      <c r="AL145" s="38"/>
      <c r="AM145" s="38"/>
      <c r="AN145" s="38"/>
      <c r="AO145" s="38"/>
      <c r="AP145" s="38">
        <v>4</v>
      </c>
      <c r="AQ145" s="38"/>
      <c r="AR145" s="38"/>
      <c r="AS145" s="38"/>
      <c r="AT145" s="38"/>
      <c r="AU145" s="38">
        <v>4</v>
      </c>
      <c r="AV145" s="38"/>
      <c r="AW145" s="38"/>
      <c r="AX145" s="38"/>
      <c r="AY145" s="38"/>
      <c r="AZ145" s="38">
        <v>0</v>
      </c>
      <c r="BA145" s="38"/>
      <c r="BB145" s="38"/>
      <c r="BC145" s="38"/>
      <c r="BD145" s="38"/>
      <c r="BE145" s="38">
        <v>4</v>
      </c>
      <c r="BF145" s="38"/>
      <c r="BG145" s="38"/>
      <c r="BH145" s="38"/>
      <c r="BI145" s="38"/>
    </row>
    <row r="146" spans="1:79" s="6" customFormat="1" ht="27.6" customHeight="1" x14ac:dyDescent="0.25">
      <c r="A146" s="42">
        <v>0</v>
      </c>
      <c r="B146" s="43"/>
      <c r="C146" s="43"/>
      <c r="D146" s="46" t="s">
        <v>193</v>
      </c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30"/>
      <c r="Q146" s="47" t="s">
        <v>191</v>
      </c>
      <c r="R146" s="47"/>
      <c r="S146" s="47"/>
      <c r="T146" s="47"/>
      <c r="U146" s="47"/>
      <c r="V146" s="46"/>
      <c r="W146" s="29"/>
      <c r="X146" s="29"/>
      <c r="Y146" s="29"/>
      <c r="Z146" s="29"/>
      <c r="AA146" s="29"/>
      <c r="AB146" s="29"/>
      <c r="AC146" s="29"/>
      <c r="AD146" s="29"/>
      <c r="AE146" s="30"/>
      <c r="AF146" s="39">
        <v>9</v>
      </c>
      <c r="AG146" s="39"/>
      <c r="AH146" s="39"/>
      <c r="AI146" s="39"/>
      <c r="AJ146" s="39"/>
      <c r="AK146" s="39">
        <v>0</v>
      </c>
      <c r="AL146" s="39"/>
      <c r="AM146" s="39"/>
      <c r="AN146" s="39"/>
      <c r="AO146" s="39"/>
      <c r="AP146" s="39">
        <v>9</v>
      </c>
      <c r="AQ146" s="39"/>
      <c r="AR146" s="39"/>
      <c r="AS146" s="39"/>
      <c r="AT146" s="39"/>
      <c r="AU146" s="39">
        <v>9</v>
      </c>
      <c r="AV146" s="39"/>
      <c r="AW146" s="39"/>
      <c r="AX146" s="39"/>
      <c r="AY146" s="39"/>
      <c r="AZ146" s="39">
        <v>0</v>
      </c>
      <c r="BA146" s="39"/>
      <c r="BB146" s="39"/>
      <c r="BC146" s="39"/>
      <c r="BD146" s="39"/>
      <c r="BE146" s="39">
        <v>9</v>
      </c>
      <c r="BF146" s="39"/>
      <c r="BG146" s="39"/>
      <c r="BH146" s="39"/>
      <c r="BI146" s="39"/>
    </row>
    <row r="147" spans="1:79" s="25" customFormat="1" ht="41.4" customHeight="1" x14ac:dyDescent="0.25">
      <c r="A147" s="40">
        <v>0</v>
      </c>
      <c r="B147" s="41"/>
      <c r="C147" s="41"/>
      <c r="D147" s="44" t="s">
        <v>194</v>
      </c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6"/>
      <c r="Q147" s="45" t="s">
        <v>191</v>
      </c>
      <c r="R147" s="45"/>
      <c r="S147" s="45"/>
      <c r="T147" s="45"/>
      <c r="U147" s="45"/>
      <c r="V147" s="44" t="s">
        <v>192</v>
      </c>
      <c r="W147" s="35"/>
      <c r="X147" s="35"/>
      <c r="Y147" s="35"/>
      <c r="Z147" s="35"/>
      <c r="AA147" s="35"/>
      <c r="AB147" s="35"/>
      <c r="AC147" s="35"/>
      <c r="AD147" s="35"/>
      <c r="AE147" s="36"/>
      <c r="AF147" s="38">
        <v>6</v>
      </c>
      <c r="AG147" s="38"/>
      <c r="AH147" s="38"/>
      <c r="AI147" s="38"/>
      <c r="AJ147" s="38"/>
      <c r="AK147" s="38">
        <v>0</v>
      </c>
      <c r="AL147" s="38"/>
      <c r="AM147" s="38"/>
      <c r="AN147" s="38"/>
      <c r="AO147" s="38"/>
      <c r="AP147" s="38">
        <v>6</v>
      </c>
      <c r="AQ147" s="38"/>
      <c r="AR147" s="38"/>
      <c r="AS147" s="38"/>
      <c r="AT147" s="38"/>
      <c r="AU147" s="38">
        <v>6</v>
      </c>
      <c r="AV147" s="38"/>
      <c r="AW147" s="38"/>
      <c r="AX147" s="38"/>
      <c r="AY147" s="38"/>
      <c r="AZ147" s="38">
        <v>0</v>
      </c>
      <c r="BA147" s="38"/>
      <c r="BB147" s="38"/>
      <c r="BC147" s="38"/>
      <c r="BD147" s="38"/>
      <c r="BE147" s="38">
        <v>6</v>
      </c>
      <c r="BF147" s="38"/>
      <c r="BG147" s="38"/>
      <c r="BH147" s="38"/>
      <c r="BI147" s="38"/>
    </row>
    <row r="148" spans="1:79" s="25" customFormat="1" ht="41.4" customHeight="1" x14ac:dyDescent="0.25">
      <c r="A148" s="40">
        <v>0</v>
      </c>
      <c r="B148" s="41"/>
      <c r="C148" s="41"/>
      <c r="D148" s="44" t="s">
        <v>195</v>
      </c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6"/>
      <c r="Q148" s="45" t="s">
        <v>191</v>
      </c>
      <c r="R148" s="45"/>
      <c r="S148" s="45"/>
      <c r="T148" s="45"/>
      <c r="U148" s="45"/>
      <c r="V148" s="44" t="s">
        <v>196</v>
      </c>
      <c r="W148" s="35"/>
      <c r="X148" s="35"/>
      <c r="Y148" s="35"/>
      <c r="Z148" s="35"/>
      <c r="AA148" s="35"/>
      <c r="AB148" s="35"/>
      <c r="AC148" s="35"/>
      <c r="AD148" s="35"/>
      <c r="AE148" s="36"/>
      <c r="AF148" s="38">
        <v>3</v>
      </c>
      <c r="AG148" s="38"/>
      <c r="AH148" s="38"/>
      <c r="AI148" s="38"/>
      <c r="AJ148" s="38"/>
      <c r="AK148" s="38">
        <v>0</v>
      </c>
      <c r="AL148" s="38"/>
      <c r="AM148" s="38"/>
      <c r="AN148" s="38"/>
      <c r="AO148" s="38"/>
      <c r="AP148" s="38">
        <v>3</v>
      </c>
      <c r="AQ148" s="38"/>
      <c r="AR148" s="38"/>
      <c r="AS148" s="38"/>
      <c r="AT148" s="38"/>
      <c r="AU148" s="38">
        <v>3</v>
      </c>
      <c r="AV148" s="38"/>
      <c r="AW148" s="38"/>
      <c r="AX148" s="38"/>
      <c r="AY148" s="38"/>
      <c r="AZ148" s="38">
        <v>0</v>
      </c>
      <c r="BA148" s="38"/>
      <c r="BB148" s="38"/>
      <c r="BC148" s="38"/>
      <c r="BD148" s="38"/>
      <c r="BE148" s="38">
        <v>3</v>
      </c>
      <c r="BF148" s="38"/>
      <c r="BG148" s="38"/>
      <c r="BH148" s="38"/>
      <c r="BI148" s="38"/>
    </row>
    <row r="149" spans="1:79" s="6" customFormat="1" ht="13.8" x14ac:dyDescent="0.25">
      <c r="A149" s="42">
        <v>0</v>
      </c>
      <c r="B149" s="43"/>
      <c r="C149" s="43"/>
      <c r="D149" s="46" t="s">
        <v>197</v>
      </c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30"/>
      <c r="Q149" s="47"/>
      <c r="R149" s="47"/>
      <c r="S149" s="47"/>
      <c r="T149" s="47"/>
      <c r="U149" s="47"/>
      <c r="V149" s="46"/>
      <c r="W149" s="29"/>
      <c r="X149" s="29"/>
      <c r="Y149" s="29"/>
      <c r="Z149" s="29"/>
      <c r="AA149" s="29"/>
      <c r="AB149" s="29"/>
      <c r="AC149" s="29"/>
      <c r="AD149" s="29"/>
      <c r="AE149" s="30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</row>
    <row r="150" spans="1:79" s="25" customFormat="1" ht="41.4" customHeight="1" x14ac:dyDescent="0.25">
      <c r="A150" s="40">
        <v>0</v>
      </c>
      <c r="B150" s="41"/>
      <c r="C150" s="41"/>
      <c r="D150" s="44" t="s">
        <v>198</v>
      </c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6"/>
      <c r="Q150" s="45" t="s">
        <v>199</v>
      </c>
      <c r="R150" s="45"/>
      <c r="S150" s="45"/>
      <c r="T150" s="45"/>
      <c r="U150" s="45"/>
      <c r="V150" s="44" t="s">
        <v>200</v>
      </c>
      <c r="W150" s="35"/>
      <c r="X150" s="35"/>
      <c r="Y150" s="35"/>
      <c r="Z150" s="35"/>
      <c r="AA150" s="35"/>
      <c r="AB150" s="35"/>
      <c r="AC150" s="35"/>
      <c r="AD150" s="35"/>
      <c r="AE150" s="36"/>
      <c r="AF150" s="38">
        <v>1500</v>
      </c>
      <c r="AG150" s="38"/>
      <c r="AH150" s="38"/>
      <c r="AI150" s="38"/>
      <c r="AJ150" s="38"/>
      <c r="AK150" s="38">
        <v>0</v>
      </c>
      <c r="AL150" s="38"/>
      <c r="AM150" s="38"/>
      <c r="AN150" s="38"/>
      <c r="AO150" s="38"/>
      <c r="AP150" s="38">
        <v>1500</v>
      </c>
      <c r="AQ150" s="38"/>
      <c r="AR150" s="38"/>
      <c r="AS150" s="38"/>
      <c r="AT150" s="38"/>
      <c r="AU150" s="38">
        <v>1500</v>
      </c>
      <c r="AV150" s="38"/>
      <c r="AW150" s="38"/>
      <c r="AX150" s="38"/>
      <c r="AY150" s="38"/>
      <c r="AZ150" s="38">
        <v>0</v>
      </c>
      <c r="BA150" s="38"/>
      <c r="BB150" s="38"/>
      <c r="BC150" s="38"/>
      <c r="BD150" s="38"/>
      <c r="BE150" s="38">
        <v>1500</v>
      </c>
      <c r="BF150" s="38"/>
      <c r="BG150" s="38"/>
      <c r="BH150" s="38"/>
      <c r="BI150" s="38"/>
    </row>
    <row r="151" spans="1:79" s="6" customFormat="1" ht="13.8" x14ac:dyDescent="0.25">
      <c r="A151" s="42">
        <v>0</v>
      </c>
      <c r="B151" s="43"/>
      <c r="C151" s="43"/>
      <c r="D151" s="46" t="s">
        <v>201</v>
      </c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30"/>
      <c r="Q151" s="47"/>
      <c r="R151" s="47"/>
      <c r="S151" s="47"/>
      <c r="T151" s="47"/>
      <c r="U151" s="47"/>
      <c r="V151" s="46"/>
      <c r="W151" s="29"/>
      <c r="X151" s="29"/>
      <c r="Y151" s="29"/>
      <c r="Z151" s="29"/>
      <c r="AA151" s="29"/>
      <c r="AB151" s="29"/>
      <c r="AC151" s="29"/>
      <c r="AD151" s="29"/>
      <c r="AE151" s="30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</row>
    <row r="152" spans="1:79" s="25" customFormat="1" ht="41.4" customHeight="1" x14ac:dyDescent="0.25">
      <c r="A152" s="40">
        <v>0</v>
      </c>
      <c r="B152" s="41"/>
      <c r="C152" s="41"/>
      <c r="D152" s="44" t="s">
        <v>202</v>
      </c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6"/>
      <c r="Q152" s="45" t="s">
        <v>203</v>
      </c>
      <c r="R152" s="45"/>
      <c r="S152" s="45"/>
      <c r="T152" s="45"/>
      <c r="U152" s="45"/>
      <c r="V152" s="44" t="s">
        <v>204</v>
      </c>
      <c r="W152" s="35"/>
      <c r="X152" s="35"/>
      <c r="Y152" s="35"/>
      <c r="Z152" s="35"/>
      <c r="AA152" s="35"/>
      <c r="AB152" s="35"/>
      <c r="AC152" s="35"/>
      <c r="AD152" s="35"/>
      <c r="AE152" s="36"/>
      <c r="AF152" s="38">
        <v>1286</v>
      </c>
      <c r="AG152" s="38"/>
      <c r="AH152" s="38"/>
      <c r="AI152" s="38"/>
      <c r="AJ152" s="38"/>
      <c r="AK152" s="38">
        <v>0</v>
      </c>
      <c r="AL152" s="38"/>
      <c r="AM152" s="38"/>
      <c r="AN152" s="38"/>
      <c r="AO152" s="38"/>
      <c r="AP152" s="38">
        <v>1286</v>
      </c>
      <c r="AQ152" s="38"/>
      <c r="AR152" s="38"/>
      <c r="AS152" s="38"/>
      <c r="AT152" s="38"/>
      <c r="AU152" s="38">
        <v>1286</v>
      </c>
      <c r="AV152" s="38"/>
      <c r="AW152" s="38"/>
      <c r="AX152" s="38"/>
      <c r="AY152" s="38"/>
      <c r="AZ152" s="38">
        <v>0</v>
      </c>
      <c r="BA152" s="38"/>
      <c r="BB152" s="38"/>
      <c r="BC152" s="38"/>
      <c r="BD152" s="38"/>
      <c r="BE152" s="38">
        <v>1286</v>
      </c>
      <c r="BF152" s="38"/>
      <c r="BG152" s="38"/>
      <c r="BH152" s="38"/>
      <c r="BI152" s="38"/>
    </row>
    <row r="154" spans="1:79" ht="14.25" customHeight="1" x14ac:dyDescent="0.25">
      <c r="A154" s="68" t="s">
        <v>124</v>
      </c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68"/>
      <c r="AY154" s="68"/>
      <c r="AZ154" s="68"/>
      <c r="BA154" s="68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68"/>
    </row>
    <row r="155" spans="1:79" ht="15" customHeight="1" x14ac:dyDescent="0.25">
      <c r="A155" s="84" t="s">
        <v>240</v>
      </c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  <c r="BA155" s="84"/>
      <c r="BB155" s="84"/>
      <c r="BC155" s="84"/>
      <c r="BD155" s="84"/>
      <c r="BE155" s="84"/>
      <c r="BF155" s="84"/>
      <c r="BG155" s="84"/>
      <c r="BH155" s="84"/>
      <c r="BI155" s="84"/>
      <c r="BJ155" s="84"/>
      <c r="BK155" s="84"/>
      <c r="BL155" s="84"/>
      <c r="BM155" s="84"/>
      <c r="BN155" s="84"/>
      <c r="BO155" s="84"/>
      <c r="BP155" s="84"/>
      <c r="BQ155" s="84"/>
      <c r="BR155" s="84"/>
    </row>
    <row r="156" spans="1:79" ht="12.9" customHeight="1" x14ac:dyDescent="0.25">
      <c r="A156" s="86" t="s">
        <v>19</v>
      </c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8"/>
      <c r="U156" s="45" t="s">
        <v>241</v>
      </c>
      <c r="V156" s="45"/>
      <c r="W156" s="45"/>
      <c r="X156" s="45"/>
      <c r="Y156" s="45"/>
      <c r="Z156" s="45"/>
      <c r="AA156" s="45"/>
      <c r="AB156" s="45"/>
      <c r="AC156" s="45"/>
      <c r="AD156" s="45"/>
      <c r="AE156" s="45" t="s">
        <v>244</v>
      </c>
      <c r="AF156" s="45"/>
      <c r="AG156" s="45"/>
      <c r="AH156" s="45"/>
      <c r="AI156" s="45"/>
      <c r="AJ156" s="45"/>
      <c r="AK156" s="45"/>
      <c r="AL156" s="45"/>
      <c r="AM156" s="45"/>
      <c r="AN156" s="45"/>
      <c r="AO156" s="45" t="s">
        <v>252</v>
      </c>
      <c r="AP156" s="45"/>
      <c r="AQ156" s="45"/>
      <c r="AR156" s="45"/>
      <c r="AS156" s="45"/>
      <c r="AT156" s="45"/>
      <c r="AU156" s="45"/>
      <c r="AV156" s="45"/>
      <c r="AW156" s="45"/>
      <c r="AX156" s="45"/>
      <c r="AY156" s="45" t="s">
        <v>262</v>
      </c>
      <c r="AZ156" s="45"/>
      <c r="BA156" s="45"/>
      <c r="BB156" s="45"/>
      <c r="BC156" s="45"/>
      <c r="BD156" s="45"/>
      <c r="BE156" s="45"/>
      <c r="BF156" s="45"/>
      <c r="BG156" s="45"/>
      <c r="BH156" s="45"/>
      <c r="BI156" s="45" t="s">
        <v>267</v>
      </c>
      <c r="BJ156" s="45"/>
      <c r="BK156" s="45"/>
      <c r="BL156" s="45"/>
      <c r="BM156" s="45"/>
      <c r="BN156" s="45"/>
      <c r="BO156" s="45"/>
      <c r="BP156" s="45"/>
      <c r="BQ156" s="45"/>
      <c r="BR156" s="45"/>
    </row>
    <row r="157" spans="1:79" ht="30" customHeight="1" x14ac:dyDescent="0.25">
      <c r="A157" s="89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1"/>
      <c r="U157" s="45" t="s">
        <v>4</v>
      </c>
      <c r="V157" s="45"/>
      <c r="W157" s="45"/>
      <c r="X157" s="45"/>
      <c r="Y157" s="45"/>
      <c r="Z157" s="45" t="s">
        <v>3</v>
      </c>
      <c r="AA157" s="45"/>
      <c r="AB157" s="45"/>
      <c r="AC157" s="45"/>
      <c r="AD157" s="45"/>
      <c r="AE157" s="45" t="s">
        <v>4</v>
      </c>
      <c r="AF157" s="45"/>
      <c r="AG157" s="45"/>
      <c r="AH157" s="45"/>
      <c r="AI157" s="45"/>
      <c r="AJ157" s="45" t="s">
        <v>3</v>
      </c>
      <c r="AK157" s="45"/>
      <c r="AL157" s="45"/>
      <c r="AM157" s="45"/>
      <c r="AN157" s="45"/>
      <c r="AO157" s="45" t="s">
        <v>4</v>
      </c>
      <c r="AP157" s="45"/>
      <c r="AQ157" s="45"/>
      <c r="AR157" s="45"/>
      <c r="AS157" s="45"/>
      <c r="AT157" s="45" t="s">
        <v>3</v>
      </c>
      <c r="AU157" s="45"/>
      <c r="AV157" s="45"/>
      <c r="AW157" s="45"/>
      <c r="AX157" s="45"/>
      <c r="AY157" s="45" t="s">
        <v>4</v>
      </c>
      <c r="AZ157" s="45"/>
      <c r="BA157" s="45"/>
      <c r="BB157" s="45"/>
      <c r="BC157" s="45"/>
      <c r="BD157" s="45" t="s">
        <v>3</v>
      </c>
      <c r="BE157" s="45"/>
      <c r="BF157" s="45"/>
      <c r="BG157" s="45"/>
      <c r="BH157" s="45"/>
      <c r="BI157" s="45" t="s">
        <v>4</v>
      </c>
      <c r="BJ157" s="45"/>
      <c r="BK157" s="45"/>
      <c r="BL157" s="45"/>
      <c r="BM157" s="45"/>
      <c r="BN157" s="45" t="s">
        <v>3</v>
      </c>
      <c r="BO157" s="45"/>
      <c r="BP157" s="45"/>
      <c r="BQ157" s="45"/>
      <c r="BR157" s="45"/>
    </row>
    <row r="158" spans="1:79" ht="15" customHeight="1" x14ac:dyDescent="0.25">
      <c r="A158" s="81">
        <v>1</v>
      </c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3"/>
      <c r="U158" s="45">
        <v>2</v>
      </c>
      <c r="V158" s="45"/>
      <c r="W158" s="45"/>
      <c r="X158" s="45"/>
      <c r="Y158" s="45"/>
      <c r="Z158" s="45">
        <v>3</v>
      </c>
      <c r="AA158" s="45"/>
      <c r="AB158" s="45"/>
      <c r="AC158" s="45"/>
      <c r="AD158" s="45"/>
      <c r="AE158" s="45">
        <v>4</v>
      </c>
      <c r="AF158" s="45"/>
      <c r="AG158" s="45"/>
      <c r="AH158" s="45"/>
      <c r="AI158" s="45"/>
      <c r="AJ158" s="45">
        <v>5</v>
      </c>
      <c r="AK158" s="45"/>
      <c r="AL158" s="45"/>
      <c r="AM158" s="45"/>
      <c r="AN158" s="45"/>
      <c r="AO158" s="45">
        <v>6</v>
      </c>
      <c r="AP158" s="45"/>
      <c r="AQ158" s="45"/>
      <c r="AR158" s="45"/>
      <c r="AS158" s="45"/>
      <c r="AT158" s="45">
        <v>7</v>
      </c>
      <c r="AU158" s="45"/>
      <c r="AV158" s="45"/>
      <c r="AW158" s="45"/>
      <c r="AX158" s="45"/>
      <c r="AY158" s="45">
        <v>8</v>
      </c>
      <c r="AZ158" s="45"/>
      <c r="BA158" s="45"/>
      <c r="BB158" s="45"/>
      <c r="BC158" s="45"/>
      <c r="BD158" s="45">
        <v>9</v>
      </c>
      <c r="BE158" s="45"/>
      <c r="BF158" s="45"/>
      <c r="BG158" s="45"/>
      <c r="BH158" s="45"/>
      <c r="BI158" s="45">
        <v>10</v>
      </c>
      <c r="BJ158" s="45"/>
      <c r="BK158" s="45"/>
      <c r="BL158" s="45"/>
      <c r="BM158" s="45"/>
      <c r="BN158" s="45">
        <v>11</v>
      </c>
      <c r="BO158" s="45"/>
      <c r="BP158" s="45"/>
      <c r="BQ158" s="45"/>
      <c r="BR158" s="45"/>
    </row>
    <row r="159" spans="1:79" s="1" customFormat="1" ht="15.75" hidden="1" customHeight="1" x14ac:dyDescent="0.25">
      <c r="A159" s="95" t="s">
        <v>57</v>
      </c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7"/>
      <c r="U159" s="72" t="s">
        <v>65</v>
      </c>
      <c r="V159" s="72"/>
      <c r="W159" s="72"/>
      <c r="X159" s="72"/>
      <c r="Y159" s="72"/>
      <c r="Z159" s="70" t="s">
        <v>66</v>
      </c>
      <c r="AA159" s="70"/>
      <c r="AB159" s="70"/>
      <c r="AC159" s="70"/>
      <c r="AD159" s="70"/>
      <c r="AE159" s="72" t="s">
        <v>67</v>
      </c>
      <c r="AF159" s="72"/>
      <c r="AG159" s="72"/>
      <c r="AH159" s="72"/>
      <c r="AI159" s="72"/>
      <c r="AJ159" s="70" t="s">
        <v>68</v>
      </c>
      <c r="AK159" s="70"/>
      <c r="AL159" s="70"/>
      <c r="AM159" s="70"/>
      <c r="AN159" s="70"/>
      <c r="AO159" s="72" t="s">
        <v>58</v>
      </c>
      <c r="AP159" s="72"/>
      <c r="AQ159" s="72"/>
      <c r="AR159" s="72"/>
      <c r="AS159" s="72"/>
      <c r="AT159" s="70" t="s">
        <v>59</v>
      </c>
      <c r="AU159" s="70"/>
      <c r="AV159" s="70"/>
      <c r="AW159" s="70"/>
      <c r="AX159" s="70"/>
      <c r="AY159" s="72" t="s">
        <v>60</v>
      </c>
      <c r="AZ159" s="72"/>
      <c r="BA159" s="72"/>
      <c r="BB159" s="72"/>
      <c r="BC159" s="72"/>
      <c r="BD159" s="70" t="s">
        <v>61</v>
      </c>
      <c r="BE159" s="70"/>
      <c r="BF159" s="70"/>
      <c r="BG159" s="70"/>
      <c r="BH159" s="70"/>
      <c r="BI159" s="72" t="s">
        <v>62</v>
      </c>
      <c r="BJ159" s="72"/>
      <c r="BK159" s="72"/>
      <c r="BL159" s="72"/>
      <c r="BM159" s="72"/>
      <c r="BN159" s="70" t="s">
        <v>63</v>
      </c>
      <c r="BO159" s="70"/>
      <c r="BP159" s="70"/>
      <c r="BQ159" s="70"/>
      <c r="BR159" s="70"/>
      <c r="CA159" t="s">
        <v>41</v>
      </c>
    </row>
    <row r="160" spans="1:79" s="6" customFormat="1" ht="13.2" customHeight="1" x14ac:dyDescent="0.25">
      <c r="A160" s="28" t="s">
        <v>205</v>
      </c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30"/>
      <c r="U160" s="26">
        <v>457052</v>
      </c>
      <c r="V160" s="26"/>
      <c r="W160" s="26"/>
      <c r="X160" s="26"/>
      <c r="Y160" s="26"/>
      <c r="Z160" s="26">
        <v>0</v>
      </c>
      <c r="AA160" s="26"/>
      <c r="AB160" s="26"/>
      <c r="AC160" s="26"/>
      <c r="AD160" s="26"/>
      <c r="AE160" s="26">
        <v>801068</v>
      </c>
      <c r="AF160" s="26"/>
      <c r="AG160" s="26"/>
      <c r="AH160" s="26"/>
      <c r="AI160" s="26"/>
      <c r="AJ160" s="26">
        <v>0</v>
      </c>
      <c r="AK160" s="26"/>
      <c r="AL160" s="26"/>
      <c r="AM160" s="26"/>
      <c r="AN160" s="26"/>
      <c r="AO160" s="26">
        <v>870300</v>
      </c>
      <c r="AP160" s="26"/>
      <c r="AQ160" s="26"/>
      <c r="AR160" s="26"/>
      <c r="AS160" s="26"/>
      <c r="AT160" s="26">
        <v>0</v>
      </c>
      <c r="AU160" s="26"/>
      <c r="AV160" s="26"/>
      <c r="AW160" s="26"/>
      <c r="AX160" s="26"/>
      <c r="AY160" s="26">
        <v>870300</v>
      </c>
      <c r="AZ160" s="26"/>
      <c r="BA160" s="26"/>
      <c r="BB160" s="26"/>
      <c r="BC160" s="26"/>
      <c r="BD160" s="26">
        <v>0</v>
      </c>
      <c r="BE160" s="26"/>
      <c r="BF160" s="26"/>
      <c r="BG160" s="26"/>
      <c r="BH160" s="26"/>
      <c r="BI160" s="26">
        <v>870300</v>
      </c>
      <c r="BJ160" s="26"/>
      <c r="BK160" s="26"/>
      <c r="BL160" s="26"/>
      <c r="BM160" s="26"/>
      <c r="BN160" s="26">
        <v>0</v>
      </c>
      <c r="BO160" s="26"/>
      <c r="BP160" s="26"/>
      <c r="BQ160" s="26"/>
      <c r="BR160" s="26"/>
      <c r="CA160" s="6" t="s">
        <v>42</v>
      </c>
    </row>
    <row r="161" spans="1:70" s="25" customFormat="1" ht="13.2" customHeight="1" x14ac:dyDescent="0.25">
      <c r="A161" s="34" t="s">
        <v>206</v>
      </c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6"/>
      <c r="U161" s="32">
        <v>290999</v>
      </c>
      <c r="V161" s="32"/>
      <c r="W161" s="32"/>
      <c r="X161" s="32"/>
      <c r="Y161" s="32"/>
      <c r="Z161" s="32">
        <v>0</v>
      </c>
      <c r="AA161" s="32"/>
      <c r="AB161" s="32"/>
      <c r="AC161" s="32"/>
      <c r="AD161" s="32"/>
      <c r="AE161" s="32">
        <v>554543</v>
      </c>
      <c r="AF161" s="32"/>
      <c r="AG161" s="32"/>
      <c r="AH161" s="32"/>
      <c r="AI161" s="32"/>
      <c r="AJ161" s="32">
        <v>0</v>
      </c>
      <c r="AK161" s="32"/>
      <c r="AL161" s="32"/>
      <c r="AM161" s="32"/>
      <c r="AN161" s="32"/>
      <c r="AO161" s="32">
        <v>506403</v>
      </c>
      <c r="AP161" s="32"/>
      <c r="AQ161" s="32"/>
      <c r="AR161" s="32"/>
      <c r="AS161" s="32"/>
      <c r="AT161" s="32">
        <v>0</v>
      </c>
      <c r="AU161" s="32"/>
      <c r="AV161" s="32"/>
      <c r="AW161" s="32"/>
      <c r="AX161" s="32"/>
      <c r="AY161" s="32">
        <v>506403</v>
      </c>
      <c r="AZ161" s="32"/>
      <c r="BA161" s="32"/>
      <c r="BB161" s="32"/>
      <c r="BC161" s="32"/>
      <c r="BD161" s="32">
        <v>0</v>
      </c>
      <c r="BE161" s="32"/>
      <c r="BF161" s="32"/>
      <c r="BG161" s="32"/>
      <c r="BH161" s="32"/>
      <c r="BI161" s="32">
        <v>506403</v>
      </c>
      <c r="BJ161" s="32"/>
      <c r="BK161" s="32"/>
      <c r="BL161" s="32"/>
      <c r="BM161" s="32"/>
      <c r="BN161" s="32">
        <v>0</v>
      </c>
      <c r="BO161" s="32"/>
      <c r="BP161" s="32"/>
      <c r="BQ161" s="32"/>
      <c r="BR161" s="32"/>
    </row>
    <row r="162" spans="1:70" s="25" customFormat="1" ht="12.75" customHeight="1" x14ac:dyDescent="0.25">
      <c r="A162" s="34" t="s">
        <v>207</v>
      </c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6"/>
      <c r="U162" s="32">
        <v>157936</v>
      </c>
      <c r="V162" s="32"/>
      <c r="W162" s="32"/>
      <c r="X162" s="32"/>
      <c r="Y162" s="32"/>
      <c r="Z162" s="32">
        <v>0</v>
      </c>
      <c r="AA162" s="32"/>
      <c r="AB162" s="32"/>
      <c r="AC162" s="32"/>
      <c r="AD162" s="32"/>
      <c r="AE162" s="32">
        <v>240437</v>
      </c>
      <c r="AF162" s="32"/>
      <c r="AG162" s="32"/>
      <c r="AH162" s="32"/>
      <c r="AI162" s="32"/>
      <c r="AJ162" s="32">
        <v>0</v>
      </c>
      <c r="AK162" s="32"/>
      <c r="AL162" s="32"/>
      <c r="AM162" s="32"/>
      <c r="AN162" s="32"/>
      <c r="AO162" s="32">
        <v>363897</v>
      </c>
      <c r="AP162" s="32"/>
      <c r="AQ162" s="32"/>
      <c r="AR162" s="32"/>
      <c r="AS162" s="32"/>
      <c r="AT162" s="32">
        <v>0</v>
      </c>
      <c r="AU162" s="32"/>
      <c r="AV162" s="32"/>
      <c r="AW162" s="32"/>
      <c r="AX162" s="32"/>
      <c r="AY162" s="32">
        <v>363897</v>
      </c>
      <c r="AZ162" s="32"/>
      <c r="BA162" s="32"/>
      <c r="BB162" s="32"/>
      <c r="BC162" s="32"/>
      <c r="BD162" s="32">
        <v>0</v>
      </c>
      <c r="BE162" s="32"/>
      <c r="BF162" s="32"/>
      <c r="BG162" s="32"/>
      <c r="BH162" s="32"/>
      <c r="BI162" s="32">
        <v>363897</v>
      </c>
      <c r="BJ162" s="32"/>
      <c r="BK162" s="32"/>
      <c r="BL162" s="32"/>
      <c r="BM162" s="32"/>
      <c r="BN162" s="32">
        <v>0</v>
      </c>
      <c r="BO162" s="32"/>
      <c r="BP162" s="32"/>
      <c r="BQ162" s="32"/>
      <c r="BR162" s="32"/>
    </row>
    <row r="163" spans="1:70" s="25" customFormat="1" ht="12.75" customHeight="1" x14ac:dyDescent="0.25">
      <c r="A163" s="34" t="s">
        <v>208</v>
      </c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6"/>
      <c r="U163" s="32">
        <v>8117</v>
      </c>
      <c r="V163" s="32"/>
      <c r="W163" s="32"/>
      <c r="X163" s="32"/>
      <c r="Y163" s="32"/>
      <c r="Z163" s="32">
        <v>0</v>
      </c>
      <c r="AA163" s="32"/>
      <c r="AB163" s="32"/>
      <c r="AC163" s="32"/>
      <c r="AD163" s="32"/>
      <c r="AE163" s="32">
        <v>6088</v>
      </c>
      <c r="AF163" s="32"/>
      <c r="AG163" s="32"/>
      <c r="AH163" s="32"/>
      <c r="AI163" s="32"/>
      <c r="AJ163" s="32">
        <v>0</v>
      </c>
      <c r="AK163" s="32"/>
      <c r="AL163" s="32"/>
      <c r="AM163" s="32"/>
      <c r="AN163" s="32"/>
      <c r="AO163" s="32">
        <v>0</v>
      </c>
      <c r="AP163" s="32"/>
      <c r="AQ163" s="32"/>
      <c r="AR163" s="32"/>
      <c r="AS163" s="32"/>
      <c r="AT163" s="32">
        <v>0</v>
      </c>
      <c r="AU163" s="32"/>
      <c r="AV163" s="32"/>
      <c r="AW163" s="32"/>
      <c r="AX163" s="32"/>
      <c r="AY163" s="32">
        <v>0</v>
      </c>
      <c r="AZ163" s="32"/>
      <c r="BA163" s="32"/>
      <c r="BB163" s="32"/>
      <c r="BC163" s="32"/>
      <c r="BD163" s="32">
        <v>0</v>
      </c>
      <c r="BE163" s="32"/>
      <c r="BF163" s="32"/>
      <c r="BG163" s="32"/>
      <c r="BH163" s="32"/>
      <c r="BI163" s="32">
        <v>0</v>
      </c>
      <c r="BJ163" s="32"/>
      <c r="BK163" s="32"/>
      <c r="BL163" s="32"/>
      <c r="BM163" s="32"/>
      <c r="BN163" s="32">
        <v>0</v>
      </c>
      <c r="BO163" s="32"/>
      <c r="BP163" s="32"/>
      <c r="BQ163" s="32"/>
      <c r="BR163" s="32"/>
    </row>
    <row r="164" spans="1:70" s="25" customFormat="1" ht="12.75" customHeight="1" x14ac:dyDescent="0.25">
      <c r="A164" s="34" t="s">
        <v>209</v>
      </c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6"/>
      <c r="U164" s="32">
        <v>27000</v>
      </c>
      <c r="V164" s="32"/>
      <c r="W164" s="32"/>
      <c r="X164" s="32"/>
      <c r="Y164" s="32"/>
      <c r="Z164" s="32">
        <v>0</v>
      </c>
      <c r="AA164" s="32"/>
      <c r="AB164" s="32"/>
      <c r="AC164" s="32"/>
      <c r="AD164" s="32"/>
      <c r="AE164" s="32">
        <v>0</v>
      </c>
      <c r="AF164" s="32"/>
      <c r="AG164" s="32"/>
      <c r="AH164" s="32"/>
      <c r="AI164" s="32"/>
      <c r="AJ164" s="32">
        <v>0</v>
      </c>
      <c r="AK164" s="32"/>
      <c r="AL164" s="32"/>
      <c r="AM164" s="32"/>
      <c r="AN164" s="32"/>
      <c r="AO164" s="32">
        <v>0</v>
      </c>
      <c r="AP164" s="32"/>
      <c r="AQ164" s="32"/>
      <c r="AR164" s="32"/>
      <c r="AS164" s="32"/>
      <c r="AT164" s="32">
        <v>0</v>
      </c>
      <c r="AU164" s="32"/>
      <c r="AV164" s="32"/>
      <c r="AW164" s="32"/>
      <c r="AX164" s="32"/>
      <c r="AY164" s="32">
        <v>0</v>
      </c>
      <c r="AZ164" s="32"/>
      <c r="BA164" s="32"/>
      <c r="BB164" s="32"/>
      <c r="BC164" s="32"/>
      <c r="BD164" s="32">
        <v>0</v>
      </c>
      <c r="BE164" s="32"/>
      <c r="BF164" s="32"/>
      <c r="BG164" s="32"/>
      <c r="BH164" s="32"/>
      <c r="BI164" s="32">
        <v>0</v>
      </c>
      <c r="BJ164" s="32"/>
      <c r="BK164" s="32"/>
      <c r="BL164" s="32"/>
      <c r="BM164" s="32"/>
      <c r="BN164" s="32">
        <v>0</v>
      </c>
      <c r="BO164" s="32"/>
      <c r="BP164" s="32"/>
      <c r="BQ164" s="32"/>
      <c r="BR164" s="32"/>
    </row>
    <row r="165" spans="1:70" s="6" customFormat="1" ht="13.2" customHeight="1" x14ac:dyDescent="0.25">
      <c r="A165" s="28" t="s">
        <v>210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30"/>
      <c r="U165" s="26">
        <v>21821</v>
      </c>
      <c r="V165" s="26"/>
      <c r="W165" s="26"/>
      <c r="X165" s="26"/>
      <c r="Y165" s="26"/>
      <c r="Z165" s="26">
        <v>0</v>
      </c>
      <c r="AA165" s="26"/>
      <c r="AB165" s="26"/>
      <c r="AC165" s="26"/>
      <c r="AD165" s="26"/>
      <c r="AE165" s="26">
        <v>43632</v>
      </c>
      <c r="AF165" s="26"/>
      <c r="AG165" s="26"/>
      <c r="AH165" s="26"/>
      <c r="AI165" s="26"/>
      <c r="AJ165" s="26">
        <v>0</v>
      </c>
      <c r="AK165" s="26"/>
      <c r="AL165" s="26"/>
      <c r="AM165" s="26"/>
      <c r="AN165" s="26"/>
      <c r="AO165" s="26">
        <v>42200</v>
      </c>
      <c r="AP165" s="26"/>
      <c r="AQ165" s="26"/>
      <c r="AR165" s="26"/>
      <c r="AS165" s="26"/>
      <c r="AT165" s="26">
        <v>0</v>
      </c>
      <c r="AU165" s="26"/>
      <c r="AV165" s="26"/>
      <c r="AW165" s="26"/>
      <c r="AX165" s="26"/>
      <c r="AY165" s="26">
        <v>42200</v>
      </c>
      <c r="AZ165" s="26"/>
      <c r="BA165" s="26"/>
      <c r="BB165" s="26"/>
      <c r="BC165" s="26"/>
      <c r="BD165" s="26">
        <v>0</v>
      </c>
      <c r="BE165" s="26"/>
      <c r="BF165" s="26"/>
      <c r="BG165" s="26"/>
      <c r="BH165" s="26"/>
      <c r="BI165" s="26">
        <v>42200</v>
      </c>
      <c r="BJ165" s="26"/>
      <c r="BK165" s="26"/>
      <c r="BL165" s="26"/>
      <c r="BM165" s="26"/>
      <c r="BN165" s="26">
        <v>0</v>
      </c>
      <c r="BO165" s="26"/>
      <c r="BP165" s="26"/>
      <c r="BQ165" s="26"/>
      <c r="BR165" s="26"/>
    </row>
    <row r="166" spans="1:70" s="25" customFormat="1" ht="13.2" customHeight="1" x14ac:dyDescent="0.25">
      <c r="A166" s="34" t="s">
        <v>211</v>
      </c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6"/>
      <c r="U166" s="32">
        <v>21821</v>
      </c>
      <c r="V166" s="32"/>
      <c r="W166" s="32"/>
      <c r="X166" s="32"/>
      <c r="Y166" s="32"/>
      <c r="Z166" s="32">
        <v>0</v>
      </c>
      <c r="AA166" s="32"/>
      <c r="AB166" s="32"/>
      <c r="AC166" s="32"/>
      <c r="AD166" s="32"/>
      <c r="AE166" s="32">
        <v>43632</v>
      </c>
      <c r="AF166" s="32"/>
      <c r="AG166" s="32"/>
      <c r="AH166" s="32"/>
      <c r="AI166" s="32"/>
      <c r="AJ166" s="32">
        <v>0</v>
      </c>
      <c r="AK166" s="32"/>
      <c r="AL166" s="32"/>
      <c r="AM166" s="32"/>
      <c r="AN166" s="32"/>
      <c r="AO166" s="32">
        <v>42200</v>
      </c>
      <c r="AP166" s="32"/>
      <c r="AQ166" s="32"/>
      <c r="AR166" s="32"/>
      <c r="AS166" s="32"/>
      <c r="AT166" s="32">
        <v>0</v>
      </c>
      <c r="AU166" s="32"/>
      <c r="AV166" s="32"/>
      <c r="AW166" s="32"/>
      <c r="AX166" s="32"/>
      <c r="AY166" s="32">
        <v>42200</v>
      </c>
      <c r="AZ166" s="32"/>
      <c r="BA166" s="32"/>
      <c r="BB166" s="32"/>
      <c r="BC166" s="32"/>
      <c r="BD166" s="32">
        <v>0</v>
      </c>
      <c r="BE166" s="32"/>
      <c r="BF166" s="32"/>
      <c r="BG166" s="32"/>
      <c r="BH166" s="32"/>
      <c r="BI166" s="32">
        <v>42200</v>
      </c>
      <c r="BJ166" s="32"/>
      <c r="BK166" s="32"/>
      <c r="BL166" s="32"/>
      <c r="BM166" s="32"/>
      <c r="BN166" s="32">
        <v>0</v>
      </c>
      <c r="BO166" s="32"/>
      <c r="BP166" s="32"/>
      <c r="BQ166" s="32"/>
      <c r="BR166" s="32"/>
    </row>
    <row r="167" spans="1:70" s="25" customFormat="1" ht="12.75" customHeight="1" x14ac:dyDescent="0.25">
      <c r="A167" s="34" t="s">
        <v>212</v>
      </c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6"/>
      <c r="U167" s="32">
        <v>0</v>
      </c>
      <c r="V167" s="32"/>
      <c r="W167" s="32"/>
      <c r="X167" s="32"/>
      <c r="Y167" s="32"/>
      <c r="Z167" s="32">
        <v>0</v>
      </c>
      <c r="AA167" s="32"/>
      <c r="AB167" s="32"/>
      <c r="AC167" s="32"/>
      <c r="AD167" s="32"/>
      <c r="AE167" s="32">
        <v>0</v>
      </c>
      <c r="AF167" s="32"/>
      <c r="AG167" s="32"/>
      <c r="AH167" s="32"/>
      <c r="AI167" s="32"/>
      <c r="AJ167" s="32">
        <v>0</v>
      </c>
      <c r="AK167" s="32"/>
      <c r="AL167" s="32"/>
      <c r="AM167" s="32"/>
      <c r="AN167" s="32"/>
      <c r="AO167" s="32">
        <v>0</v>
      </c>
      <c r="AP167" s="32"/>
      <c r="AQ167" s="32"/>
      <c r="AR167" s="32"/>
      <c r="AS167" s="32"/>
      <c r="AT167" s="32">
        <v>0</v>
      </c>
      <c r="AU167" s="32"/>
      <c r="AV167" s="32"/>
      <c r="AW167" s="32"/>
      <c r="AX167" s="32"/>
      <c r="AY167" s="32">
        <v>0</v>
      </c>
      <c r="AZ167" s="32"/>
      <c r="BA167" s="32"/>
      <c r="BB167" s="32"/>
      <c r="BC167" s="32"/>
      <c r="BD167" s="32">
        <v>0</v>
      </c>
      <c r="BE167" s="32"/>
      <c r="BF167" s="32"/>
      <c r="BG167" s="32"/>
      <c r="BH167" s="32"/>
      <c r="BI167" s="32">
        <v>0</v>
      </c>
      <c r="BJ167" s="32"/>
      <c r="BK167" s="32"/>
      <c r="BL167" s="32"/>
      <c r="BM167" s="32"/>
      <c r="BN167" s="32">
        <v>0</v>
      </c>
      <c r="BO167" s="32"/>
      <c r="BP167" s="32"/>
      <c r="BQ167" s="32"/>
      <c r="BR167" s="32"/>
    </row>
    <row r="168" spans="1:70" s="6" customFormat="1" ht="12.75" customHeight="1" x14ac:dyDescent="0.25">
      <c r="A168" s="28" t="s">
        <v>147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30"/>
      <c r="U168" s="26">
        <v>505873</v>
      </c>
      <c r="V168" s="26"/>
      <c r="W168" s="26"/>
      <c r="X168" s="26"/>
      <c r="Y168" s="26"/>
      <c r="Z168" s="26">
        <v>0</v>
      </c>
      <c r="AA168" s="26"/>
      <c r="AB168" s="26"/>
      <c r="AC168" s="26"/>
      <c r="AD168" s="26"/>
      <c r="AE168" s="26">
        <v>844700</v>
      </c>
      <c r="AF168" s="26"/>
      <c r="AG168" s="26"/>
      <c r="AH168" s="26"/>
      <c r="AI168" s="26"/>
      <c r="AJ168" s="26">
        <v>0</v>
      </c>
      <c r="AK168" s="26"/>
      <c r="AL168" s="26"/>
      <c r="AM168" s="26"/>
      <c r="AN168" s="26"/>
      <c r="AO168" s="26">
        <v>912500</v>
      </c>
      <c r="AP168" s="26"/>
      <c r="AQ168" s="26"/>
      <c r="AR168" s="26"/>
      <c r="AS168" s="26"/>
      <c r="AT168" s="26">
        <v>0</v>
      </c>
      <c r="AU168" s="26"/>
      <c r="AV168" s="26"/>
      <c r="AW168" s="26"/>
      <c r="AX168" s="26"/>
      <c r="AY168" s="26">
        <v>912500</v>
      </c>
      <c r="AZ168" s="26"/>
      <c r="BA168" s="26"/>
      <c r="BB168" s="26"/>
      <c r="BC168" s="26"/>
      <c r="BD168" s="26">
        <v>0</v>
      </c>
      <c r="BE168" s="26"/>
      <c r="BF168" s="26"/>
      <c r="BG168" s="26"/>
      <c r="BH168" s="26"/>
      <c r="BI168" s="26">
        <v>912500</v>
      </c>
      <c r="BJ168" s="26"/>
      <c r="BK168" s="26"/>
      <c r="BL168" s="26"/>
      <c r="BM168" s="26"/>
      <c r="BN168" s="26">
        <v>0</v>
      </c>
      <c r="BO168" s="26"/>
      <c r="BP168" s="26"/>
      <c r="BQ168" s="26"/>
      <c r="BR168" s="26"/>
    </row>
    <row r="169" spans="1:70" s="25" customFormat="1" ht="26.4" customHeight="1" x14ac:dyDescent="0.25">
      <c r="A169" s="34" t="s">
        <v>213</v>
      </c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6"/>
      <c r="U169" s="32" t="s">
        <v>173</v>
      </c>
      <c r="V169" s="32"/>
      <c r="W169" s="32"/>
      <c r="X169" s="32"/>
      <c r="Y169" s="32"/>
      <c r="Z169" s="32"/>
      <c r="AA169" s="32"/>
      <c r="AB169" s="32"/>
      <c r="AC169" s="32"/>
      <c r="AD169" s="32"/>
      <c r="AE169" s="32" t="s">
        <v>173</v>
      </c>
      <c r="AF169" s="32"/>
      <c r="AG169" s="32"/>
      <c r="AH169" s="32"/>
      <c r="AI169" s="32"/>
      <c r="AJ169" s="32"/>
      <c r="AK169" s="32"/>
      <c r="AL169" s="32"/>
      <c r="AM169" s="32"/>
      <c r="AN169" s="32"/>
      <c r="AO169" s="32" t="s">
        <v>173</v>
      </c>
      <c r="AP169" s="32"/>
      <c r="AQ169" s="32"/>
      <c r="AR169" s="32"/>
      <c r="AS169" s="32"/>
      <c r="AT169" s="32"/>
      <c r="AU169" s="32"/>
      <c r="AV169" s="32"/>
      <c r="AW169" s="32"/>
      <c r="AX169" s="32"/>
      <c r="AY169" s="32" t="s">
        <v>173</v>
      </c>
      <c r="AZ169" s="32"/>
      <c r="BA169" s="32"/>
      <c r="BB169" s="32"/>
      <c r="BC169" s="32"/>
      <c r="BD169" s="32"/>
      <c r="BE169" s="32"/>
      <c r="BF169" s="32"/>
      <c r="BG169" s="32"/>
      <c r="BH169" s="32"/>
      <c r="BI169" s="32" t="s">
        <v>173</v>
      </c>
      <c r="BJ169" s="32"/>
      <c r="BK169" s="32"/>
      <c r="BL169" s="32"/>
      <c r="BM169" s="32"/>
      <c r="BN169" s="32"/>
      <c r="BO169" s="32"/>
      <c r="BP169" s="32"/>
      <c r="BQ169" s="32"/>
      <c r="BR169" s="32"/>
    </row>
    <row r="172" spans="1:70" ht="14.25" customHeight="1" x14ac:dyDescent="0.25">
      <c r="A172" s="68" t="s">
        <v>125</v>
      </c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  <c r="AT172" s="68"/>
      <c r="AU172" s="68"/>
      <c r="AV172" s="68"/>
      <c r="AW172" s="68"/>
      <c r="AX172" s="68"/>
      <c r="AY172" s="68"/>
      <c r="AZ172" s="68"/>
      <c r="BA172" s="68"/>
      <c r="BB172" s="68"/>
      <c r="BC172" s="68"/>
      <c r="BD172" s="68"/>
      <c r="BE172" s="68"/>
      <c r="BF172" s="68"/>
      <c r="BG172" s="68"/>
      <c r="BH172" s="68"/>
      <c r="BI172" s="68"/>
      <c r="BJ172" s="68"/>
      <c r="BK172" s="68"/>
      <c r="BL172" s="68"/>
    </row>
    <row r="173" spans="1:70" ht="15" customHeight="1" x14ac:dyDescent="0.25">
      <c r="A173" s="86" t="s">
        <v>6</v>
      </c>
      <c r="B173" s="87"/>
      <c r="C173" s="87"/>
      <c r="D173" s="86" t="s">
        <v>10</v>
      </c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8"/>
      <c r="W173" s="45" t="s">
        <v>241</v>
      </c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 t="s">
        <v>245</v>
      </c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 t="s">
        <v>257</v>
      </c>
      <c r="AV173" s="45"/>
      <c r="AW173" s="45"/>
      <c r="AX173" s="45"/>
      <c r="AY173" s="45"/>
      <c r="AZ173" s="45"/>
      <c r="BA173" s="45" t="s">
        <v>263</v>
      </c>
      <c r="BB173" s="45"/>
      <c r="BC173" s="45"/>
      <c r="BD173" s="45"/>
      <c r="BE173" s="45"/>
      <c r="BF173" s="45"/>
      <c r="BG173" s="45" t="s">
        <v>272</v>
      </c>
      <c r="BH173" s="45"/>
      <c r="BI173" s="45"/>
      <c r="BJ173" s="45"/>
      <c r="BK173" s="45"/>
      <c r="BL173" s="45"/>
    </row>
    <row r="174" spans="1:70" ht="15" customHeight="1" x14ac:dyDescent="0.25">
      <c r="A174" s="98"/>
      <c r="B174" s="99"/>
      <c r="C174" s="99"/>
      <c r="D174" s="98"/>
      <c r="E174" s="99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100"/>
      <c r="W174" s="45" t="s">
        <v>4</v>
      </c>
      <c r="X174" s="45"/>
      <c r="Y174" s="45"/>
      <c r="Z174" s="45"/>
      <c r="AA174" s="45"/>
      <c r="AB174" s="45"/>
      <c r="AC174" s="45" t="s">
        <v>3</v>
      </c>
      <c r="AD174" s="45"/>
      <c r="AE174" s="45"/>
      <c r="AF174" s="45"/>
      <c r="AG174" s="45"/>
      <c r="AH174" s="45"/>
      <c r="AI174" s="45" t="s">
        <v>4</v>
      </c>
      <c r="AJ174" s="45"/>
      <c r="AK174" s="45"/>
      <c r="AL174" s="45"/>
      <c r="AM174" s="45"/>
      <c r="AN174" s="45"/>
      <c r="AO174" s="45" t="s">
        <v>3</v>
      </c>
      <c r="AP174" s="45"/>
      <c r="AQ174" s="45"/>
      <c r="AR174" s="45"/>
      <c r="AS174" s="45"/>
      <c r="AT174" s="45"/>
      <c r="AU174" s="74" t="s">
        <v>4</v>
      </c>
      <c r="AV174" s="74"/>
      <c r="AW174" s="74"/>
      <c r="AX174" s="74" t="s">
        <v>3</v>
      </c>
      <c r="AY174" s="74"/>
      <c r="AZ174" s="74"/>
      <c r="BA174" s="74" t="s">
        <v>4</v>
      </c>
      <c r="BB174" s="74"/>
      <c r="BC174" s="74"/>
      <c r="BD174" s="74" t="s">
        <v>3</v>
      </c>
      <c r="BE174" s="74"/>
      <c r="BF174" s="74"/>
      <c r="BG174" s="74" t="s">
        <v>4</v>
      </c>
      <c r="BH174" s="74"/>
      <c r="BI174" s="74"/>
      <c r="BJ174" s="74" t="s">
        <v>3</v>
      </c>
      <c r="BK174" s="74"/>
      <c r="BL174" s="74"/>
    </row>
    <row r="175" spans="1:70" ht="57" customHeight="1" x14ac:dyDescent="0.25">
      <c r="A175" s="89"/>
      <c r="B175" s="90"/>
      <c r="C175" s="90"/>
      <c r="D175" s="89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1"/>
      <c r="W175" s="45" t="s">
        <v>12</v>
      </c>
      <c r="X175" s="45"/>
      <c r="Y175" s="45"/>
      <c r="Z175" s="45" t="s">
        <v>11</v>
      </c>
      <c r="AA175" s="45"/>
      <c r="AB175" s="45"/>
      <c r="AC175" s="45" t="s">
        <v>12</v>
      </c>
      <c r="AD175" s="45"/>
      <c r="AE175" s="45"/>
      <c r="AF175" s="45" t="s">
        <v>11</v>
      </c>
      <c r="AG175" s="45"/>
      <c r="AH175" s="45"/>
      <c r="AI175" s="45" t="s">
        <v>12</v>
      </c>
      <c r="AJ175" s="45"/>
      <c r="AK175" s="45"/>
      <c r="AL175" s="45" t="s">
        <v>11</v>
      </c>
      <c r="AM175" s="45"/>
      <c r="AN175" s="45"/>
      <c r="AO175" s="45" t="s">
        <v>12</v>
      </c>
      <c r="AP175" s="45"/>
      <c r="AQ175" s="45"/>
      <c r="AR175" s="45" t="s">
        <v>11</v>
      </c>
      <c r="AS175" s="45"/>
      <c r="AT175" s="45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  <c r="BH175" s="74"/>
      <c r="BI175" s="74"/>
      <c r="BJ175" s="74"/>
      <c r="BK175" s="74"/>
      <c r="BL175" s="74"/>
    </row>
    <row r="176" spans="1:70" ht="15" customHeight="1" x14ac:dyDescent="0.25">
      <c r="A176" s="81">
        <v>1</v>
      </c>
      <c r="B176" s="82"/>
      <c r="C176" s="82"/>
      <c r="D176" s="81">
        <v>2</v>
      </c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3"/>
      <c r="W176" s="45">
        <v>3</v>
      </c>
      <c r="X176" s="45"/>
      <c r="Y176" s="45"/>
      <c r="Z176" s="45">
        <v>4</v>
      </c>
      <c r="AA176" s="45"/>
      <c r="AB176" s="45"/>
      <c r="AC176" s="45">
        <v>5</v>
      </c>
      <c r="AD176" s="45"/>
      <c r="AE176" s="45"/>
      <c r="AF176" s="45">
        <v>6</v>
      </c>
      <c r="AG176" s="45"/>
      <c r="AH176" s="45"/>
      <c r="AI176" s="45">
        <v>7</v>
      </c>
      <c r="AJ176" s="45"/>
      <c r="AK176" s="45"/>
      <c r="AL176" s="45">
        <v>8</v>
      </c>
      <c r="AM176" s="45"/>
      <c r="AN176" s="45"/>
      <c r="AO176" s="45">
        <v>9</v>
      </c>
      <c r="AP176" s="45"/>
      <c r="AQ176" s="45"/>
      <c r="AR176" s="45">
        <v>10</v>
      </c>
      <c r="AS176" s="45"/>
      <c r="AT176" s="45"/>
      <c r="AU176" s="45">
        <v>11</v>
      </c>
      <c r="AV176" s="45"/>
      <c r="AW176" s="45"/>
      <c r="AX176" s="45">
        <v>12</v>
      </c>
      <c r="AY176" s="45"/>
      <c r="AZ176" s="45"/>
      <c r="BA176" s="45">
        <v>13</v>
      </c>
      <c r="BB176" s="45"/>
      <c r="BC176" s="45"/>
      <c r="BD176" s="45">
        <v>14</v>
      </c>
      <c r="BE176" s="45"/>
      <c r="BF176" s="45"/>
      <c r="BG176" s="45">
        <v>15</v>
      </c>
      <c r="BH176" s="45"/>
      <c r="BI176" s="45"/>
      <c r="BJ176" s="45">
        <v>16</v>
      </c>
      <c r="BK176" s="45"/>
      <c r="BL176" s="45"/>
    </row>
    <row r="177" spans="1:79" s="1" customFormat="1" ht="12.75" hidden="1" customHeight="1" x14ac:dyDescent="0.25">
      <c r="A177" s="95" t="s">
        <v>69</v>
      </c>
      <c r="B177" s="96"/>
      <c r="C177" s="96"/>
      <c r="D177" s="95" t="s">
        <v>57</v>
      </c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7"/>
      <c r="W177" s="72" t="s">
        <v>72</v>
      </c>
      <c r="X177" s="72"/>
      <c r="Y177" s="72"/>
      <c r="Z177" s="72" t="s">
        <v>73</v>
      </c>
      <c r="AA177" s="72"/>
      <c r="AB177" s="72"/>
      <c r="AC177" s="70" t="s">
        <v>74</v>
      </c>
      <c r="AD177" s="70"/>
      <c r="AE177" s="70"/>
      <c r="AF177" s="70" t="s">
        <v>75</v>
      </c>
      <c r="AG177" s="70"/>
      <c r="AH177" s="70"/>
      <c r="AI177" s="72" t="s">
        <v>76</v>
      </c>
      <c r="AJ177" s="72"/>
      <c r="AK177" s="72"/>
      <c r="AL177" s="72" t="s">
        <v>77</v>
      </c>
      <c r="AM177" s="72"/>
      <c r="AN177" s="72"/>
      <c r="AO177" s="70" t="s">
        <v>104</v>
      </c>
      <c r="AP177" s="70"/>
      <c r="AQ177" s="70"/>
      <c r="AR177" s="70" t="s">
        <v>78</v>
      </c>
      <c r="AS177" s="70"/>
      <c r="AT177" s="70"/>
      <c r="AU177" s="72" t="s">
        <v>105</v>
      </c>
      <c r="AV177" s="72"/>
      <c r="AW177" s="72"/>
      <c r="AX177" s="70" t="s">
        <v>106</v>
      </c>
      <c r="AY177" s="70"/>
      <c r="AZ177" s="70"/>
      <c r="BA177" s="72" t="s">
        <v>107</v>
      </c>
      <c r="BB177" s="72"/>
      <c r="BC177" s="72"/>
      <c r="BD177" s="70" t="s">
        <v>108</v>
      </c>
      <c r="BE177" s="70"/>
      <c r="BF177" s="70"/>
      <c r="BG177" s="72" t="s">
        <v>109</v>
      </c>
      <c r="BH177" s="72"/>
      <c r="BI177" s="72"/>
      <c r="BJ177" s="70" t="s">
        <v>110</v>
      </c>
      <c r="BK177" s="70"/>
      <c r="BL177" s="70"/>
      <c r="CA177" s="1" t="s">
        <v>103</v>
      </c>
    </row>
    <row r="178" spans="1:79" s="25" customFormat="1" ht="13.2" customHeight="1" x14ac:dyDescent="0.25">
      <c r="A178" s="40">
        <v>1</v>
      </c>
      <c r="B178" s="41"/>
      <c r="C178" s="41"/>
      <c r="D178" s="34" t="s">
        <v>214</v>
      </c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6"/>
      <c r="W178" s="38">
        <v>6</v>
      </c>
      <c r="X178" s="38"/>
      <c r="Y178" s="38"/>
      <c r="Z178" s="38">
        <v>3</v>
      </c>
      <c r="AA178" s="38"/>
      <c r="AB178" s="38"/>
      <c r="AC178" s="38">
        <v>0</v>
      </c>
      <c r="AD178" s="38"/>
      <c r="AE178" s="38"/>
      <c r="AF178" s="38">
        <v>0</v>
      </c>
      <c r="AG178" s="38"/>
      <c r="AH178" s="38"/>
      <c r="AI178" s="38">
        <v>6</v>
      </c>
      <c r="AJ178" s="38"/>
      <c r="AK178" s="38"/>
      <c r="AL178" s="38">
        <v>3</v>
      </c>
      <c r="AM178" s="38"/>
      <c r="AN178" s="38"/>
      <c r="AO178" s="38">
        <v>0</v>
      </c>
      <c r="AP178" s="38"/>
      <c r="AQ178" s="38"/>
      <c r="AR178" s="38">
        <v>0</v>
      </c>
      <c r="AS178" s="38"/>
      <c r="AT178" s="38"/>
      <c r="AU178" s="38">
        <v>6</v>
      </c>
      <c r="AV178" s="38"/>
      <c r="AW178" s="38"/>
      <c r="AX178" s="38">
        <v>0</v>
      </c>
      <c r="AY178" s="38"/>
      <c r="AZ178" s="38"/>
      <c r="BA178" s="38">
        <v>6</v>
      </c>
      <c r="BB178" s="38"/>
      <c r="BC178" s="38"/>
      <c r="BD178" s="38">
        <v>0</v>
      </c>
      <c r="BE178" s="38"/>
      <c r="BF178" s="38"/>
      <c r="BG178" s="38">
        <v>6</v>
      </c>
      <c r="BH178" s="38"/>
      <c r="BI178" s="38"/>
      <c r="BJ178" s="38">
        <v>0</v>
      </c>
      <c r="BK178" s="38"/>
      <c r="BL178" s="38"/>
      <c r="CA178" s="25" t="s">
        <v>43</v>
      </c>
    </row>
    <row r="179" spans="1:79" s="25" customFormat="1" ht="13.2" customHeight="1" x14ac:dyDescent="0.25">
      <c r="A179" s="40">
        <v>2</v>
      </c>
      <c r="B179" s="41"/>
      <c r="C179" s="41"/>
      <c r="D179" s="34" t="s">
        <v>215</v>
      </c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6"/>
      <c r="W179" s="38">
        <v>3</v>
      </c>
      <c r="X179" s="38"/>
      <c r="Y179" s="38"/>
      <c r="Z179" s="38">
        <v>2</v>
      </c>
      <c r="AA179" s="38"/>
      <c r="AB179" s="38"/>
      <c r="AC179" s="38">
        <v>0</v>
      </c>
      <c r="AD179" s="38"/>
      <c r="AE179" s="38"/>
      <c r="AF179" s="38">
        <v>0</v>
      </c>
      <c r="AG179" s="38"/>
      <c r="AH179" s="38"/>
      <c r="AI179" s="38">
        <v>3</v>
      </c>
      <c r="AJ179" s="38"/>
      <c r="AK179" s="38"/>
      <c r="AL179" s="38">
        <v>2</v>
      </c>
      <c r="AM179" s="38"/>
      <c r="AN179" s="38"/>
      <c r="AO179" s="38">
        <v>0</v>
      </c>
      <c r="AP179" s="38"/>
      <c r="AQ179" s="38"/>
      <c r="AR179" s="38">
        <v>0</v>
      </c>
      <c r="AS179" s="38"/>
      <c r="AT179" s="38"/>
      <c r="AU179" s="38">
        <v>3</v>
      </c>
      <c r="AV179" s="38"/>
      <c r="AW179" s="38"/>
      <c r="AX179" s="38">
        <v>0</v>
      </c>
      <c r="AY179" s="38"/>
      <c r="AZ179" s="38"/>
      <c r="BA179" s="38">
        <v>3</v>
      </c>
      <c r="BB179" s="38"/>
      <c r="BC179" s="38"/>
      <c r="BD179" s="38">
        <v>0</v>
      </c>
      <c r="BE179" s="38"/>
      <c r="BF179" s="38"/>
      <c r="BG179" s="38">
        <v>3</v>
      </c>
      <c r="BH179" s="38"/>
      <c r="BI179" s="38"/>
      <c r="BJ179" s="38">
        <v>0</v>
      </c>
      <c r="BK179" s="38"/>
      <c r="BL179" s="38"/>
    </row>
    <row r="180" spans="1:79" s="6" customFormat="1" ht="13.2" customHeight="1" x14ac:dyDescent="0.25">
      <c r="A180" s="42">
        <v>3</v>
      </c>
      <c r="B180" s="43"/>
      <c r="C180" s="43"/>
      <c r="D180" s="28" t="s">
        <v>216</v>
      </c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30"/>
      <c r="W180" s="39">
        <v>9</v>
      </c>
      <c r="X180" s="39"/>
      <c r="Y180" s="39"/>
      <c r="Z180" s="39">
        <v>5</v>
      </c>
      <c r="AA180" s="39"/>
      <c r="AB180" s="39"/>
      <c r="AC180" s="39">
        <v>0</v>
      </c>
      <c r="AD180" s="39"/>
      <c r="AE180" s="39"/>
      <c r="AF180" s="39">
        <v>0</v>
      </c>
      <c r="AG180" s="39"/>
      <c r="AH180" s="39"/>
      <c r="AI180" s="39">
        <v>9</v>
      </c>
      <c r="AJ180" s="39"/>
      <c r="AK180" s="39"/>
      <c r="AL180" s="39">
        <v>5</v>
      </c>
      <c r="AM180" s="39"/>
      <c r="AN180" s="39"/>
      <c r="AO180" s="39">
        <v>0</v>
      </c>
      <c r="AP180" s="39"/>
      <c r="AQ180" s="39"/>
      <c r="AR180" s="39">
        <v>0</v>
      </c>
      <c r="AS180" s="39"/>
      <c r="AT180" s="39"/>
      <c r="AU180" s="39">
        <v>9</v>
      </c>
      <c r="AV180" s="39"/>
      <c r="AW180" s="39"/>
      <c r="AX180" s="39">
        <v>0</v>
      </c>
      <c r="AY180" s="39"/>
      <c r="AZ180" s="39"/>
      <c r="BA180" s="39">
        <v>9</v>
      </c>
      <c r="BB180" s="39"/>
      <c r="BC180" s="39"/>
      <c r="BD180" s="39">
        <v>0</v>
      </c>
      <c r="BE180" s="39"/>
      <c r="BF180" s="39"/>
      <c r="BG180" s="39">
        <v>9</v>
      </c>
      <c r="BH180" s="39"/>
      <c r="BI180" s="39"/>
      <c r="BJ180" s="39">
        <v>0</v>
      </c>
      <c r="BK180" s="39"/>
      <c r="BL180" s="39"/>
    </row>
    <row r="181" spans="1:79" s="25" customFormat="1" ht="26.4" customHeight="1" x14ac:dyDescent="0.25">
      <c r="A181" s="40">
        <v>4</v>
      </c>
      <c r="B181" s="41"/>
      <c r="C181" s="41"/>
      <c r="D181" s="34" t="s">
        <v>217</v>
      </c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6"/>
      <c r="W181" s="38" t="s">
        <v>173</v>
      </c>
      <c r="X181" s="38"/>
      <c r="Y181" s="38"/>
      <c r="Z181" s="38" t="s">
        <v>173</v>
      </c>
      <c r="AA181" s="38"/>
      <c r="AB181" s="38"/>
      <c r="AC181" s="38"/>
      <c r="AD181" s="38"/>
      <c r="AE181" s="38"/>
      <c r="AF181" s="38"/>
      <c r="AG181" s="38"/>
      <c r="AH181" s="38"/>
      <c r="AI181" s="38" t="s">
        <v>173</v>
      </c>
      <c r="AJ181" s="38"/>
      <c r="AK181" s="38"/>
      <c r="AL181" s="38" t="s">
        <v>173</v>
      </c>
      <c r="AM181" s="38"/>
      <c r="AN181" s="38"/>
      <c r="AO181" s="38"/>
      <c r="AP181" s="38"/>
      <c r="AQ181" s="38"/>
      <c r="AR181" s="38"/>
      <c r="AS181" s="38"/>
      <c r="AT181" s="38"/>
      <c r="AU181" s="38" t="s">
        <v>173</v>
      </c>
      <c r="AV181" s="38"/>
      <c r="AW181" s="38"/>
      <c r="AX181" s="38"/>
      <c r="AY181" s="38"/>
      <c r="AZ181" s="38"/>
      <c r="BA181" s="38" t="s">
        <v>173</v>
      </c>
      <c r="BB181" s="38"/>
      <c r="BC181" s="38"/>
      <c r="BD181" s="38"/>
      <c r="BE181" s="38"/>
      <c r="BF181" s="38"/>
      <c r="BG181" s="38" t="s">
        <v>173</v>
      </c>
      <c r="BH181" s="38"/>
      <c r="BI181" s="38"/>
      <c r="BJ181" s="38"/>
      <c r="BK181" s="38"/>
      <c r="BL181" s="38"/>
    </row>
    <row r="184" spans="1:79" ht="14.25" customHeight="1" x14ac:dyDescent="0.25">
      <c r="A184" s="68" t="s">
        <v>153</v>
      </c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  <c r="AQ184" s="68"/>
      <c r="AR184" s="68"/>
      <c r="AS184" s="68"/>
      <c r="AT184" s="68"/>
      <c r="AU184" s="68"/>
      <c r="AV184" s="68"/>
      <c r="AW184" s="68"/>
      <c r="AX184" s="68"/>
      <c r="AY184" s="68"/>
      <c r="AZ184" s="68"/>
      <c r="BA184" s="68"/>
      <c r="BB184" s="68"/>
      <c r="BC184" s="68"/>
      <c r="BD184" s="68"/>
      <c r="BE184" s="68"/>
      <c r="BF184" s="68"/>
      <c r="BG184" s="68"/>
      <c r="BH184" s="68"/>
      <c r="BI184" s="68"/>
      <c r="BJ184" s="68"/>
      <c r="BK184" s="68"/>
      <c r="BL184" s="68"/>
    </row>
    <row r="185" spans="1:79" ht="14.25" customHeight="1" x14ac:dyDescent="0.25">
      <c r="A185" s="68" t="s">
        <v>258</v>
      </c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  <c r="AX185" s="68"/>
      <c r="AY185" s="68"/>
      <c r="AZ185" s="68"/>
      <c r="BA185" s="68"/>
      <c r="BB185" s="68"/>
      <c r="BC185" s="68"/>
      <c r="BD185" s="68"/>
      <c r="BE185" s="68"/>
      <c r="BF185" s="68"/>
      <c r="BG185" s="68"/>
      <c r="BH185" s="68"/>
      <c r="BI185" s="68"/>
      <c r="BJ185" s="68"/>
      <c r="BK185" s="68"/>
      <c r="BL185" s="68"/>
      <c r="BM185" s="68"/>
      <c r="BN185" s="68"/>
      <c r="BO185" s="68"/>
      <c r="BP185" s="68"/>
      <c r="BQ185" s="68"/>
      <c r="BR185" s="68"/>
      <c r="BS185" s="68"/>
    </row>
    <row r="186" spans="1:79" ht="15" customHeight="1" x14ac:dyDescent="0.25">
      <c r="A186" s="73" t="s">
        <v>240</v>
      </c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  <c r="AN186" s="73"/>
      <c r="AO186" s="73"/>
      <c r="AP186" s="73"/>
      <c r="AQ186" s="73"/>
      <c r="AR186" s="73"/>
      <c r="AS186" s="73"/>
      <c r="AT186" s="73"/>
      <c r="AU186" s="73"/>
      <c r="AV186" s="73"/>
      <c r="AW186" s="73"/>
      <c r="AX186" s="73"/>
      <c r="AY186" s="73"/>
      <c r="AZ186" s="73"/>
      <c r="BA186" s="73"/>
      <c r="BB186" s="73"/>
      <c r="BC186" s="73"/>
      <c r="BD186" s="73"/>
      <c r="BE186" s="73"/>
      <c r="BF186" s="73"/>
      <c r="BG186" s="73"/>
      <c r="BH186" s="73"/>
      <c r="BI186" s="73"/>
      <c r="BJ186" s="73"/>
      <c r="BK186" s="73"/>
      <c r="BL186" s="73"/>
      <c r="BM186" s="73"/>
      <c r="BN186" s="73"/>
      <c r="BO186" s="73"/>
      <c r="BP186" s="73"/>
      <c r="BQ186" s="73"/>
      <c r="BR186" s="73"/>
      <c r="BS186" s="73"/>
    </row>
    <row r="187" spans="1:79" ht="15" customHeight="1" x14ac:dyDescent="0.25">
      <c r="A187" s="45" t="s">
        <v>6</v>
      </c>
      <c r="B187" s="45"/>
      <c r="C187" s="45"/>
      <c r="D187" s="45"/>
      <c r="E187" s="45"/>
      <c r="F187" s="45"/>
      <c r="G187" s="45" t="s">
        <v>126</v>
      </c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 t="s">
        <v>13</v>
      </c>
      <c r="U187" s="45"/>
      <c r="V187" s="45"/>
      <c r="W187" s="45"/>
      <c r="X187" s="45"/>
      <c r="Y187" s="45"/>
      <c r="Z187" s="45"/>
      <c r="AA187" s="81" t="s">
        <v>241</v>
      </c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4"/>
      <c r="AP187" s="81" t="s">
        <v>244</v>
      </c>
      <c r="AQ187" s="82"/>
      <c r="AR187" s="82"/>
      <c r="AS187" s="82"/>
      <c r="AT187" s="82"/>
      <c r="AU187" s="82"/>
      <c r="AV187" s="82"/>
      <c r="AW187" s="82"/>
      <c r="AX187" s="82"/>
      <c r="AY187" s="82"/>
      <c r="AZ187" s="82"/>
      <c r="BA187" s="82"/>
      <c r="BB187" s="82"/>
      <c r="BC187" s="82"/>
      <c r="BD187" s="83"/>
      <c r="BE187" s="81" t="s">
        <v>252</v>
      </c>
      <c r="BF187" s="82"/>
      <c r="BG187" s="82"/>
      <c r="BH187" s="82"/>
      <c r="BI187" s="82"/>
      <c r="BJ187" s="82"/>
      <c r="BK187" s="82"/>
      <c r="BL187" s="82"/>
      <c r="BM187" s="82"/>
      <c r="BN187" s="82"/>
      <c r="BO187" s="82"/>
      <c r="BP187" s="82"/>
      <c r="BQ187" s="82"/>
      <c r="BR187" s="82"/>
      <c r="BS187" s="83"/>
    </row>
    <row r="188" spans="1:79" ht="32.1" customHeight="1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 t="s">
        <v>4</v>
      </c>
      <c r="AB188" s="45"/>
      <c r="AC188" s="45"/>
      <c r="AD188" s="45"/>
      <c r="AE188" s="45"/>
      <c r="AF188" s="45" t="s">
        <v>3</v>
      </c>
      <c r="AG188" s="45"/>
      <c r="AH188" s="45"/>
      <c r="AI188" s="45"/>
      <c r="AJ188" s="45"/>
      <c r="AK188" s="45" t="s">
        <v>89</v>
      </c>
      <c r="AL188" s="45"/>
      <c r="AM188" s="45"/>
      <c r="AN188" s="45"/>
      <c r="AO188" s="45"/>
      <c r="AP188" s="45" t="s">
        <v>4</v>
      </c>
      <c r="AQ188" s="45"/>
      <c r="AR188" s="45"/>
      <c r="AS188" s="45"/>
      <c r="AT188" s="45"/>
      <c r="AU188" s="45" t="s">
        <v>3</v>
      </c>
      <c r="AV188" s="45"/>
      <c r="AW188" s="45"/>
      <c r="AX188" s="45"/>
      <c r="AY188" s="45"/>
      <c r="AZ188" s="45" t="s">
        <v>96</v>
      </c>
      <c r="BA188" s="45"/>
      <c r="BB188" s="45"/>
      <c r="BC188" s="45"/>
      <c r="BD188" s="45"/>
      <c r="BE188" s="45" t="s">
        <v>4</v>
      </c>
      <c r="BF188" s="45"/>
      <c r="BG188" s="45"/>
      <c r="BH188" s="45"/>
      <c r="BI188" s="45"/>
      <c r="BJ188" s="45" t="s">
        <v>3</v>
      </c>
      <c r="BK188" s="45"/>
      <c r="BL188" s="45"/>
      <c r="BM188" s="45"/>
      <c r="BN188" s="45"/>
      <c r="BO188" s="45" t="s">
        <v>127</v>
      </c>
      <c r="BP188" s="45"/>
      <c r="BQ188" s="45"/>
      <c r="BR188" s="45"/>
      <c r="BS188" s="45"/>
    </row>
    <row r="189" spans="1:79" ht="15" customHeight="1" x14ac:dyDescent="0.25">
      <c r="A189" s="45">
        <v>1</v>
      </c>
      <c r="B189" s="45"/>
      <c r="C189" s="45"/>
      <c r="D189" s="45"/>
      <c r="E189" s="45"/>
      <c r="F189" s="45"/>
      <c r="G189" s="45">
        <v>2</v>
      </c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>
        <v>3</v>
      </c>
      <c r="U189" s="45"/>
      <c r="V189" s="45"/>
      <c r="W189" s="45"/>
      <c r="X189" s="45"/>
      <c r="Y189" s="45"/>
      <c r="Z189" s="45"/>
      <c r="AA189" s="45">
        <v>4</v>
      </c>
      <c r="AB189" s="45"/>
      <c r="AC189" s="45"/>
      <c r="AD189" s="45"/>
      <c r="AE189" s="45"/>
      <c r="AF189" s="45">
        <v>5</v>
      </c>
      <c r="AG189" s="45"/>
      <c r="AH189" s="45"/>
      <c r="AI189" s="45"/>
      <c r="AJ189" s="45"/>
      <c r="AK189" s="45">
        <v>6</v>
      </c>
      <c r="AL189" s="45"/>
      <c r="AM189" s="45"/>
      <c r="AN189" s="45"/>
      <c r="AO189" s="45"/>
      <c r="AP189" s="45">
        <v>7</v>
      </c>
      <c r="AQ189" s="45"/>
      <c r="AR189" s="45"/>
      <c r="AS189" s="45"/>
      <c r="AT189" s="45"/>
      <c r="AU189" s="45">
        <v>8</v>
      </c>
      <c r="AV189" s="45"/>
      <c r="AW189" s="45"/>
      <c r="AX189" s="45"/>
      <c r="AY189" s="45"/>
      <c r="AZ189" s="45">
        <v>9</v>
      </c>
      <c r="BA189" s="45"/>
      <c r="BB189" s="45"/>
      <c r="BC189" s="45"/>
      <c r="BD189" s="45"/>
      <c r="BE189" s="45">
        <v>10</v>
      </c>
      <c r="BF189" s="45"/>
      <c r="BG189" s="45"/>
      <c r="BH189" s="45"/>
      <c r="BI189" s="45"/>
      <c r="BJ189" s="45">
        <v>11</v>
      </c>
      <c r="BK189" s="45"/>
      <c r="BL189" s="45"/>
      <c r="BM189" s="45"/>
      <c r="BN189" s="45"/>
      <c r="BO189" s="45">
        <v>12</v>
      </c>
      <c r="BP189" s="45"/>
      <c r="BQ189" s="45"/>
      <c r="BR189" s="45"/>
      <c r="BS189" s="45"/>
    </row>
    <row r="190" spans="1:79" s="1" customFormat="1" ht="15" hidden="1" customHeight="1" x14ac:dyDescent="0.25">
      <c r="A190" s="72" t="s">
        <v>69</v>
      </c>
      <c r="B190" s="72"/>
      <c r="C190" s="72"/>
      <c r="D190" s="72"/>
      <c r="E190" s="72"/>
      <c r="F190" s="72"/>
      <c r="G190" s="71" t="s">
        <v>57</v>
      </c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 t="s">
        <v>79</v>
      </c>
      <c r="U190" s="71"/>
      <c r="V190" s="71"/>
      <c r="W190" s="71"/>
      <c r="X190" s="71"/>
      <c r="Y190" s="71"/>
      <c r="Z190" s="71"/>
      <c r="AA190" s="70" t="s">
        <v>65</v>
      </c>
      <c r="AB190" s="70"/>
      <c r="AC190" s="70"/>
      <c r="AD190" s="70"/>
      <c r="AE190" s="70"/>
      <c r="AF190" s="70" t="s">
        <v>66</v>
      </c>
      <c r="AG190" s="70"/>
      <c r="AH190" s="70"/>
      <c r="AI190" s="70"/>
      <c r="AJ190" s="70"/>
      <c r="AK190" s="92" t="s">
        <v>122</v>
      </c>
      <c r="AL190" s="92"/>
      <c r="AM190" s="92"/>
      <c r="AN190" s="92"/>
      <c r="AO190" s="92"/>
      <c r="AP190" s="70" t="s">
        <v>67</v>
      </c>
      <c r="AQ190" s="70"/>
      <c r="AR190" s="70"/>
      <c r="AS190" s="70"/>
      <c r="AT190" s="70"/>
      <c r="AU190" s="70" t="s">
        <v>68</v>
      </c>
      <c r="AV190" s="70"/>
      <c r="AW190" s="70"/>
      <c r="AX190" s="70"/>
      <c r="AY190" s="70"/>
      <c r="AZ190" s="92" t="s">
        <v>122</v>
      </c>
      <c r="BA190" s="92"/>
      <c r="BB190" s="92"/>
      <c r="BC190" s="92"/>
      <c r="BD190" s="92"/>
      <c r="BE190" s="70" t="s">
        <v>58</v>
      </c>
      <c r="BF190" s="70"/>
      <c r="BG190" s="70"/>
      <c r="BH190" s="70"/>
      <c r="BI190" s="70"/>
      <c r="BJ190" s="70" t="s">
        <v>59</v>
      </c>
      <c r="BK190" s="70"/>
      <c r="BL190" s="70"/>
      <c r="BM190" s="70"/>
      <c r="BN190" s="70"/>
      <c r="BO190" s="92" t="s">
        <v>122</v>
      </c>
      <c r="BP190" s="92"/>
      <c r="BQ190" s="92"/>
      <c r="BR190" s="92"/>
      <c r="BS190" s="92"/>
      <c r="CA190" s="1" t="s">
        <v>44</v>
      </c>
    </row>
    <row r="191" spans="1:79" s="25" customFormat="1" ht="40.799999999999997" customHeight="1" x14ac:dyDescent="0.25">
      <c r="A191" s="33">
        <v>1</v>
      </c>
      <c r="B191" s="33"/>
      <c r="C191" s="33"/>
      <c r="D191" s="33"/>
      <c r="E191" s="33"/>
      <c r="F191" s="33"/>
      <c r="G191" s="34" t="s">
        <v>218</v>
      </c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6"/>
      <c r="T191" s="37" t="s">
        <v>219</v>
      </c>
      <c r="U191" s="35"/>
      <c r="V191" s="35"/>
      <c r="W191" s="35"/>
      <c r="X191" s="35"/>
      <c r="Y191" s="35"/>
      <c r="Z191" s="36"/>
      <c r="AA191" s="32">
        <v>13800</v>
      </c>
      <c r="AB191" s="32"/>
      <c r="AC191" s="32"/>
      <c r="AD191" s="32"/>
      <c r="AE191" s="32"/>
      <c r="AF191" s="32">
        <v>0</v>
      </c>
      <c r="AG191" s="32"/>
      <c r="AH191" s="32"/>
      <c r="AI191" s="32"/>
      <c r="AJ191" s="32"/>
      <c r="AK191" s="32">
        <f t="shared" ref="AK191:AK196" si="5">IF(ISNUMBER(AA191),AA191,0)+IF(ISNUMBER(AF191),AF191,0)</f>
        <v>13800</v>
      </c>
      <c r="AL191" s="32"/>
      <c r="AM191" s="32"/>
      <c r="AN191" s="32"/>
      <c r="AO191" s="32"/>
      <c r="AP191" s="32">
        <v>19200</v>
      </c>
      <c r="AQ191" s="32"/>
      <c r="AR191" s="32"/>
      <c r="AS191" s="32"/>
      <c r="AT191" s="32"/>
      <c r="AU191" s="32">
        <v>0</v>
      </c>
      <c r="AV191" s="32"/>
      <c r="AW191" s="32"/>
      <c r="AX191" s="32"/>
      <c r="AY191" s="32"/>
      <c r="AZ191" s="32">
        <f t="shared" ref="AZ191:AZ196" si="6">IF(ISNUMBER(AP191),AP191,0)+IF(ISNUMBER(AU191),AU191,0)</f>
        <v>19200</v>
      </c>
      <c r="BA191" s="32"/>
      <c r="BB191" s="32"/>
      <c r="BC191" s="32"/>
      <c r="BD191" s="32"/>
      <c r="BE191" s="32">
        <v>19800</v>
      </c>
      <c r="BF191" s="32"/>
      <c r="BG191" s="32"/>
      <c r="BH191" s="32"/>
      <c r="BI191" s="32"/>
      <c r="BJ191" s="32">
        <v>0</v>
      </c>
      <c r="BK191" s="32"/>
      <c r="BL191" s="32"/>
      <c r="BM191" s="32"/>
      <c r="BN191" s="32"/>
      <c r="BO191" s="32">
        <f t="shared" ref="BO191:BO196" si="7">IF(ISNUMBER(BE191),BE191,0)+IF(ISNUMBER(BJ191),BJ191,0)</f>
        <v>19800</v>
      </c>
      <c r="BP191" s="32"/>
      <c r="BQ191" s="32"/>
      <c r="BR191" s="32"/>
      <c r="BS191" s="32"/>
      <c r="CA191" s="25" t="s">
        <v>45</v>
      </c>
    </row>
    <row r="192" spans="1:79" s="25" customFormat="1" ht="40.799999999999997" customHeight="1" x14ac:dyDescent="0.25">
      <c r="A192" s="33">
        <v>2</v>
      </c>
      <c r="B192" s="33"/>
      <c r="C192" s="33"/>
      <c r="D192" s="33"/>
      <c r="E192" s="33"/>
      <c r="F192" s="33"/>
      <c r="G192" s="34" t="s">
        <v>220</v>
      </c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6"/>
      <c r="T192" s="37" t="s">
        <v>221</v>
      </c>
      <c r="U192" s="35"/>
      <c r="V192" s="35"/>
      <c r="W192" s="35"/>
      <c r="X192" s="35"/>
      <c r="Y192" s="35"/>
      <c r="Z192" s="36"/>
      <c r="AA192" s="32">
        <v>0</v>
      </c>
      <c r="AB192" s="32"/>
      <c r="AC192" s="32"/>
      <c r="AD192" s="32"/>
      <c r="AE192" s="32"/>
      <c r="AF192" s="32">
        <v>0</v>
      </c>
      <c r="AG192" s="32"/>
      <c r="AH192" s="32"/>
      <c r="AI192" s="32"/>
      <c r="AJ192" s="32"/>
      <c r="AK192" s="32">
        <f t="shared" si="5"/>
        <v>0</v>
      </c>
      <c r="AL192" s="32"/>
      <c r="AM192" s="32"/>
      <c r="AN192" s="32"/>
      <c r="AO192" s="32"/>
      <c r="AP192" s="32">
        <v>361400</v>
      </c>
      <c r="AQ192" s="32"/>
      <c r="AR192" s="32"/>
      <c r="AS192" s="32"/>
      <c r="AT192" s="32"/>
      <c r="AU192" s="32">
        <v>0</v>
      </c>
      <c r="AV192" s="32"/>
      <c r="AW192" s="32"/>
      <c r="AX192" s="32"/>
      <c r="AY192" s="32"/>
      <c r="AZ192" s="32">
        <f t="shared" si="6"/>
        <v>361400</v>
      </c>
      <c r="BA192" s="32"/>
      <c r="BB192" s="32"/>
      <c r="BC192" s="32"/>
      <c r="BD192" s="32"/>
      <c r="BE192" s="32">
        <v>351800</v>
      </c>
      <c r="BF192" s="32"/>
      <c r="BG192" s="32"/>
      <c r="BH192" s="32"/>
      <c r="BI192" s="32"/>
      <c r="BJ192" s="32">
        <v>0</v>
      </c>
      <c r="BK192" s="32"/>
      <c r="BL192" s="32"/>
      <c r="BM192" s="32"/>
      <c r="BN192" s="32"/>
      <c r="BO192" s="32">
        <f t="shared" si="7"/>
        <v>351800</v>
      </c>
      <c r="BP192" s="32"/>
      <c r="BQ192" s="32"/>
      <c r="BR192" s="32"/>
      <c r="BS192" s="32"/>
    </row>
    <row r="193" spans="1:79" s="25" customFormat="1" ht="26.4" customHeight="1" x14ac:dyDescent="0.25">
      <c r="A193" s="33">
        <v>3</v>
      </c>
      <c r="B193" s="33"/>
      <c r="C193" s="33"/>
      <c r="D193" s="33"/>
      <c r="E193" s="33"/>
      <c r="F193" s="33"/>
      <c r="G193" s="34" t="s">
        <v>222</v>
      </c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6"/>
      <c r="T193" s="37" t="s">
        <v>223</v>
      </c>
      <c r="U193" s="35"/>
      <c r="V193" s="35"/>
      <c r="W193" s="35"/>
      <c r="X193" s="35"/>
      <c r="Y193" s="35"/>
      <c r="Z193" s="36"/>
      <c r="AA193" s="32">
        <v>0</v>
      </c>
      <c r="AB193" s="32"/>
      <c r="AC193" s="32"/>
      <c r="AD193" s="32"/>
      <c r="AE193" s="32"/>
      <c r="AF193" s="32">
        <v>0</v>
      </c>
      <c r="AG193" s="32"/>
      <c r="AH193" s="32"/>
      <c r="AI193" s="32"/>
      <c r="AJ193" s="32"/>
      <c r="AK193" s="32">
        <f t="shared" si="5"/>
        <v>0</v>
      </c>
      <c r="AL193" s="32"/>
      <c r="AM193" s="32"/>
      <c r="AN193" s="32"/>
      <c r="AO193" s="32"/>
      <c r="AP193" s="32">
        <v>0</v>
      </c>
      <c r="AQ193" s="32"/>
      <c r="AR193" s="32"/>
      <c r="AS193" s="32"/>
      <c r="AT193" s="32"/>
      <c r="AU193" s="32">
        <v>0</v>
      </c>
      <c r="AV193" s="32"/>
      <c r="AW193" s="32"/>
      <c r="AX193" s="32"/>
      <c r="AY193" s="32"/>
      <c r="AZ193" s="32">
        <f t="shared" si="6"/>
        <v>0</v>
      </c>
      <c r="BA193" s="32"/>
      <c r="BB193" s="32"/>
      <c r="BC193" s="32"/>
      <c r="BD193" s="32"/>
      <c r="BE193" s="32">
        <v>0</v>
      </c>
      <c r="BF193" s="32"/>
      <c r="BG193" s="32"/>
      <c r="BH193" s="32"/>
      <c r="BI193" s="32"/>
      <c r="BJ193" s="32">
        <v>0</v>
      </c>
      <c r="BK193" s="32"/>
      <c r="BL193" s="32"/>
      <c r="BM193" s="32"/>
      <c r="BN193" s="32"/>
      <c r="BO193" s="32">
        <f t="shared" si="7"/>
        <v>0</v>
      </c>
      <c r="BP193" s="32"/>
      <c r="BQ193" s="32"/>
      <c r="BR193" s="32"/>
      <c r="BS193" s="32"/>
    </row>
    <row r="194" spans="1:79" s="25" customFormat="1" ht="39.6" customHeight="1" x14ac:dyDescent="0.25">
      <c r="A194" s="33">
        <v>4</v>
      </c>
      <c r="B194" s="33"/>
      <c r="C194" s="33"/>
      <c r="D194" s="33"/>
      <c r="E194" s="33"/>
      <c r="F194" s="33"/>
      <c r="G194" s="34" t="s">
        <v>224</v>
      </c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6"/>
      <c r="T194" s="37" t="s">
        <v>223</v>
      </c>
      <c r="U194" s="35"/>
      <c r="V194" s="35"/>
      <c r="W194" s="35"/>
      <c r="X194" s="35"/>
      <c r="Y194" s="35"/>
      <c r="Z194" s="36"/>
      <c r="AA194" s="32">
        <v>0</v>
      </c>
      <c r="AB194" s="32"/>
      <c r="AC194" s="32"/>
      <c r="AD194" s="32"/>
      <c r="AE194" s="32"/>
      <c r="AF194" s="32">
        <v>0</v>
      </c>
      <c r="AG194" s="32"/>
      <c r="AH194" s="32"/>
      <c r="AI194" s="32"/>
      <c r="AJ194" s="32"/>
      <c r="AK194" s="32">
        <f t="shared" si="5"/>
        <v>0</v>
      </c>
      <c r="AL194" s="32"/>
      <c r="AM194" s="32"/>
      <c r="AN194" s="32"/>
      <c r="AO194" s="32"/>
      <c r="AP194" s="32">
        <v>0</v>
      </c>
      <c r="AQ194" s="32"/>
      <c r="AR194" s="32"/>
      <c r="AS194" s="32"/>
      <c r="AT194" s="32"/>
      <c r="AU194" s="32">
        <v>0</v>
      </c>
      <c r="AV194" s="32"/>
      <c r="AW194" s="32"/>
      <c r="AX194" s="32"/>
      <c r="AY194" s="32"/>
      <c r="AZ194" s="32">
        <f t="shared" si="6"/>
        <v>0</v>
      </c>
      <c r="BA194" s="32"/>
      <c r="BB194" s="32"/>
      <c r="BC194" s="32"/>
      <c r="BD194" s="32"/>
      <c r="BE194" s="32">
        <v>0</v>
      </c>
      <c r="BF194" s="32"/>
      <c r="BG194" s="32"/>
      <c r="BH194" s="32"/>
      <c r="BI194" s="32"/>
      <c r="BJ194" s="32">
        <v>0</v>
      </c>
      <c r="BK194" s="32"/>
      <c r="BL194" s="32"/>
      <c r="BM194" s="32"/>
      <c r="BN194" s="32"/>
      <c r="BO194" s="32">
        <f t="shared" si="7"/>
        <v>0</v>
      </c>
      <c r="BP194" s="32"/>
      <c r="BQ194" s="32"/>
      <c r="BR194" s="32"/>
      <c r="BS194" s="32"/>
    </row>
    <row r="195" spans="1:79" s="25" customFormat="1" ht="40.799999999999997" customHeight="1" x14ac:dyDescent="0.25">
      <c r="A195" s="33">
        <v>5</v>
      </c>
      <c r="B195" s="33"/>
      <c r="C195" s="33"/>
      <c r="D195" s="33"/>
      <c r="E195" s="33"/>
      <c r="F195" s="33"/>
      <c r="G195" s="34" t="s">
        <v>225</v>
      </c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6"/>
      <c r="T195" s="37" t="s">
        <v>226</v>
      </c>
      <c r="U195" s="35"/>
      <c r="V195" s="35"/>
      <c r="W195" s="35"/>
      <c r="X195" s="35"/>
      <c r="Y195" s="35"/>
      <c r="Z195" s="36"/>
      <c r="AA195" s="32">
        <v>324969</v>
      </c>
      <c r="AB195" s="32"/>
      <c r="AC195" s="32"/>
      <c r="AD195" s="32"/>
      <c r="AE195" s="32"/>
      <c r="AF195" s="32">
        <v>0</v>
      </c>
      <c r="AG195" s="32"/>
      <c r="AH195" s="32"/>
      <c r="AI195" s="32"/>
      <c r="AJ195" s="32"/>
      <c r="AK195" s="32">
        <f t="shared" si="5"/>
        <v>324969</v>
      </c>
      <c r="AL195" s="32"/>
      <c r="AM195" s="32"/>
      <c r="AN195" s="32"/>
      <c r="AO195" s="32"/>
      <c r="AP195" s="32">
        <v>0</v>
      </c>
      <c r="AQ195" s="32"/>
      <c r="AR195" s="32"/>
      <c r="AS195" s="32"/>
      <c r="AT195" s="32"/>
      <c r="AU195" s="32">
        <v>0</v>
      </c>
      <c r="AV195" s="32"/>
      <c r="AW195" s="32"/>
      <c r="AX195" s="32"/>
      <c r="AY195" s="32"/>
      <c r="AZ195" s="32">
        <f t="shared" si="6"/>
        <v>0</v>
      </c>
      <c r="BA195" s="32"/>
      <c r="BB195" s="32"/>
      <c r="BC195" s="32"/>
      <c r="BD195" s="32"/>
      <c r="BE195" s="32">
        <v>0</v>
      </c>
      <c r="BF195" s="32"/>
      <c r="BG195" s="32"/>
      <c r="BH195" s="32"/>
      <c r="BI195" s="32"/>
      <c r="BJ195" s="32">
        <v>0</v>
      </c>
      <c r="BK195" s="32"/>
      <c r="BL195" s="32"/>
      <c r="BM195" s="32"/>
      <c r="BN195" s="32"/>
      <c r="BO195" s="32">
        <f t="shared" si="7"/>
        <v>0</v>
      </c>
      <c r="BP195" s="32"/>
      <c r="BQ195" s="32"/>
      <c r="BR195" s="32"/>
      <c r="BS195" s="32"/>
    </row>
    <row r="196" spans="1:79" s="6" customFormat="1" ht="12.75" customHeight="1" x14ac:dyDescent="0.25">
      <c r="A196" s="27"/>
      <c r="B196" s="27"/>
      <c r="C196" s="27"/>
      <c r="D196" s="27"/>
      <c r="E196" s="27"/>
      <c r="F196" s="27"/>
      <c r="G196" s="28" t="s">
        <v>147</v>
      </c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30"/>
      <c r="T196" s="31"/>
      <c r="U196" s="29"/>
      <c r="V196" s="29"/>
      <c r="W196" s="29"/>
      <c r="X196" s="29"/>
      <c r="Y196" s="29"/>
      <c r="Z196" s="30"/>
      <c r="AA196" s="26">
        <v>338769</v>
      </c>
      <c r="AB196" s="26"/>
      <c r="AC196" s="26"/>
      <c r="AD196" s="26"/>
      <c r="AE196" s="26"/>
      <c r="AF196" s="26">
        <v>0</v>
      </c>
      <c r="AG196" s="26"/>
      <c r="AH196" s="26"/>
      <c r="AI196" s="26"/>
      <c r="AJ196" s="26"/>
      <c r="AK196" s="26">
        <f t="shared" si="5"/>
        <v>338769</v>
      </c>
      <c r="AL196" s="26"/>
      <c r="AM196" s="26"/>
      <c r="AN196" s="26"/>
      <c r="AO196" s="26"/>
      <c r="AP196" s="26">
        <v>380600</v>
      </c>
      <c r="AQ196" s="26"/>
      <c r="AR196" s="26"/>
      <c r="AS196" s="26"/>
      <c r="AT196" s="26"/>
      <c r="AU196" s="26">
        <v>0</v>
      </c>
      <c r="AV196" s="26"/>
      <c r="AW196" s="26"/>
      <c r="AX196" s="26"/>
      <c r="AY196" s="26"/>
      <c r="AZ196" s="26">
        <f t="shared" si="6"/>
        <v>380600</v>
      </c>
      <c r="BA196" s="26"/>
      <c r="BB196" s="26"/>
      <c r="BC196" s="26"/>
      <c r="BD196" s="26"/>
      <c r="BE196" s="26">
        <v>371600</v>
      </c>
      <c r="BF196" s="26"/>
      <c r="BG196" s="26"/>
      <c r="BH196" s="26"/>
      <c r="BI196" s="26"/>
      <c r="BJ196" s="26">
        <v>0</v>
      </c>
      <c r="BK196" s="26"/>
      <c r="BL196" s="26"/>
      <c r="BM196" s="26"/>
      <c r="BN196" s="26"/>
      <c r="BO196" s="26">
        <f t="shared" si="7"/>
        <v>371600</v>
      </c>
      <c r="BP196" s="26"/>
      <c r="BQ196" s="26"/>
      <c r="BR196" s="26"/>
      <c r="BS196" s="26"/>
    </row>
    <row r="198" spans="1:79" ht="13.5" customHeight="1" x14ac:dyDescent="0.25">
      <c r="A198" s="68" t="s">
        <v>273</v>
      </c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  <c r="AP198" s="68"/>
      <c r="AQ198" s="68"/>
      <c r="AR198" s="68"/>
      <c r="AS198" s="68"/>
      <c r="AT198" s="68"/>
      <c r="AU198" s="68"/>
      <c r="AV198" s="68"/>
      <c r="AW198" s="68"/>
      <c r="AX198" s="68"/>
      <c r="AY198" s="68"/>
      <c r="AZ198" s="68"/>
      <c r="BA198" s="68"/>
      <c r="BB198" s="68"/>
      <c r="BC198" s="68"/>
      <c r="BD198" s="68"/>
      <c r="BE198" s="68"/>
      <c r="BF198" s="68"/>
      <c r="BG198" s="68"/>
      <c r="BH198" s="68"/>
      <c r="BI198" s="68"/>
      <c r="BJ198" s="68"/>
      <c r="BK198" s="68"/>
      <c r="BL198" s="68"/>
    </row>
    <row r="199" spans="1:79" ht="15" customHeight="1" x14ac:dyDescent="0.25">
      <c r="A199" s="84" t="s">
        <v>240</v>
      </c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84"/>
      <c r="AX199" s="84"/>
      <c r="AY199" s="84"/>
      <c r="AZ199" s="84"/>
      <c r="BA199" s="84"/>
      <c r="BB199" s="84"/>
      <c r="BC199" s="84"/>
      <c r="BD199" s="84"/>
    </row>
    <row r="200" spans="1:79" ht="15" customHeight="1" x14ac:dyDescent="0.25">
      <c r="A200" s="45" t="s">
        <v>6</v>
      </c>
      <c r="B200" s="45"/>
      <c r="C200" s="45"/>
      <c r="D200" s="45"/>
      <c r="E200" s="45"/>
      <c r="F200" s="45"/>
      <c r="G200" s="45" t="s">
        <v>126</v>
      </c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 t="s">
        <v>13</v>
      </c>
      <c r="U200" s="45"/>
      <c r="V200" s="45"/>
      <c r="W200" s="45"/>
      <c r="X200" s="45"/>
      <c r="Y200" s="45"/>
      <c r="Z200" s="45"/>
      <c r="AA200" s="81" t="s">
        <v>262</v>
      </c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4"/>
      <c r="AP200" s="81" t="s">
        <v>267</v>
      </c>
      <c r="AQ200" s="82"/>
      <c r="AR200" s="82"/>
      <c r="AS200" s="82"/>
      <c r="AT200" s="82"/>
      <c r="AU200" s="82"/>
      <c r="AV200" s="82"/>
      <c r="AW200" s="82"/>
      <c r="AX200" s="82"/>
      <c r="AY200" s="82"/>
      <c r="AZ200" s="82"/>
      <c r="BA200" s="82"/>
      <c r="BB200" s="82"/>
      <c r="BC200" s="82"/>
      <c r="BD200" s="83"/>
    </row>
    <row r="201" spans="1:79" ht="32.1" customHeight="1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 t="s">
        <v>4</v>
      </c>
      <c r="AB201" s="45"/>
      <c r="AC201" s="45"/>
      <c r="AD201" s="45"/>
      <c r="AE201" s="45"/>
      <c r="AF201" s="45" t="s">
        <v>3</v>
      </c>
      <c r="AG201" s="45"/>
      <c r="AH201" s="45"/>
      <c r="AI201" s="45"/>
      <c r="AJ201" s="45"/>
      <c r="AK201" s="45" t="s">
        <v>89</v>
      </c>
      <c r="AL201" s="45"/>
      <c r="AM201" s="45"/>
      <c r="AN201" s="45"/>
      <c r="AO201" s="45"/>
      <c r="AP201" s="45" t="s">
        <v>4</v>
      </c>
      <c r="AQ201" s="45"/>
      <c r="AR201" s="45"/>
      <c r="AS201" s="45"/>
      <c r="AT201" s="45"/>
      <c r="AU201" s="45" t="s">
        <v>3</v>
      </c>
      <c r="AV201" s="45"/>
      <c r="AW201" s="45"/>
      <c r="AX201" s="45"/>
      <c r="AY201" s="45"/>
      <c r="AZ201" s="45" t="s">
        <v>96</v>
      </c>
      <c r="BA201" s="45"/>
      <c r="BB201" s="45"/>
      <c r="BC201" s="45"/>
      <c r="BD201" s="45"/>
    </row>
    <row r="202" spans="1:79" ht="15" customHeight="1" x14ac:dyDescent="0.25">
      <c r="A202" s="45">
        <v>1</v>
      </c>
      <c r="B202" s="45"/>
      <c r="C202" s="45"/>
      <c r="D202" s="45"/>
      <c r="E202" s="45"/>
      <c r="F202" s="45"/>
      <c r="G202" s="45">
        <v>2</v>
      </c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>
        <v>3</v>
      </c>
      <c r="U202" s="45"/>
      <c r="V202" s="45"/>
      <c r="W202" s="45"/>
      <c r="X202" s="45"/>
      <c r="Y202" s="45"/>
      <c r="Z202" s="45"/>
      <c r="AA202" s="45">
        <v>4</v>
      </c>
      <c r="AB202" s="45"/>
      <c r="AC202" s="45"/>
      <c r="AD202" s="45"/>
      <c r="AE202" s="45"/>
      <c r="AF202" s="45">
        <v>5</v>
      </c>
      <c r="AG202" s="45"/>
      <c r="AH202" s="45"/>
      <c r="AI202" s="45"/>
      <c r="AJ202" s="45"/>
      <c r="AK202" s="45">
        <v>6</v>
      </c>
      <c r="AL202" s="45"/>
      <c r="AM202" s="45"/>
      <c r="AN202" s="45"/>
      <c r="AO202" s="45"/>
      <c r="AP202" s="45">
        <v>7</v>
      </c>
      <c r="AQ202" s="45"/>
      <c r="AR202" s="45"/>
      <c r="AS202" s="45"/>
      <c r="AT202" s="45"/>
      <c r="AU202" s="45">
        <v>8</v>
      </c>
      <c r="AV202" s="45"/>
      <c r="AW202" s="45"/>
      <c r="AX202" s="45"/>
      <c r="AY202" s="45"/>
      <c r="AZ202" s="45">
        <v>9</v>
      </c>
      <c r="BA202" s="45"/>
      <c r="BB202" s="45"/>
      <c r="BC202" s="45"/>
      <c r="BD202" s="45"/>
    </row>
    <row r="203" spans="1:79" s="1" customFormat="1" ht="12" hidden="1" customHeight="1" x14ac:dyDescent="0.25">
      <c r="A203" s="72" t="s">
        <v>69</v>
      </c>
      <c r="B203" s="72"/>
      <c r="C203" s="72"/>
      <c r="D203" s="72"/>
      <c r="E203" s="72"/>
      <c r="F203" s="72"/>
      <c r="G203" s="71" t="s">
        <v>57</v>
      </c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 t="s">
        <v>79</v>
      </c>
      <c r="U203" s="71"/>
      <c r="V203" s="71"/>
      <c r="W203" s="71"/>
      <c r="X203" s="71"/>
      <c r="Y203" s="71"/>
      <c r="Z203" s="71"/>
      <c r="AA203" s="70" t="s">
        <v>60</v>
      </c>
      <c r="AB203" s="70"/>
      <c r="AC203" s="70"/>
      <c r="AD203" s="70"/>
      <c r="AE203" s="70"/>
      <c r="AF203" s="70" t="s">
        <v>61</v>
      </c>
      <c r="AG203" s="70"/>
      <c r="AH203" s="70"/>
      <c r="AI203" s="70"/>
      <c r="AJ203" s="70"/>
      <c r="AK203" s="92" t="s">
        <v>122</v>
      </c>
      <c r="AL203" s="92"/>
      <c r="AM203" s="92"/>
      <c r="AN203" s="92"/>
      <c r="AO203" s="92"/>
      <c r="AP203" s="70" t="s">
        <v>62</v>
      </c>
      <c r="AQ203" s="70"/>
      <c r="AR203" s="70"/>
      <c r="AS203" s="70"/>
      <c r="AT203" s="70"/>
      <c r="AU203" s="70" t="s">
        <v>63</v>
      </c>
      <c r="AV203" s="70"/>
      <c r="AW203" s="70"/>
      <c r="AX203" s="70"/>
      <c r="AY203" s="70"/>
      <c r="AZ203" s="92" t="s">
        <v>122</v>
      </c>
      <c r="BA203" s="92"/>
      <c r="BB203" s="92"/>
      <c r="BC203" s="92"/>
      <c r="BD203" s="92"/>
      <c r="CA203" s="1" t="s">
        <v>46</v>
      </c>
    </row>
    <row r="204" spans="1:79" s="25" customFormat="1" ht="40.799999999999997" customHeight="1" x14ac:dyDescent="0.25">
      <c r="A204" s="33">
        <v>1</v>
      </c>
      <c r="B204" s="33"/>
      <c r="C204" s="33"/>
      <c r="D204" s="33"/>
      <c r="E204" s="33"/>
      <c r="F204" s="33"/>
      <c r="G204" s="34" t="s">
        <v>218</v>
      </c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6"/>
      <c r="T204" s="37" t="s">
        <v>219</v>
      </c>
      <c r="U204" s="35"/>
      <c r="V204" s="35"/>
      <c r="W204" s="35"/>
      <c r="X204" s="35"/>
      <c r="Y204" s="35"/>
      <c r="Z204" s="36"/>
      <c r="AA204" s="32">
        <v>0</v>
      </c>
      <c r="AB204" s="32"/>
      <c r="AC204" s="32"/>
      <c r="AD204" s="32"/>
      <c r="AE204" s="32"/>
      <c r="AF204" s="32">
        <v>0</v>
      </c>
      <c r="AG204" s="32"/>
      <c r="AH204" s="32"/>
      <c r="AI204" s="32"/>
      <c r="AJ204" s="32"/>
      <c r="AK204" s="32">
        <f t="shared" ref="AK204:AK209" si="8">IF(ISNUMBER(AA204),AA204,0)+IF(ISNUMBER(AF204),AF204,0)</f>
        <v>0</v>
      </c>
      <c r="AL204" s="32"/>
      <c r="AM204" s="32"/>
      <c r="AN204" s="32"/>
      <c r="AO204" s="32"/>
      <c r="AP204" s="32">
        <v>0</v>
      </c>
      <c r="AQ204" s="32"/>
      <c r="AR204" s="32"/>
      <c r="AS204" s="32"/>
      <c r="AT204" s="32"/>
      <c r="AU204" s="32">
        <v>0</v>
      </c>
      <c r="AV204" s="32"/>
      <c r="AW204" s="32"/>
      <c r="AX204" s="32"/>
      <c r="AY204" s="32"/>
      <c r="AZ204" s="32">
        <f t="shared" ref="AZ204:AZ209" si="9">IF(ISNUMBER(AP204),AP204,0)+IF(ISNUMBER(AU204),AU204,0)</f>
        <v>0</v>
      </c>
      <c r="BA204" s="32"/>
      <c r="BB204" s="32"/>
      <c r="BC204" s="32"/>
      <c r="BD204" s="32"/>
      <c r="CA204" s="25" t="s">
        <v>47</v>
      </c>
    </row>
    <row r="205" spans="1:79" s="25" customFormat="1" ht="40.799999999999997" customHeight="1" x14ac:dyDescent="0.25">
      <c r="A205" s="33">
        <v>2</v>
      </c>
      <c r="B205" s="33"/>
      <c r="C205" s="33"/>
      <c r="D205" s="33"/>
      <c r="E205" s="33"/>
      <c r="F205" s="33"/>
      <c r="G205" s="34" t="s">
        <v>220</v>
      </c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6"/>
      <c r="T205" s="37" t="s">
        <v>221</v>
      </c>
      <c r="U205" s="35"/>
      <c r="V205" s="35"/>
      <c r="W205" s="35"/>
      <c r="X205" s="35"/>
      <c r="Y205" s="35"/>
      <c r="Z205" s="36"/>
      <c r="AA205" s="32">
        <v>351800</v>
      </c>
      <c r="AB205" s="32"/>
      <c r="AC205" s="32"/>
      <c r="AD205" s="32"/>
      <c r="AE205" s="32"/>
      <c r="AF205" s="32">
        <v>0</v>
      </c>
      <c r="AG205" s="32"/>
      <c r="AH205" s="32"/>
      <c r="AI205" s="32"/>
      <c r="AJ205" s="32"/>
      <c r="AK205" s="32">
        <f t="shared" si="8"/>
        <v>351800</v>
      </c>
      <c r="AL205" s="32"/>
      <c r="AM205" s="32"/>
      <c r="AN205" s="32"/>
      <c r="AO205" s="32"/>
      <c r="AP205" s="32">
        <v>0</v>
      </c>
      <c r="AQ205" s="32"/>
      <c r="AR205" s="32"/>
      <c r="AS205" s="32"/>
      <c r="AT205" s="32"/>
      <c r="AU205" s="32">
        <v>0</v>
      </c>
      <c r="AV205" s="32"/>
      <c r="AW205" s="32"/>
      <c r="AX205" s="32"/>
      <c r="AY205" s="32"/>
      <c r="AZ205" s="32">
        <f t="shared" si="9"/>
        <v>0</v>
      </c>
      <c r="BA205" s="32"/>
      <c r="BB205" s="32"/>
      <c r="BC205" s="32"/>
      <c r="BD205" s="32"/>
    </row>
    <row r="206" spans="1:79" s="25" customFormat="1" ht="26.4" customHeight="1" x14ac:dyDescent="0.25">
      <c r="A206" s="33">
        <v>3</v>
      </c>
      <c r="B206" s="33"/>
      <c r="C206" s="33"/>
      <c r="D206" s="33"/>
      <c r="E206" s="33"/>
      <c r="F206" s="33"/>
      <c r="G206" s="34" t="s">
        <v>222</v>
      </c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6"/>
      <c r="T206" s="37" t="s">
        <v>223</v>
      </c>
      <c r="U206" s="35"/>
      <c r="V206" s="35"/>
      <c r="W206" s="35"/>
      <c r="X206" s="35"/>
      <c r="Y206" s="35"/>
      <c r="Z206" s="36"/>
      <c r="AA206" s="32">
        <v>19800</v>
      </c>
      <c r="AB206" s="32"/>
      <c r="AC206" s="32"/>
      <c r="AD206" s="32"/>
      <c r="AE206" s="32"/>
      <c r="AF206" s="32">
        <v>0</v>
      </c>
      <c r="AG206" s="32"/>
      <c r="AH206" s="32"/>
      <c r="AI206" s="32"/>
      <c r="AJ206" s="32"/>
      <c r="AK206" s="32">
        <f t="shared" si="8"/>
        <v>19800</v>
      </c>
      <c r="AL206" s="32"/>
      <c r="AM206" s="32"/>
      <c r="AN206" s="32"/>
      <c r="AO206" s="32"/>
      <c r="AP206" s="32">
        <v>19800</v>
      </c>
      <c r="AQ206" s="32"/>
      <c r="AR206" s="32"/>
      <c r="AS206" s="32"/>
      <c r="AT206" s="32"/>
      <c r="AU206" s="32">
        <v>0</v>
      </c>
      <c r="AV206" s="32"/>
      <c r="AW206" s="32"/>
      <c r="AX206" s="32"/>
      <c r="AY206" s="32"/>
      <c r="AZ206" s="32">
        <f t="shared" si="9"/>
        <v>19800</v>
      </c>
      <c r="BA206" s="32"/>
      <c r="BB206" s="32"/>
      <c r="BC206" s="32"/>
      <c r="BD206" s="32"/>
    </row>
    <row r="207" spans="1:79" s="25" customFormat="1" ht="39.6" customHeight="1" x14ac:dyDescent="0.25">
      <c r="A207" s="33">
        <v>4</v>
      </c>
      <c r="B207" s="33"/>
      <c r="C207" s="33"/>
      <c r="D207" s="33"/>
      <c r="E207" s="33"/>
      <c r="F207" s="33"/>
      <c r="G207" s="34" t="s">
        <v>224</v>
      </c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6"/>
      <c r="T207" s="37" t="s">
        <v>223</v>
      </c>
      <c r="U207" s="35"/>
      <c r="V207" s="35"/>
      <c r="W207" s="35"/>
      <c r="X207" s="35"/>
      <c r="Y207" s="35"/>
      <c r="Z207" s="36"/>
      <c r="AA207" s="32">
        <v>0</v>
      </c>
      <c r="AB207" s="32"/>
      <c r="AC207" s="32"/>
      <c r="AD207" s="32"/>
      <c r="AE207" s="32"/>
      <c r="AF207" s="32">
        <v>0</v>
      </c>
      <c r="AG207" s="32"/>
      <c r="AH207" s="32"/>
      <c r="AI207" s="32"/>
      <c r="AJ207" s="32"/>
      <c r="AK207" s="32">
        <f t="shared" si="8"/>
        <v>0</v>
      </c>
      <c r="AL207" s="32"/>
      <c r="AM207" s="32"/>
      <c r="AN207" s="32"/>
      <c r="AO207" s="32"/>
      <c r="AP207" s="32">
        <v>351800</v>
      </c>
      <c r="AQ207" s="32"/>
      <c r="AR207" s="32"/>
      <c r="AS207" s="32"/>
      <c r="AT207" s="32"/>
      <c r="AU207" s="32">
        <v>0</v>
      </c>
      <c r="AV207" s="32"/>
      <c r="AW207" s="32"/>
      <c r="AX207" s="32"/>
      <c r="AY207" s="32"/>
      <c r="AZ207" s="32">
        <f t="shared" si="9"/>
        <v>351800</v>
      </c>
      <c r="BA207" s="32"/>
      <c r="BB207" s="32"/>
      <c r="BC207" s="32"/>
      <c r="BD207" s="32"/>
    </row>
    <row r="208" spans="1:79" s="25" customFormat="1" ht="40.799999999999997" customHeight="1" x14ac:dyDescent="0.25">
      <c r="A208" s="33">
        <v>5</v>
      </c>
      <c r="B208" s="33"/>
      <c r="C208" s="33"/>
      <c r="D208" s="33"/>
      <c r="E208" s="33"/>
      <c r="F208" s="33"/>
      <c r="G208" s="34" t="s">
        <v>225</v>
      </c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6"/>
      <c r="T208" s="37" t="s">
        <v>226</v>
      </c>
      <c r="U208" s="35"/>
      <c r="V208" s="35"/>
      <c r="W208" s="35"/>
      <c r="X208" s="35"/>
      <c r="Y208" s="35"/>
      <c r="Z208" s="36"/>
      <c r="AA208" s="32">
        <v>0</v>
      </c>
      <c r="AB208" s="32"/>
      <c r="AC208" s="32"/>
      <c r="AD208" s="32"/>
      <c r="AE208" s="32"/>
      <c r="AF208" s="32">
        <v>0</v>
      </c>
      <c r="AG208" s="32"/>
      <c r="AH208" s="32"/>
      <c r="AI208" s="32"/>
      <c r="AJ208" s="32"/>
      <c r="AK208" s="32">
        <f t="shared" si="8"/>
        <v>0</v>
      </c>
      <c r="AL208" s="32"/>
      <c r="AM208" s="32"/>
      <c r="AN208" s="32"/>
      <c r="AO208" s="32"/>
      <c r="AP208" s="32">
        <v>0</v>
      </c>
      <c r="AQ208" s="32"/>
      <c r="AR208" s="32"/>
      <c r="AS208" s="32"/>
      <c r="AT208" s="32"/>
      <c r="AU208" s="32">
        <v>0</v>
      </c>
      <c r="AV208" s="32"/>
      <c r="AW208" s="32"/>
      <c r="AX208" s="32"/>
      <c r="AY208" s="32"/>
      <c r="AZ208" s="32">
        <f t="shared" si="9"/>
        <v>0</v>
      </c>
      <c r="BA208" s="32"/>
      <c r="BB208" s="32"/>
      <c r="BC208" s="32"/>
      <c r="BD208" s="32"/>
    </row>
    <row r="209" spans="1:79" s="6" customFormat="1" x14ac:dyDescent="0.25">
      <c r="A209" s="27"/>
      <c r="B209" s="27"/>
      <c r="C209" s="27"/>
      <c r="D209" s="27"/>
      <c r="E209" s="27"/>
      <c r="F209" s="27"/>
      <c r="G209" s="28" t="s">
        <v>147</v>
      </c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30"/>
      <c r="T209" s="31"/>
      <c r="U209" s="29"/>
      <c r="V209" s="29"/>
      <c r="W209" s="29"/>
      <c r="X209" s="29"/>
      <c r="Y209" s="29"/>
      <c r="Z209" s="30"/>
      <c r="AA209" s="26">
        <v>371600</v>
      </c>
      <c r="AB209" s="26"/>
      <c r="AC209" s="26"/>
      <c r="AD209" s="26"/>
      <c r="AE209" s="26"/>
      <c r="AF209" s="26">
        <v>0</v>
      </c>
      <c r="AG209" s="26"/>
      <c r="AH209" s="26"/>
      <c r="AI209" s="26"/>
      <c r="AJ209" s="26"/>
      <c r="AK209" s="26">
        <f t="shared" si="8"/>
        <v>371600</v>
      </c>
      <c r="AL209" s="26"/>
      <c r="AM209" s="26"/>
      <c r="AN209" s="26"/>
      <c r="AO209" s="26"/>
      <c r="AP209" s="26">
        <v>371600</v>
      </c>
      <c r="AQ209" s="26"/>
      <c r="AR209" s="26"/>
      <c r="AS209" s="26"/>
      <c r="AT209" s="26"/>
      <c r="AU209" s="26">
        <v>0</v>
      </c>
      <c r="AV209" s="26"/>
      <c r="AW209" s="26"/>
      <c r="AX209" s="26"/>
      <c r="AY209" s="26"/>
      <c r="AZ209" s="26">
        <f t="shared" si="9"/>
        <v>371600</v>
      </c>
      <c r="BA209" s="26"/>
      <c r="BB209" s="26"/>
      <c r="BC209" s="26"/>
      <c r="BD209" s="26"/>
    </row>
    <row r="212" spans="1:79" ht="14.25" customHeight="1" x14ac:dyDescent="0.25">
      <c r="A212" s="68" t="s">
        <v>274</v>
      </c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  <c r="AQ212" s="68"/>
      <c r="AR212" s="68"/>
      <c r="AS212" s="68"/>
      <c r="AT212" s="68"/>
      <c r="AU212" s="68"/>
      <c r="AV212" s="68"/>
      <c r="AW212" s="68"/>
      <c r="AX212" s="68"/>
      <c r="AY212" s="68"/>
      <c r="AZ212" s="68"/>
      <c r="BA212" s="68"/>
      <c r="BB212" s="68"/>
      <c r="BC212" s="68"/>
      <c r="BD212" s="68"/>
      <c r="BE212" s="68"/>
      <c r="BF212" s="68"/>
      <c r="BG212" s="68"/>
      <c r="BH212" s="68"/>
      <c r="BI212" s="68"/>
      <c r="BJ212" s="68"/>
      <c r="BK212" s="68"/>
      <c r="BL212" s="68"/>
    </row>
    <row r="213" spans="1:79" ht="15" customHeight="1" x14ac:dyDescent="0.25">
      <c r="A213" s="84" t="s">
        <v>240</v>
      </c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5"/>
      <c r="AB213" s="85"/>
      <c r="AC213" s="85"/>
      <c r="AD213" s="85"/>
      <c r="AE213" s="85"/>
      <c r="AF213" s="85"/>
      <c r="AG213" s="85"/>
      <c r="AH213" s="85"/>
      <c r="AI213" s="85"/>
      <c r="AJ213" s="85"/>
      <c r="AK213" s="85"/>
      <c r="AL213" s="85"/>
      <c r="AM213" s="85"/>
      <c r="AN213" s="85"/>
      <c r="AO213" s="85"/>
      <c r="AP213" s="85"/>
      <c r="AQ213" s="85"/>
      <c r="AR213" s="85"/>
      <c r="AS213" s="85"/>
      <c r="AT213" s="85"/>
      <c r="AU213" s="85"/>
      <c r="AV213" s="85"/>
      <c r="AW213" s="85"/>
      <c r="AX213" s="85"/>
      <c r="AY213" s="85"/>
      <c r="AZ213" s="85"/>
      <c r="BA213" s="85"/>
      <c r="BB213" s="85"/>
      <c r="BC213" s="85"/>
      <c r="BD213" s="85"/>
      <c r="BE213" s="85"/>
      <c r="BF213" s="85"/>
      <c r="BG213" s="85"/>
      <c r="BH213" s="85"/>
      <c r="BI213" s="85"/>
      <c r="BJ213" s="85"/>
      <c r="BK213" s="85"/>
      <c r="BL213" s="85"/>
      <c r="BM213" s="85"/>
    </row>
    <row r="214" spans="1:79" ht="23.1" customHeight="1" x14ac:dyDescent="0.25">
      <c r="A214" s="45" t="s">
        <v>128</v>
      </c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86" t="s">
        <v>129</v>
      </c>
      <c r="O214" s="87"/>
      <c r="P214" s="87"/>
      <c r="Q214" s="87"/>
      <c r="R214" s="87"/>
      <c r="S214" s="87"/>
      <c r="T214" s="87"/>
      <c r="U214" s="88"/>
      <c r="V214" s="86" t="s">
        <v>130</v>
      </c>
      <c r="W214" s="87"/>
      <c r="X214" s="87"/>
      <c r="Y214" s="87"/>
      <c r="Z214" s="88"/>
      <c r="AA214" s="45" t="s">
        <v>241</v>
      </c>
      <c r="AB214" s="45"/>
      <c r="AC214" s="45"/>
      <c r="AD214" s="45"/>
      <c r="AE214" s="45"/>
      <c r="AF214" s="45"/>
      <c r="AG214" s="45"/>
      <c r="AH214" s="45"/>
      <c r="AI214" s="45"/>
      <c r="AJ214" s="45" t="s">
        <v>244</v>
      </c>
      <c r="AK214" s="45"/>
      <c r="AL214" s="45"/>
      <c r="AM214" s="45"/>
      <c r="AN214" s="45"/>
      <c r="AO214" s="45"/>
      <c r="AP214" s="45"/>
      <c r="AQ214" s="45"/>
      <c r="AR214" s="45"/>
      <c r="AS214" s="45" t="s">
        <v>252</v>
      </c>
      <c r="AT214" s="45"/>
      <c r="AU214" s="45"/>
      <c r="AV214" s="45"/>
      <c r="AW214" s="45"/>
      <c r="AX214" s="45"/>
      <c r="AY214" s="45"/>
      <c r="AZ214" s="45"/>
      <c r="BA214" s="45"/>
      <c r="BB214" s="45" t="s">
        <v>262</v>
      </c>
      <c r="BC214" s="45"/>
      <c r="BD214" s="45"/>
      <c r="BE214" s="45"/>
      <c r="BF214" s="45"/>
      <c r="BG214" s="45"/>
      <c r="BH214" s="45"/>
      <c r="BI214" s="45"/>
      <c r="BJ214" s="45"/>
      <c r="BK214" s="45" t="s">
        <v>267</v>
      </c>
      <c r="BL214" s="45"/>
      <c r="BM214" s="45"/>
      <c r="BN214" s="45"/>
      <c r="BO214" s="45"/>
      <c r="BP214" s="45"/>
      <c r="BQ214" s="45"/>
      <c r="BR214" s="45"/>
      <c r="BS214" s="45"/>
    </row>
    <row r="215" spans="1:79" ht="95.25" customHeight="1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89"/>
      <c r="O215" s="90"/>
      <c r="P215" s="90"/>
      <c r="Q215" s="90"/>
      <c r="R215" s="90"/>
      <c r="S215" s="90"/>
      <c r="T215" s="90"/>
      <c r="U215" s="91"/>
      <c r="V215" s="89"/>
      <c r="W215" s="90"/>
      <c r="X215" s="90"/>
      <c r="Y215" s="90"/>
      <c r="Z215" s="91"/>
      <c r="AA215" s="74" t="s">
        <v>133</v>
      </c>
      <c r="AB215" s="74"/>
      <c r="AC215" s="74"/>
      <c r="AD215" s="74"/>
      <c r="AE215" s="74"/>
      <c r="AF215" s="74" t="s">
        <v>134</v>
      </c>
      <c r="AG215" s="74"/>
      <c r="AH215" s="74"/>
      <c r="AI215" s="74"/>
      <c r="AJ215" s="74" t="s">
        <v>133</v>
      </c>
      <c r="AK215" s="74"/>
      <c r="AL215" s="74"/>
      <c r="AM215" s="74"/>
      <c r="AN215" s="74"/>
      <c r="AO215" s="74" t="s">
        <v>134</v>
      </c>
      <c r="AP215" s="74"/>
      <c r="AQ215" s="74"/>
      <c r="AR215" s="74"/>
      <c r="AS215" s="74" t="s">
        <v>133</v>
      </c>
      <c r="AT215" s="74"/>
      <c r="AU215" s="74"/>
      <c r="AV215" s="74"/>
      <c r="AW215" s="74"/>
      <c r="AX215" s="74" t="s">
        <v>134</v>
      </c>
      <c r="AY215" s="74"/>
      <c r="AZ215" s="74"/>
      <c r="BA215" s="74"/>
      <c r="BB215" s="74" t="s">
        <v>133</v>
      </c>
      <c r="BC215" s="74"/>
      <c r="BD215" s="74"/>
      <c r="BE215" s="74"/>
      <c r="BF215" s="74"/>
      <c r="BG215" s="74" t="s">
        <v>134</v>
      </c>
      <c r="BH215" s="74"/>
      <c r="BI215" s="74"/>
      <c r="BJ215" s="74"/>
      <c r="BK215" s="74" t="s">
        <v>133</v>
      </c>
      <c r="BL215" s="74"/>
      <c r="BM215" s="74"/>
      <c r="BN215" s="74"/>
      <c r="BO215" s="74"/>
      <c r="BP215" s="74" t="s">
        <v>134</v>
      </c>
      <c r="BQ215" s="74"/>
      <c r="BR215" s="74"/>
      <c r="BS215" s="74"/>
    </row>
    <row r="216" spans="1:79" ht="15" customHeight="1" x14ac:dyDescent="0.25">
      <c r="A216" s="45">
        <v>1</v>
      </c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81">
        <v>2</v>
      </c>
      <c r="O216" s="82"/>
      <c r="P216" s="82"/>
      <c r="Q216" s="82"/>
      <c r="R216" s="82"/>
      <c r="S216" s="82"/>
      <c r="T216" s="82"/>
      <c r="U216" s="83"/>
      <c r="V216" s="45">
        <v>3</v>
      </c>
      <c r="W216" s="45"/>
      <c r="X216" s="45"/>
      <c r="Y216" s="45"/>
      <c r="Z216" s="45"/>
      <c r="AA216" s="45">
        <v>4</v>
      </c>
      <c r="AB216" s="45"/>
      <c r="AC216" s="45"/>
      <c r="AD216" s="45"/>
      <c r="AE216" s="45"/>
      <c r="AF216" s="45">
        <v>5</v>
      </c>
      <c r="AG216" s="45"/>
      <c r="AH216" s="45"/>
      <c r="AI216" s="45"/>
      <c r="AJ216" s="45">
        <v>6</v>
      </c>
      <c r="AK216" s="45"/>
      <c r="AL216" s="45"/>
      <c r="AM216" s="45"/>
      <c r="AN216" s="45"/>
      <c r="AO216" s="45">
        <v>7</v>
      </c>
      <c r="AP216" s="45"/>
      <c r="AQ216" s="45"/>
      <c r="AR216" s="45"/>
      <c r="AS216" s="45">
        <v>8</v>
      </c>
      <c r="AT216" s="45"/>
      <c r="AU216" s="45"/>
      <c r="AV216" s="45"/>
      <c r="AW216" s="45"/>
      <c r="AX216" s="45">
        <v>9</v>
      </c>
      <c r="AY216" s="45"/>
      <c r="AZ216" s="45"/>
      <c r="BA216" s="45"/>
      <c r="BB216" s="45">
        <v>10</v>
      </c>
      <c r="BC216" s="45"/>
      <c r="BD216" s="45"/>
      <c r="BE216" s="45"/>
      <c r="BF216" s="45"/>
      <c r="BG216" s="45">
        <v>11</v>
      </c>
      <c r="BH216" s="45"/>
      <c r="BI216" s="45"/>
      <c r="BJ216" s="45"/>
      <c r="BK216" s="45">
        <v>12</v>
      </c>
      <c r="BL216" s="45"/>
      <c r="BM216" s="45"/>
      <c r="BN216" s="45"/>
      <c r="BO216" s="45"/>
      <c r="BP216" s="45">
        <v>13</v>
      </c>
      <c r="BQ216" s="45"/>
      <c r="BR216" s="45"/>
      <c r="BS216" s="45"/>
    </row>
    <row r="217" spans="1:79" s="1" customFormat="1" ht="12" hidden="1" customHeight="1" x14ac:dyDescent="0.25">
      <c r="A217" s="71" t="s">
        <v>146</v>
      </c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2" t="s">
        <v>131</v>
      </c>
      <c r="O217" s="72"/>
      <c r="P217" s="72"/>
      <c r="Q217" s="72"/>
      <c r="R217" s="72"/>
      <c r="S217" s="72"/>
      <c r="T217" s="72"/>
      <c r="U217" s="72"/>
      <c r="V217" s="72" t="s">
        <v>132</v>
      </c>
      <c r="W217" s="72"/>
      <c r="X217" s="72"/>
      <c r="Y217" s="72"/>
      <c r="Z217" s="72"/>
      <c r="AA217" s="70" t="s">
        <v>65</v>
      </c>
      <c r="AB217" s="70"/>
      <c r="AC217" s="70"/>
      <c r="AD217" s="70"/>
      <c r="AE217" s="70"/>
      <c r="AF217" s="70" t="s">
        <v>66</v>
      </c>
      <c r="AG217" s="70"/>
      <c r="AH217" s="70"/>
      <c r="AI217" s="70"/>
      <c r="AJ217" s="70" t="s">
        <v>67</v>
      </c>
      <c r="AK217" s="70"/>
      <c r="AL217" s="70"/>
      <c r="AM217" s="70"/>
      <c r="AN217" s="70"/>
      <c r="AO217" s="70" t="s">
        <v>68</v>
      </c>
      <c r="AP217" s="70"/>
      <c r="AQ217" s="70"/>
      <c r="AR217" s="70"/>
      <c r="AS217" s="70" t="s">
        <v>58</v>
      </c>
      <c r="AT217" s="70"/>
      <c r="AU217" s="70"/>
      <c r="AV217" s="70"/>
      <c r="AW217" s="70"/>
      <c r="AX217" s="70" t="s">
        <v>59</v>
      </c>
      <c r="AY217" s="70"/>
      <c r="AZ217" s="70"/>
      <c r="BA217" s="70"/>
      <c r="BB217" s="70" t="s">
        <v>60</v>
      </c>
      <c r="BC217" s="70"/>
      <c r="BD217" s="70"/>
      <c r="BE217" s="70"/>
      <c r="BF217" s="70"/>
      <c r="BG217" s="70" t="s">
        <v>61</v>
      </c>
      <c r="BH217" s="70"/>
      <c r="BI217" s="70"/>
      <c r="BJ217" s="70"/>
      <c r="BK217" s="70" t="s">
        <v>62</v>
      </c>
      <c r="BL217" s="70"/>
      <c r="BM217" s="70"/>
      <c r="BN217" s="70"/>
      <c r="BO217" s="70"/>
      <c r="BP217" s="70" t="s">
        <v>63</v>
      </c>
      <c r="BQ217" s="70"/>
      <c r="BR217" s="70"/>
      <c r="BS217" s="70"/>
      <c r="CA217" s="1" t="s">
        <v>48</v>
      </c>
    </row>
    <row r="218" spans="1:79" s="6" customFormat="1" ht="12.75" customHeight="1" x14ac:dyDescent="0.25">
      <c r="A218" s="67" t="s">
        <v>147</v>
      </c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42"/>
      <c r="O218" s="43"/>
      <c r="P218" s="43"/>
      <c r="Q218" s="43"/>
      <c r="R218" s="43"/>
      <c r="S218" s="43"/>
      <c r="T218" s="43"/>
      <c r="U218" s="53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80"/>
      <c r="AP218" s="80"/>
      <c r="AQ218" s="80"/>
      <c r="AR218" s="80"/>
      <c r="AS218" s="80"/>
      <c r="AT218" s="80"/>
      <c r="AU218" s="80"/>
      <c r="AV218" s="80"/>
      <c r="AW218" s="80"/>
      <c r="AX218" s="80"/>
      <c r="AY218" s="80"/>
      <c r="AZ218" s="80"/>
      <c r="BA218" s="80"/>
      <c r="BB218" s="80"/>
      <c r="BC218" s="80"/>
      <c r="BD218" s="80"/>
      <c r="BE218" s="80"/>
      <c r="BF218" s="80"/>
      <c r="BG218" s="80"/>
      <c r="BH218" s="80"/>
      <c r="BI218" s="80"/>
      <c r="BJ218" s="80"/>
      <c r="BK218" s="80"/>
      <c r="BL218" s="80"/>
      <c r="BM218" s="80"/>
      <c r="BN218" s="80"/>
      <c r="BO218" s="80"/>
      <c r="BP218" s="76"/>
      <c r="BQ218" s="77"/>
      <c r="BR218" s="77"/>
      <c r="BS218" s="78"/>
      <c r="CA218" s="6" t="s">
        <v>49</v>
      </c>
    </row>
    <row r="221" spans="1:79" ht="35.25" customHeight="1" x14ac:dyDescent="0.25">
      <c r="A221" s="68" t="s">
        <v>275</v>
      </c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  <c r="AF221" s="68"/>
      <c r="AG221" s="68"/>
      <c r="AH221" s="68"/>
      <c r="AI221" s="68"/>
      <c r="AJ221" s="68"/>
      <c r="AK221" s="68"/>
      <c r="AL221" s="68"/>
      <c r="AM221" s="68"/>
      <c r="AN221" s="68"/>
      <c r="AO221" s="68"/>
      <c r="AP221" s="68"/>
      <c r="AQ221" s="68"/>
      <c r="AR221" s="68"/>
      <c r="AS221" s="68"/>
      <c r="AT221" s="68"/>
      <c r="AU221" s="68"/>
      <c r="AV221" s="68"/>
      <c r="AW221" s="68"/>
      <c r="AX221" s="68"/>
      <c r="AY221" s="68"/>
      <c r="AZ221" s="68"/>
      <c r="BA221" s="68"/>
      <c r="BB221" s="68"/>
      <c r="BC221" s="68"/>
      <c r="BD221" s="68"/>
      <c r="BE221" s="68"/>
      <c r="BF221" s="68"/>
      <c r="BG221" s="68"/>
      <c r="BH221" s="68"/>
      <c r="BI221" s="68"/>
      <c r="BJ221" s="68"/>
      <c r="BK221" s="68"/>
      <c r="BL221" s="68"/>
    </row>
    <row r="222" spans="1:79" ht="47.4" customHeight="1" x14ac:dyDescent="0.25">
      <c r="A222" s="64" t="s">
        <v>230</v>
      </c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/>
    </row>
    <row r="223" spans="1:79" ht="13.8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</row>
    <row r="225" spans="1:79" ht="28.5" customHeight="1" x14ac:dyDescent="0.25">
      <c r="A225" s="79" t="s">
        <v>259</v>
      </c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  <c r="AK225" s="79"/>
      <c r="AL225" s="79"/>
      <c r="AM225" s="79"/>
      <c r="AN225" s="79"/>
      <c r="AO225" s="79"/>
      <c r="AP225" s="79"/>
      <c r="AQ225" s="79"/>
      <c r="AR225" s="79"/>
      <c r="AS225" s="79"/>
      <c r="AT225" s="79"/>
      <c r="AU225" s="79"/>
      <c r="AV225" s="79"/>
      <c r="AW225" s="79"/>
      <c r="AX225" s="79"/>
      <c r="AY225" s="79"/>
      <c r="AZ225" s="79"/>
      <c r="BA225" s="79"/>
      <c r="BB225" s="79"/>
      <c r="BC225" s="79"/>
      <c r="BD225" s="79"/>
      <c r="BE225" s="79"/>
      <c r="BF225" s="79"/>
      <c r="BG225" s="79"/>
      <c r="BH225" s="79"/>
      <c r="BI225" s="79"/>
      <c r="BJ225" s="79"/>
      <c r="BK225" s="79"/>
      <c r="BL225" s="79"/>
    </row>
    <row r="226" spans="1:79" ht="14.25" customHeight="1" x14ac:dyDescent="0.25">
      <c r="A226" s="68" t="s">
        <v>242</v>
      </c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  <c r="AD226" s="68"/>
      <c r="AE226" s="68"/>
      <c r="AF226" s="68"/>
      <c r="AG226" s="68"/>
      <c r="AH226" s="68"/>
      <c r="AI226" s="68"/>
      <c r="AJ226" s="68"/>
      <c r="AK226" s="68"/>
      <c r="AL226" s="68"/>
      <c r="AM226" s="68"/>
      <c r="AN226" s="68"/>
      <c r="AO226" s="68"/>
      <c r="AP226" s="68"/>
      <c r="AQ226" s="68"/>
      <c r="AR226" s="68"/>
      <c r="AS226" s="68"/>
      <c r="AT226" s="68"/>
      <c r="AU226" s="68"/>
      <c r="AV226" s="68"/>
      <c r="AW226" s="68"/>
      <c r="AX226" s="68"/>
      <c r="AY226" s="68"/>
      <c r="AZ226" s="68"/>
      <c r="BA226" s="68"/>
      <c r="BB226" s="68"/>
      <c r="BC226" s="68"/>
      <c r="BD226" s="68"/>
      <c r="BE226" s="68"/>
      <c r="BF226" s="68"/>
      <c r="BG226" s="68"/>
      <c r="BH226" s="68"/>
      <c r="BI226" s="68"/>
      <c r="BJ226" s="68"/>
      <c r="BK226" s="68"/>
      <c r="BL226" s="68"/>
    </row>
    <row r="227" spans="1:79" ht="15" customHeight="1" x14ac:dyDescent="0.25">
      <c r="A227" s="73" t="s">
        <v>240</v>
      </c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  <c r="AJ227" s="73"/>
      <c r="AK227" s="73"/>
      <c r="AL227" s="73"/>
      <c r="AM227" s="73"/>
      <c r="AN227" s="73"/>
      <c r="AO227" s="73"/>
      <c r="AP227" s="73"/>
      <c r="AQ227" s="73"/>
      <c r="AR227" s="73"/>
      <c r="AS227" s="73"/>
      <c r="AT227" s="73"/>
      <c r="AU227" s="73"/>
      <c r="AV227" s="73"/>
      <c r="AW227" s="73"/>
      <c r="AX227" s="73"/>
      <c r="AY227" s="73"/>
      <c r="AZ227" s="73"/>
      <c r="BA227" s="73"/>
      <c r="BB227" s="73"/>
      <c r="BC227" s="73"/>
      <c r="BD227" s="73"/>
      <c r="BE227" s="73"/>
      <c r="BF227" s="73"/>
      <c r="BG227" s="73"/>
      <c r="BH227" s="73"/>
      <c r="BI227" s="73"/>
      <c r="BJ227" s="73"/>
      <c r="BK227" s="73"/>
      <c r="BL227" s="73"/>
    </row>
    <row r="228" spans="1:79" ht="42.9" customHeight="1" x14ac:dyDescent="0.25">
      <c r="A228" s="74" t="s">
        <v>135</v>
      </c>
      <c r="B228" s="74"/>
      <c r="C228" s="74"/>
      <c r="D228" s="74"/>
      <c r="E228" s="74"/>
      <c r="F228" s="74"/>
      <c r="G228" s="45" t="s">
        <v>19</v>
      </c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 t="s">
        <v>15</v>
      </c>
      <c r="U228" s="45"/>
      <c r="V228" s="45"/>
      <c r="W228" s="45"/>
      <c r="X228" s="45"/>
      <c r="Y228" s="45"/>
      <c r="Z228" s="45" t="s">
        <v>14</v>
      </c>
      <c r="AA228" s="45"/>
      <c r="AB228" s="45"/>
      <c r="AC228" s="45"/>
      <c r="AD228" s="45"/>
      <c r="AE228" s="45" t="s">
        <v>136</v>
      </c>
      <c r="AF228" s="45"/>
      <c r="AG228" s="45"/>
      <c r="AH228" s="45"/>
      <c r="AI228" s="45"/>
      <c r="AJ228" s="45"/>
      <c r="AK228" s="45" t="s">
        <v>137</v>
      </c>
      <c r="AL228" s="45"/>
      <c r="AM228" s="45"/>
      <c r="AN228" s="45"/>
      <c r="AO228" s="45"/>
      <c r="AP228" s="45"/>
      <c r="AQ228" s="45" t="s">
        <v>138</v>
      </c>
      <c r="AR228" s="45"/>
      <c r="AS228" s="45"/>
      <c r="AT228" s="45"/>
      <c r="AU228" s="45"/>
      <c r="AV228" s="45"/>
      <c r="AW228" s="45" t="s">
        <v>98</v>
      </c>
      <c r="AX228" s="45"/>
      <c r="AY228" s="45"/>
      <c r="AZ228" s="45"/>
      <c r="BA228" s="45"/>
      <c r="BB228" s="45"/>
      <c r="BC228" s="45"/>
      <c r="BD228" s="45"/>
      <c r="BE228" s="45"/>
      <c r="BF228" s="45"/>
      <c r="BG228" s="45" t="s">
        <v>139</v>
      </c>
      <c r="BH228" s="45"/>
      <c r="BI228" s="45"/>
      <c r="BJ228" s="45"/>
      <c r="BK228" s="45"/>
      <c r="BL228" s="45"/>
    </row>
    <row r="229" spans="1:79" ht="39.9" customHeight="1" x14ac:dyDescent="0.25">
      <c r="A229" s="74"/>
      <c r="B229" s="74"/>
      <c r="C229" s="74"/>
      <c r="D229" s="74"/>
      <c r="E229" s="74"/>
      <c r="F229" s="74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 t="s">
        <v>17</v>
      </c>
      <c r="AX229" s="45"/>
      <c r="AY229" s="45"/>
      <c r="AZ229" s="45"/>
      <c r="BA229" s="45"/>
      <c r="BB229" s="45" t="s">
        <v>16</v>
      </c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</row>
    <row r="230" spans="1:79" ht="15" customHeight="1" x14ac:dyDescent="0.25">
      <c r="A230" s="45">
        <v>1</v>
      </c>
      <c r="B230" s="45"/>
      <c r="C230" s="45"/>
      <c r="D230" s="45"/>
      <c r="E230" s="45"/>
      <c r="F230" s="45"/>
      <c r="G230" s="45">
        <v>2</v>
      </c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>
        <v>3</v>
      </c>
      <c r="U230" s="45"/>
      <c r="V230" s="45"/>
      <c r="W230" s="45"/>
      <c r="X230" s="45"/>
      <c r="Y230" s="45"/>
      <c r="Z230" s="45">
        <v>4</v>
      </c>
      <c r="AA230" s="45"/>
      <c r="AB230" s="45"/>
      <c r="AC230" s="45"/>
      <c r="AD230" s="45"/>
      <c r="AE230" s="45">
        <v>5</v>
      </c>
      <c r="AF230" s="45"/>
      <c r="AG230" s="45"/>
      <c r="AH230" s="45"/>
      <c r="AI230" s="45"/>
      <c r="AJ230" s="45"/>
      <c r="AK230" s="45">
        <v>6</v>
      </c>
      <c r="AL230" s="45"/>
      <c r="AM230" s="45"/>
      <c r="AN230" s="45"/>
      <c r="AO230" s="45"/>
      <c r="AP230" s="45"/>
      <c r="AQ230" s="45">
        <v>7</v>
      </c>
      <c r="AR230" s="45"/>
      <c r="AS230" s="45"/>
      <c r="AT230" s="45"/>
      <c r="AU230" s="45"/>
      <c r="AV230" s="45"/>
      <c r="AW230" s="45">
        <v>8</v>
      </c>
      <c r="AX230" s="45"/>
      <c r="AY230" s="45"/>
      <c r="AZ230" s="45"/>
      <c r="BA230" s="45"/>
      <c r="BB230" s="45">
        <v>9</v>
      </c>
      <c r="BC230" s="45"/>
      <c r="BD230" s="45"/>
      <c r="BE230" s="45"/>
      <c r="BF230" s="45"/>
      <c r="BG230" s="45">
        <v>10</v>
      </c>
      <c r="BH230" s="45"/>
      <c r="BI230" s="45"/>
      <c r="BJ230" s="45"/>
      <c r="BK230" s="45"/>
      <c r="BL230" s="45"/>
    </row>
    <row r="231" spans="1:79" s="1" customFormat="1" ht="12" hidden="1" customHeight="1" x14ac:dyDescent="0.25">
      <c r="A231" s="72" t="s">
        <v>64</v>
      </c>
      <c r="B231" s="72"/>
      <c r="C231" s="72"/>
      <c r="D231" s="72"/>
      <c r="E231" s="72"/>
      <c r="F231" s="72"/>
      <c r="G231" s="71" t="s">
        <v>57</v>
      </c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0" t="s">
        <v>80</v>
      </c>
      <c r="U231" s="70"/>
      <c r="V231" s="70"/>
      <c r="W231" s="70"/>
      <c r="X231" s="70"/>
      <c r="Y231" s="70"/>
      <c r="Z231" s="70" t="s">
        <v>81</v>
      </c>
      <c r="AA231" s="70"/>
      <c r="AB231" s="70"/>
      <c r="AC231" s="70"/>
      <c r="AD231" s="70"/>
      <c r="AE231" s="70" t="s">
        <v>82</v>
      </c>
      <c r="AF231" s="70"/>
      <c r="AG231" s="70"/>
      <c r="AH231" s="70"/>
      <c r="AI231" s="70"/>
      <c r="AJ231" s="70"/>
      <c r="AK231" s="70" t="s">
        <v>83</v>
      </c>
      <c r="AL231" s="70"/>
      <c r="AM231" s="70"/>
      <c r="AN231" s="70"/>
      <c r="AO231" s="70"/>
      <c r="AP231" s="70"/>
      <c r="AQ231" s="75" t="s">
        <v>99</v>
      </c>
      <c r="AR231" s="70"/>
      <c r="AS231" s="70"/>
      <c r="AT231" s="70"/>
      <c r="AU231" s="70"/>
      <c r="AV231" s="70"/>
      <c r="AW231" s="70" t="s">
        <v>84</v>
      </c>
      <c r="AX231" s="70"/>
      <c r="AY231" s="70"/>
      <c r="AZ231" s="70"/>
      <c r="BA231" s="70"/>
      <c r="BB231" s="70" t="s">
        <v>85</v>
      </c>
      <c r="BC231" s="70"/>
      <c r="BD231" s="70"/>
      <c r="BE231" s="70"/>
      <c r="BF231" s="70"/>
      <c r="BG231" s="75" t="s">
        <v>100</v>
      </c>
      <c r="BH231" s="70"/>
      <c r="BI231" s="70"/>
      <c r="BJ231" s="70"/>
      <c r="BK231" s="70"/>
      <c r="BL231" s="70"/>
      <c r="CA231" s="1" t="s">
        <v>50</v>
      </c>
    </row>
    <row r="232" spans="1:79" s="6" customFormat="1" ht="12.75" customHeight="1" x14ac:dyDescent="0.25">
      <c r="A232" s="27"/>
      <c r="B232" s="27"/>
      <c r="C232" s="27"/>
      <c r="D232" s="27"/>
      <c r="E232" s="27"/>
      <c r="F232" s="27"/>
      <c r="G232" s="67" t="s">
        <v>147</v>
      </c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>
        <f>IF(ISNUMBER(AK232),AK232,0)-IF(ISNUMBER(AE232),AE232,0)</f>
        <v>0</v>
      </c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>
        <f>IF(ISNUMBER(Z232),Z232,0)+IF(ISNUMBER(AK232),AK232,0)</f>
        <v>0</v>
      </c>
      <c r="BH232" s="26"/>
      <c r="BI232" s="26"/>
      <c r="BJ232" s="26"/>
      <c r="BK232" s="26"/>
      <c r="BL232" s="26"/>
      <c r="CA232" s="6" t="s">
        <v>51</v>
      </c>
    </row>
    <row r="234" spans="1:79" ht="14.25" customHeight="1" x14ac:dyDescent="0.25">
      <c r="A234" s="68" t="s">
        <v>260</v>
      </c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  <c r="AD234" s="68"/>
      <c r="AE234" s="68"/>
      <c r="AF234" s="68"/>
      <c r="AG234" s="68"/>
      <c r="AH234" s="68"/>
      <c r="AI234" s="68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8"/>
      <c r="BB234" s="68"/>
      <c r="BC234" s="68"/>
      <c r="BD234" s="68"/>
      <c r="BE234" s="68"/>
      <c r="BF234" s="68"/>
      <c r="BG234" s="68"/>
      <c r="BH234" s="68"/>
      <c r="BI234" s="68"/>
      <c r="BJ234" s="68"/>
      <c r="BK234" s="68"/>
      <c r="BL234" s="68"/>
    </row>
    <row r="235" spans="1:79" ht="15" customHeight="1" x14ac:dyDescent="0.25">
      <c r="A235" s="73" t="s">
        <v>240</v>
      </c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  <c r="AJ235" s="73"/>
      <c r="AK235" s="73"/>
      <c r="AL235" s="73"/>
      <c r="AM235" s="73"/>
      <c r="AN235" s="73"/>
      <c r="AO235" s="73"/>
      <c r="AP235" s="73"/>
      <c r="AQ235" s="73"/>
      <c r="AR235" s="73"/>
      <c r="AS235" s="73"/>
      <c r="AT235" s="73"/>
      <c r="AU235" s="73"/>
      <c r="AV235" s="73"/>
      <c r="AW235" s="73"/>
      <c r="AX235" s="73"/>
      <c r="AY235" s="73"/>
      <c r="AZ235" s="73"/>
      <c r="BA235" s="73"/>
      <c r="BB235" s="73"/>
      <c r="BC235" s="73"/>
      <c r="BD235" s="73"/>
      <c r="BE235" s="73"/>
      <c r="BF235" s="73"/>
      <c r="BG235" s="73"/>
      <c r="BH235" s="73"/>
      <c r="BI235" s="73"/>
      <c r="BJ235" s="73"/>
      <c r="BK235" s="73"/>
      <c r="BL235" s="73"/>
    </row>
    <row r="236" spans="1:79" ht="18" customHeight="1" x14ac:dyDescent="0.25">
      <c r="A236" s="45" t="s">
        <v>135</v>
      </c>
      <c r="B236" s="45"/>
      <c r="C236" s="45"/>
      <c r="D236" s="45"/>
      <c r="E236" s="45"/>
      <c r="F236" s="45"/>
      <c r="G236" s="45" t="s">
        <v>19</v>
      </c>
      <c r="H236" s="45"/>
      <c r="I236" s="45"/>
      <c r="J236" s="45"/>
      <c r="K236" s="45"/>
      <c r="L236" s="45"/>
      <c r="M236" s="45"/>
      <c r="N236" s="45"/>
      <c r="O236" s="45"/>
      <c r="P236" s="45"/>
      <c r="Q236" s="45" t="s">
        <v>246</v>
      </c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 t="s">
        <v>257</v>
      </c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</row>
    <row r="237" spans="1:79" ht="42.9" customHeight="1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 t="s">
        <v>140</v>
      </c>
      <c r="R237" s="45"/>
      <c r="S237" s="45"/>
      <c r="T237" s="45"/>
      <c r="U237" s="45"/>
      <c r="V237" s="74" t="s">
        <v>141</v>
      </c>
      <c r="W237" s="74"/>
      <c r="X237" s="74"/>
      <c r="Y237" s="74"/>
      <c r="Z237" s="45" t="s">
        <v>142</v>
      </c>
      <c r="AA237" s="45"/>
      <c r="AB237" s="45"/>
      <c r="AC237" s="45"/>
      <c r="AD237" s="45"/>
      <c r="AE237" s="45"/>
      <c r="AF237" s="45"/>
      <c r="AG237" s="45"/>
      <c r="AH237" s="45"/>
      <c r="AI237" s="45"/>
      <c r="AJ237" s="45" t="s">
        <v>143</v>
      </c>
      <c r="AK237" s="45"/>
      <c r="AL237" s="45"/>
      <c r="AM237" s="45"/>
      <c r="AN237" s="45"/>
      <c r="AO237" s="45" t="s">
        <v>20</v>
      </c>
      <c r="AP237" s="45"/>
      <c r="AQ237" s="45"/>
      <c r="AR237" s="45"/>
      <c r="AS237" s="45"/>
      <c r="AT237" s="74" t="s">
        <v>144</v>
      </c>
      <c r="AU237" s="74"/>
      <c r="AV237" s="74"/>
      <c r="AW237" s="74"/>
      <c r="AX237" s="45" t="s">
        <v>142</v>
      </c>
      <c r="AY237" s="45"/>
      <c r="AZ237" s="45"/>
      <c r="BA237" s="45"/>
      <c r="BB237" s="45"/>
      <c r="BC237" s="45"/>
      <c r="BD237" s="45"/>
      <c r="BE237" s="45"/>
      <c r="BF237" s="45"/>
      <c r="BG237" s="45"/>
      <c r="BH237" s="45" t="s">
        <v>145</v>
      </c>
      <c r="BI237" s="45"/>
      <c r="BJ237" s="45"/>
      <c r="BK237" s="45"/>
      <c r="BL237" s="45"/>
    </row>
    <row r="238" spans="1:79" ht="63" customHeight="1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74"/>
      <c r="W238" s="74"/>
      <c r="X238" s="74"/>
      <c r="Y238" s="74"/>
      <c r="Z238" s="45" t="s">
        <v>17</v>
      </c>
      <c r="AA238" s="45"/>
      <c r="AB238" s="45"/>
      <c r="AC238" s="45"/>
      <c r="AD238" s="45"/>
      <c r="AE238" s="45" t="s">
        <v>16</v>
      </c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74"/>
      <c r="AU238" s="74"/>
      <c r="AV238" s="74"/>
      <c r="AW238" s="74"/>
      <c r="AX238" s="45" t="s">
        <v>17</v>
      </c>
      <c r="AY238" s="45"/>
      <c r="AZ238" s="45"/>
      <c r="BA238" s="45"/>
      <c r="BB238" s="45"/>
      <c r="BC238" s="45" t="s">
        <v>16</v>
      </c>
      <c r="BD238" s="45"/>
      <c r="BE238" s="45"/>
      <c r="BF238" s="45"/>
      <c r="BG238" s="45"/>
      <c r="BH238" s="45"/>
      <c r="BI238" s="45"/>
      <c r="BJ238" s="45"/>
      <c r="BK238" s="45"/>
      <c r="BL238" s="45"/>
    </row>
    <row r="239" spans="1:79" ht="15" customHeight="1" x14ac:dyDescent="0.25">
      <c r="A239" s="45">
        <v>1</v>
      </c>
      <c r="B239" s="45"/>
      <c r="C239" s="45"/>
      <c r="D239" s="45"/>
      <c r="E239" s="45"/>
      <c r="F239" s="45"/>
      <c r="G239" s="45">
        <v>2</v>
      </c>
      <c r="H239" s="45"/>
      <c r="I239" s="45"/>
      <c r="J239" s="45"/>
      <c r="K239" s="45"/>
      <c r="L239" s="45"/>
      <c r="M239" s="45"/>
      <c r="N239" s="45"/>
      <c r="O239" s="45"/>
      <c r="P239" s="45"/>
      <c r="Q239" s="45">
        <v>3</v>
      </c>
      <c r="R239" s="45"/>
      <c r="S239" s="45"/>
      <c r="T239" s="45"/>
      <c r="U239" s="45"/>
      <c r="V239" s="45">
        <v>4</v>
      </c>
      <c r="W239" s="45"/>
      <c r="X239" s="45"/>
      <c r="Y239" s="45"/>
      <c r="Z239" s="45">
        <v>5</v>
      </c>
      <c r="AA239" s="45"/>
      <c r="AB239" s="45"/>
      <c r="AC239" s="45"/>
      <c r="AD239" s="45"/>
      <c r="AE239" s="45">
        <v>6</v>
      </c>
      <c r="AF239" s="45"/>
      <c r="AG239" s="45"/>
      <c r="AH239" s="45"/>
      <c r="AI239" s="45"/>
      <c r="AJ239" s="45">
        <v>7</v>
      </c>
      <c r="AK239" s="45"/>
      <c r="AL239" s="45"/>
      <c r="AM239" s="45"/>
      <c r="AN239" s="45"/>
      <c r="AO239" s="45">
        <v>8</v>
      </c>
      <c r="AP239" s="45"/>
      <c r="AQ239" s="45"/>
      <c r="AR239" s="45"/>
      <c r="AS239" s="45"/>
      <c r="AT239" s="45">
        <v>9</v>
      </c>
      <c r="AU239" s="45"/>
      <c r="AV239" s="45"/>
      <c r="AW239" s="45"/>
      <c r="AX239" s="45">
        <v>10</v>
      </c>
      <c r="AY239" s="45"/>
      <c r="AZ239" s="45"/>
      <c r="BA239" s="45"/>
      <c r="BB239" s="45"/>
      <c r="BC239" s="45">
        <v>11</v>
      </c>
      <c r="BD239" s="45"/>
      <c r="BE239" s="45"/>
      <c r="BF239" s="45"/>
      <c r="BG239" s="45"/>
      <c r="BH239" s="45">
        <v>12</v>
      </c>
      <c r="BI239" s="45"/>
      <c r="BJ239" s="45"/>
      <c r="BK239" s="45"/>
      <c r="BL239" s="45"/>
    </row>
    <row r="240" spans="1:79" s="1" customFormat="1" ht="12" hidden="1" customHeight="1" x14ac:dyDescent="0.25">
      <c r="A240" s="72" t="s">
        <v>64</v>
      </c>
      <c r="B240" s="72"/>
      <c r="C240" s="72"/>
      <c r="D240" s="72"/>
      <c r="E240" s="72"/>
      <c r="F240" s="72"/>
      <c r="G240" s="71" t="s">
        <v>57</v>
      </c>
      <c r="H240" s="71"/>
      <c r="I240" s="71"/>
      <c r="J240" s="71"/>
      <c r="K240" s="71"/>
      <c r="L240" s="71"/>
      <c r="M240" s="71"/>
      <c r="N240" s="71"/>
      <c r="O240" s="71"/>
      <c r="P240" s="71"/>
      <c r="Q240" s="70" t="s">
        <v>80</v>
      </c>
      <c r="R240" s="70"/>
      <c r="S240" s="70"/>
      <c r="T240" s="70"/>
      <c r="U240" s="70"/>
      <c r="V240" s="70" t="s">
        <v>81</v>
      </c>
      <c r="W240" s="70"/>
      <c r="X240" s="70"/>
      <c r="Y240" s="70"/>
      <c r="Z240" s="70" t="s">
        <v>82</v>
      </c>
      <c r="AA240" s="70"/>
      <c r="AB240" s="70"/>
      <c r="AC240" s="70"/>
      <c r="AD240" s="70"/>
      <c r="AE240" s="70" t="s">
        <v>83</v>
      </c>
      <c r="AF240" s="70"/>
      <c r="AG240" s="70"/>
      <c r="AH240" s="70"/>
      <c r="AI240" s="70"/>
      <c r="AJ240" s="75" t="s">
        <v>101</v>
      </c>
      <c r="AK240" s="70"/>
      <c r="AL240" s="70"/>
      <c r="AM240" s="70"/>
      <c r="AN240" s="70"/>
      <c r="AO240" s="70" t="s">
        <v>84</v>
      </c>
      <c r="AP240" s="70"/>
      <c r="AQ240" s="70"/>
      <c r="AR240" s="70"/>
      <c r="AS240" s="70"/>
      <c r="AT240" s="75" t="s">
        <v>102</v>
      </c>
      <c r="AU240" s="70"/>
      <c r="AV240" s="70"/>
      <c r="AW240" s="70"/>
      <c r="AX240" s="70" t="s">
        <v>85</v>
      </c>
      <c r="AY240" s="70"/>
      <c r="AZ240" s="70"/>
      <c r="BA240" s="70"/>
      <c r="BB240" s="70"/>
      <c r="BC240" s="70" t="s">
        <v>86</v>
      </c>
      <c r="BD240" s="70"/>
      <c r="BE240" s="70"/>
      <c r="BF240" s="70"/>
      <c r="BG240" s="70"/>
      <c r="BH240" s="75" t="s">
        <v>101</v>
      </c>
      <c r="BI240" s="70"/>
      <c r="BJ240" s="70"/>
      <c r="BK240" s="70"/>
      <c r="BL240" s="70"/>
      <c r="CA240" s="1" t="s">
        <v>52</v>
      </c>
    </row>
    <row r="241" spans="1:79" s="6" customFormat="1" ht="12.75" customHeight="1" x14ac:dyDescent="0.25">
      <c r="A241" s="27"/>
      <c r="B241" s="27"/>
      <c r="C241" s="27"/>
      <c r="D241" s="27"/>
      <c r="E241" s="27"/>
      <c r="F241" s="27"/>
      <c r="G241" s="67" t="s">
        <v>147</v>
      </c>
      <c r="H241" s="67"/>
      <c r="I241" s="67"/>
      <c r="J241" s="67"/>
      <c r="K241" s="67"/>
      <c r="L241" s="67"/>
      <c r="M241" s="67"/>
      <c r="N241" s="67"/>
      <c r="O241" s="67"/>
      <c r="P241" s="67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>
        <f>IF(ISNUMBER(Q241),Q241,0)-IF(ISNUMBER(Z241),Z241,0)</f>
        <v>0</v>
      </c>
      <c r="AK241" s="26"/>
      <c r="AL241" s="26"/>
      <c r="AM241" s="26"/>
      <c r="AN241" s="26"/>
      <c r="AO241" s="26"/>
      <c r="AP241" s="26"/>
      <c r="AQ241" s="26"/>
      <c r="AR241" s="26"/>
      <c r="AS241" s="26"/>
      <c r="AT241" s="26">
        <f>IF(ISNUMBER(V241),V241,0)-IF(ISNUMBER(Z241),Z241,0)-IF(ISNUMBER(AE241),AE241,0)</f>
        <v>0</v>
      </c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>
        <f>IF(ISNUMBER(AO241),AO241,0)-IF(ISNUMBER(AX241),AX241,0)</f>
        <v>0</v>
      </c>
      <c r="BI241" s="26"/>
      <c r="BJ241" s="26"/>
      <c r="BK241" s="26"/>
      <c r="BL241" s="26"/>
      <c r="CA241" s="6" t="s">
        <v>53</v>
      </c>
    </row>
    <row r="243" spans="1:79" ht="14.25" customHeight="1" x14ac:dyDescent="0.25">
      <c r="A243" s="68" t="s">
        <v>247</v>
      </c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  <c r="AD243" s="68"/>
      <c r="AE243" s="68"/>
      <c r="AF243" s="68"/>
      <c r="AG243" s="68"/>
      <c r="AH243" s="68"/>
      <c r="AI243" s="68"/>
      <c r="AJ243" s="68"/>
      <c r="AK243" s="68"/>
      <c r="AL243" s="68"/>
      <c r="AM243" s="68"/>
      <c r="AN243" s="68"/>
      <c r="AO243" s="68"/>
      <c r="AP243" s="68"/>
      <c r="AQ243" s="68"/>
      <c r="AR243" s="68"/>
      <c r="AS243" s="68"/>
      <c r="AT243" s="68"/>
      <c r="AU243" s="68"/>
      <c r="AV243" s="68"/>
      <c r="AW243" s="68"/>
      <c r="AX243" s="68"/>
      <c r="AY243" s="68"/>
      <c r="AZ243" s="68"/>
      <c r="BA243" s="68"/>
      <c r="BB243" s="68"/>
      <c r="BC243" s="68"/>
      <c r="BD243" s="68"/>
      <c r="BE243" s="68"/>
      <c r="BF243" s="68"/>
      <c r="BG243" s="68"/>
      <c r="BH243" s="68"/>
      <c r="BI243" s="68"/>
      <c r="BJ243" s="68"/>
      <c r="BK243" s="68"/>
      <c r="BL243" s="68"/>
    </row>
    <row r="244" spans="1:79" ht="15" customHeight="1" x14ac:dyDescent="0.25">
      <c r="A244" s="73" t="s">
        <v>240</v>
      </c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  <c r="AJ244" s="73"/>
      <c r="AK244" s="73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  <c r="BG244" s="73"/>
      <c r="BH244" s="73"/>
      <c r="BI244" s="73"/>
      <c r="BJ244" s="73"/>
      <c r="BK244" s="73"/>
      <c r="BL244" s="73"/>
    </row>
    <row r="245" spans="1:79" ht="42.9" customHeight="1" x14ac:dyDescent="0.25">
      <c r="A245" s="74" t="s">
        <v>135</v>
      </c>
      <c r="B245" s="74"/>
      <c r="C245" s="74"/>
      <c r="D245" s="74"/>
      <c r="E245" s="74"/>
      <c r="F245" s="74"/>
      <c r="G245" s="45" t="s">
        <v>19</v>
      </c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 t="s">
        <v>15</v>
      </c>
      <c r="U245" s="45"/>
      <c r="V245" s="45"/>
      <c r="W245" s="45"/>
      <c r="X245" s="45"/>
      <c r="Y245" s="45"/>
      <c r="Z245" s="45" t="s">
        <v>14</v>
      </c>
      <c r="AA245" s="45"/>
      <c r="AB245" s="45"/>
      <c r="AC245" s="45"/>
      <c r="AD245" s="45"/>
      <c r="AE245" s="45" t="s">
        <v>243</v>
      </c>
      <c r="AF245" s="45"/>
      <c r="AG245" s="45"/>
      <c r="AH245" s="45"/>
      <c r="AI245" s="45"/>
      <c r="AJ245" s="45"/>
      <c r="AK245" s="45" t="s">
        <v>248</v>
      </c>
      <c r="AL245" s="45"/>
      <c r="AM245" s="45"/>
      <c r="AN245" s="45"/>
      <c r="AO245" s="45"/>
      <c r="AP245" s="45"/>
      <c r="AQ245" s="45" t="s">
        <v>261</v>
      </c>
      <c r="AR245" s="45"/>
      <c r="AS245" s="45"/>
      <c r="AT245" s="45"/>
      <c r="AU245" s="45"/>
      <c r="AV245" s="45"/>
      <c r="AW245" s="45" t="s">
        <v>18</v>
      </c>
      <c r="AX245" s="45"/>
      <c r="AY245" s="45"/>
      <c r="AZ245" s="45"/>
      <c r="BA245" s="45"/>
      <c r="BB245" s="45"/>
      <c r="BC245" s="45"/>
      <c r="BD245" s="45"/>
      <c r="BE245" s="45" t="s">
        <v>156</v>
      </c>
      <c r="BF245" s="45"/>
      <c r="BG245" s="45"/>
      <c r="BH245" s="45"/>
      <c r="BI245" s="45"/>
      <c r="BJ245" s="45"/>
      <c r="BK245" s="45"/>
      <c r="BL245" s="45"/>
    </row>
    <row r="246" spans="1:79" ht="21.75" customHeight="1" x14ac:dyDescent="0.25">
      <c r="A246" s="74"/>
      <c r="B246" s="74"/>
      <c r="C246" s="74"/>
      <c r="D246" s="74"/>
      <c r="E246" s="74"/>
      <c r="F246" s="74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</row>
    <row r="247" spans="1:79" ht="15" customHeight="1" x14ac:dyDescent="0.25">
      <c r="A247" s="45">
        <v>1</v>
      </c>
      <c r="B247" s="45"/>
      <c r="C247" s="45"/>
      <c r="D247" s="45"/>
      <c r="E247" s="45"/>
      <c r="F247" s="45"/>
      <c r="G247" s="45">
        <v>2</v>
      </c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>
        <v>3</v>
      </c>
      <c r="U247" s="45"/>
      <c r="V247" s="45"/>
      <c r="W247" s="45"/>
      <c r="X247" s="45"/>
      <c r="Y247" s="45"/>
      <c r="Z247" s="45">
        <v>4</v>
      </c>
      <c r="AA247" s="45"/>
      <c r="AB247" s="45"/>
      <c r="AC247" s="45"/>
      <c r="AD247" s="45"/>
      <c r="AE247" s="45">
        <v>5</v>
      </c>
      <c r="AF247" s="45"/>
      <c r="AG247" s="45"/>
      <c r="AH247" s="45"/>
      <c r="AI247" s="45"/>
      <c r="AJ247" s="45"/>
      <c r="AK247" s="45">
        <v>6</v>
      </c>
      <c r="AL247" s="45"/>
      <c r="AM247" s="45"/>
      <c r="AN247" s="45"/>
      <c r="AO247" s="45"/>
      <c r="AP247" s="45"/>
      <c r="AQ247" s="45">
        <v>7</v>
      </c>
      <c r="AR247" s="45"/>
      <c r="AS247" s="45"/>
      <c r="AT247" s="45"/>
      <c r="AU247" s="45"/>
      <c r="AV247" s="45"/>
      <c r="AW247" s="72">
        <v>8</v>
      </c>
      <c r="AX247" s="72"/>
      <c r="AY247" s="72"/>
      <c r="AZ247" s="72"/>
      <c r="BA247" s="72"/>
      <c r="BB247" s="72"/>
      <c r="BC247" s="72"/>
      <c r="BD247" s="72"/>
      <c r="BE247" s="72">
        <v>9</v>
      </c>
      <c r="BF247" s="72"/>
      <c r="BG247" s="72"/>
      <c r="BH247" s="72"/>
      <c r="BI247" s="72"/>
      <c r="BJ247" s="72"/>
      <c r="BK247" s="72"/>
      <c r="BL247" s="72"/>
    </row>
    <row r="248" spans="1:79" s="1" customFormat="1" ht="18.75" hidden="1" customHeight="1" x14ac:dyDescent="0.25">
      <c r="A248" s="72" t="s">
        <v>64</v>
      </c>
      <c r="B248" s="72"/>
      <c r="C248" s="72"/>
      <c r="D248" s="72"/>
      <c r="E248" s="72"/>
      <c r="F248" s="72"/>
      <c r="G248" s="71" t="s">
        <v>57</v>
      </c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0" t="s">
        <v>80</v>
      </c>
      <c r="U248" s="70"/>
      <c r="V248" s="70"/>
      <c r="W248" s="70"/>
      <c r="X248" s="70"/>
      <c r="Y248" s="70"/>
      <c r="Z248" s="70" t="s">
        <v>81</v>
      </c>
      <c r="AA248" s="70"/>
      <c r="AB248" s="70"/>
      <c r="AC248" s="70"/>
      <c r="AD248" s="70"/>
      <c r="AE248" s="70" t="s">
        <v>82</v>
      </c>
      <c r="AF248" s="70"/>
      <c r="AG248" s="70"/>
      <c r="AH248" s="70"/>
      <c r="AI248" s="70"/>
      <c r="AJ248" s="70"/>
      <c r="AK248" s="70" t="s">
        <v>83</v>
      </c>
      <c r="AL248" s="70"/>
      <c r="AM248" s="70"/>
      <c r="AN248" s="70"/>
      <c r="AO248" s="70"/>
      <c r="AP248" s="70"/>
      <c r="AQ248" s="70" t="s">
        <v>84</v>
      </c>
      <c r="AR248" s="70"/>
      <c r="AS248" s="70"/>
      <c r="AT248" s="70"/>
      <c r="AU248" s="70"/>
      <c r="AV248" s="70"/>
      <c r="AW248" s="71" t="s">
        <v>87</v>
      </c>
      <c r="AX248" s="71"/>
      <c r="AY248" s="71"/>
      <c r="AZ248" s="71"/>
      <c r="BA248" s="71"/>
      <c r="BB248" s="71"/>
      <c r="BC248" s="71"/>
      <c r="BD248" s="71"/>
      <c r="BE248" s="71" t="s">
        <v>88</v>
      </c>
      <c r="BF248" s="71"/>
      <c r="BG248" s="71"/>
      <c r="BH248" s="71"/>
      <c r="BI248" s="71"/>
      <c r="BJ248" s="71"/>
      <c r="BK248" s="71"/>
      <c r="BL248" s="71"/>
      <c r="CA248" s="1" t="s">
        <v>54</v>
      </c>
    </row>
    <row r="249" spans="1:79" s="6" customFormat="1" ht="12.75" customHeight="1" x14ac:dyDescent="0.25">
      <c r="A249" s="27"/>
      <c r="B249" s="27"/>
      <c r="C249" s="27"/>
      <c r="D249" s="27"/>
      <c r="E249" s="27"/>
      <c r="F249" s="27"/>
      <c r="G249" s="67" t="s">
        <v>147</v>
      </c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67"/>
      <c r="AX249" s="67"/>
      <c r="AY249" s="67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67"/>
      <c r="CA249" s="6" t="s">
        <v>55</v>
      </c>
    </row>
    <row r="251" spans="1:79" ht="14.25" customHeight="1" x14ac:dyDescent="0.25">
      <c r="A251" s="68" t="s">
        <v>249</v>
      </c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  <c r="AF251" s="68"/>
      <c r="AG251" s="68"/>
      <c r="AH251" s="68"/>
      <c r="AI251" s="68"/>
      <c r="AJ251" s="68"/>
      <c r="AK251" s="68"/>
      <c r="AL251" s="68"/>
      <c r="AM251" s="68"/>
      <c r="AN251" s="68"/>
      <c r="AO251" s="68"/>
      <c r="AP251" s="68"/>
      <c r="AQ251" s="68"/>
      <c r="AR251" s="68"/>
      <c r="AS251" s="68"/>
      <c r="AT251" s="68"/>
      <c r="AU251" s="68"/>
      <c r="AV251" s="68"/>
      <c r="AW251" s="68"/>
      <c r="AX251" s="68"/>
      <c r="AY251" s="68"/>
      <c r="AZ251" s="68"/>
      <c r="BA251" s="68"/>
      <c r="BB251" s="68"/>
      <c r="BC251" s="68"/>
      <c r="BD251" s="68"/>
      <c r="BE251" s="68"/>
      <c r="BF251" s="68"/>
      <c r="BG251" s="68"/>
      <c r="BH251" s="68"/>
      <c r="BI251" s="68"/>
      <c r="BJ251" s="68"/>
      <c r="BK251" s="68"/>
      <c r="BL251" s="68"/>
    </row>
    <row r="252" spans="1:79" ht="15" customHeight="1" x14ac:dyDescent="0.25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9"/>
      <c r="AM252" s="69"/>
      <c r="AN252" s="69"/>
      <c r="AO252" s="69"/>
      <c r="AP252" s="69"/>
      <c r="AQ252" s="69"/>
      <c r="AR252" s="69"/>
      <c r="AS252" s="69"/>
      <c r="AT252" s="69"/>
      <c r="AU252" s="69"/>
      <c r="AV252" s="69"/>
      <c r="AW252" s="69"/>
      <c r="AX252" s="69"/>
      <c r="AY252" s="69"/>
      <c r="AZ252" s="69"/>
      <c r="BA252" s="69"/>
      <c r="BB252" s="69"/>
      <c r="BC252" s="69"/>
      <c r="BD252" s="69"/>
      <c r="BE252" s="69"/>
      <c r="BF252" s="69"/>
      <c r="BG252" s="69"/>
      <c r="BH252" s="69"/>
      <c r="BI252" s="69"/>
      <c r="BJ252" s="69"/>
      <c r="BK252" s="69"/>
      <c r="BL252" s="69"/>
    </row>
    <row r="253" spans="1:79" ht="1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</row>
    <row r="255" spans="1:79" ht="13.8" x14ac:dyDescent="0.25">
      <c r="A255" s="68" t="s">
        <v>276</v>
      </c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8"/>
      <c r="AL255" s="68"/>
      <c r="AM255" s="68"/>
      <c r="AN255" s="68"/>
      <c r="AO255" s="68"/>
      <c r="AP255" s="68"/>
      <c r="AQ255" s="68"/>
      <c r="AR255" s="68"/>
      <c r="AS255" s="68"/>
      <c r="AT255" s="68"/>
      <c r="AU255" s="68"/>
      <c r="AV255" s="68"/>
      <c r="AW255" s="68"/>
      <c r="AX255" s="68"/>
      <c r="AY255" s="68"/>
      <c r="AZ255" s="68"/>
      <c r="BA255" s="68"/>
      <c r="BB255" s="68"/>
      <c r="BC255" s="68"/>
      <c r="BD255" s="68"/>
      <c r="BE255" s="68"/>
      <c r="BF255" s="68"/>
      <c r="BG255" s="68"/>
      <c r="BH255" s="68"/>
      <c r="BI255" s="68"/>
      <c r="BJ255" s="68"/>
      <c r="BK255" s="68"/>
      <c r="BL255" s="68"/>
    </row>
    <row r="256" spans="1:79" ht="13.8" x14ac:dyDescent="0.25">
      <c r="A256" s="68" t="s">
        <v>250</v>
      </c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  <c r="AD256" s="68"/>
      <c r="AE256" s="68"/>
      <c r="AF256" s="68"/>
      <c r="AG256" s="68"/>
      <c r="AH256" s="68"/>
      <c r="AI256" s="68"/>
      <c r="AJ256" s="68"/>
      <c r="AK256" s="68"/>
      <c r="AL256" s="68"/>
      <c r="AM256" s="68"/>
      <c r="AN256" s="68"/>
      <c r="AO256" s="68"/>
      <c r="AP256" s="68"/>
      <c r="AQ256" s="68"/>
      <c r="AR256" s="68"/>
      <c r="AS256" s="68"/>
      <c r="AT256" s="68"/>
      <c r="AU256" s="68"/>
      <c r="AV256" s="68"/>
      <c r="AW256" s="68"/>
      <c r="AX256" s="68"/>
      <c r="AY256" s="68"/>
      <c r="AZ256" s="68"/>
      <c r="BA256" s="68"/>
      <c r="BB256" s="68"/>
      <c r="BC256" s="68"/>
      <c r="BD256" s="68"/>
      <c r="BE256" s="68"/>
      <c r="BF256" s="68"/>
      <c r="BG256" s="68"/>
      <c r="BH256" s="68"/>
      <c r="BI256" s="68"/>
      <c r="BJ256" s="68"/>
      <c r="BK256" s="68"/>
      <c r="BL256" s="68"/>
    </row>
    <row r="257" spans="1:64" ht="15" customHeight="1" x14ac:dyDescent="0.25">
      <c r="A257" s="64" t="s">
        <v>231</v>
      </c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  <c r="AI257" s="59"/>
      <c r="AJ257" s="59"/>
      <c r="AK257" s="59"/>
      <c r="AL257" s="59"/>
      <c r="AM257" s="59"/>
      <c r="AN257" s="59"/>
      <c r="AO257" s="59"/>
      <c r="AP257" s="59"/>
      <c r="AQ257" s="59"/>
      <c r="AR257" s="59"/>
      <c r="AS257" s="59"/>
      <c r="AT257" s="59"/>
      <c r="AU257" s="59"/>
      <c r="AV257" s="59"/>
      <c r="AW257" s="59"/>
      <c r="AX257" s="59"/>
      <c r="AY257" s="59"/>
      <c r="AZ257" s="59"/>
      <c r="BA257" s="59"/>
      <c r="BB257" s="59"/>
      <c r="BC257" s="59"/>
      <c r="BD257" s="59"/>
      <c r="BE257" s="59"/>
      <c r="BF257" s="59"/>
      <c r="BG257" s="59"/>
      <c r="BH257" s="59"/>
      <c r="BI257" s="59"/>
      <c r="BJ257" s="59"/>
      <c r="BK257" s="59"/>
      <c r="BL257" s="59"/>
    </row>
    <row r="258" spans="1:64" ht="1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</row>
    <row r="261" spans="1:64" ht="18.899999999999999" customHeight="1" x14ac:dyDescent="0.25">
      <c r="A261" s="58" t="s">
        <v>234</v>
      </c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22"/>
      <c r="AC261" s="22"/>
      <c r="AD261" s="22"/>
      <c r="AE261" s="22"/>
      <c r="AF261" s="22"/>
      <c r="AG261" s="22"/>
      <c r="AH261" s="65"/>
      <c r="AI261" s="65"/>
      <c r="AJ261" s="65"/>
      <c r="AK261" s="65"/>
      <c r="AL261" s="65"/>
      <c r="AM261" s="65"/>
      <c r="AN261" s="65"/>
      <c r="AO261" s="65"/>
      <c r="AP261" s="65"/>
      <c r="AQ261" s="22"/>
      <c r="AR261" s="22"/>
      <c r="AS261" s="22"/>
      <c r="AT261" s="22"/>
      <c r="AU261" s="66" t="s">
        <v>236</v>
      </c>
      <c r="AV261" s="62"/>
      <c r="AW261" s="62"/>
      <c r="AX261" s="62"/>
      <c r="AY261" s="62"/>
      <c r="AZ261" s="62"/>
      <c r="BA261" s="62"/>
      <c r="BB261" s="62"/>
      <c r="BC261" s="62"/>
      <c r="BD261" s="62"/>
      <c r="BE261" s="62"/>
      <c r="BF261" s="62"/>
    </row>
    <row r="262" spans="1:64" ht="12.75" customHeight="1" x14ac:dyDescent="0.25">
      <c r="AB262" s="23"/>
      <c r="AC262" s="23"/>
      <c r="AD262" s="23"/>
      <c r="AE262" s="23"/>
      <c r="AF262" s="23"/>
      <c r="AG262" s="23"/>
      <c r="AH262" s="63" t="s">
        <v>1</v>
      </c>
      <c r="AI262" s="63"/>
      <c r="AJ262" s="63"/>
      <c r="AK262" s="63"/>
      <c r="AL262" s="63"/>
      <c r="AM262" s="63"/>
      <c r="AN262" s="63"/>
      <c r="AO262" s="63"/>
      <c r="AP262" s="63"/>
      <c r="AQ262" s="23"/>
      <c r="AR262" s="23"/>
      <c r="AS262" s="23"/>
      <c r="AT262" s="23"/>
      <c r="AU262" s="63" t="s">
        <v>160</v>
      </c>
      <c r="AV262" s="63"/>
      <c r="AW262" s="63"/>
      <c r="AX262" s="63"/>
      <c r="AY262" s="63"/>
      <c r="AZ262" s="63"/>
      <c r="BA262" s="63"/>
      <c r="BB262" s="63"/>
      <c r="BC262" s="63"/>
      <c r="BD262" s="63"/>
      <c r="BE262" s="63"/>
      <c r="BF262" s="63"/>
    </row>
    <row r="263" spans="1:64" ht="13.8" x14ac:dyDescent="0.25">
      <c r="AB263" s="23"/>
      <c r="AC263" s="23"/>
      <c r="AD263" s="23"/>
      <c r="AE263" s="23"/>
      <c r="AF263" s="23"/>
      <c r="AG263" s="23"/>
      <c r="AH263" s="24"/>
      <c r="AI263" s="24"/>
      <c r="AJ263" s="24"/>
      <c r="AK263" s="24"/>
      <c r="AL263" s="24"/>
      <c r="AM263" s="24"/>
      <c r="AN263" s="24"/>
      <c r="AO263" s="24"/>
      <c r="AP263" s="24"/>
      <c r="AQ263" s="23"/>
      <c r="AR263" s="23"/>
      <c r="AS263" s="23"/>
      <c r="AT263" s="23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</row>
    <row r="264" spans="1:64" ht="18" customHeight="1" x14ac:dyDescent="0.25">
      <c r="A264" s="58" t="s">
        <v>235</v>
      </c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23"/>
      <c r="AC264" s="23"/>
      <c r="AD264" s="23"/>
      <c r="AE264" s="23"/>
      <c r="AF264" s="23"/>
      <c r="AG264" s="23"/>
      <c r="AH264" s="60"/>
      <c r="AI264" s="60"/>
      <c r="AJ264" s="60"/>
      <c r="AK264" s="60"/>
      <c r="AL264" s="60"/>
      <c r="AM264" s="60"/>
      <c r="AN264" s="60"/>
      <c r="AO264" s="60"/>
      <c r="AP264" s="60"/>
      <c r="AQ264" s="23"/>
      <c r="AR264" s="23"/>
      <c r="AS264" s="23"/>
      <c r="AT264" s="23"/>
      <c r="AU264" s="61" t="s">
        <v>237</v>
      </c>
      <c r="AV264" s="62"/>
      <c r="AW264" s="62"/>
      <c r="AX264" s="62"/>
      <c r="AY264" s="62"/>
      <c r="AZ264" s="62"/>
      <c r="BA264" s="62"/>
      <c r="BB264" s="62"/>
      <c r="BC264" s="62"/>
      <c r="BD264" s="62"/>
      <c r="BE264" s="62"/>
      <c r="BF264" s="62"/>
    </row>
    <row r="265" spans="1:64" ht="12" customHeight="1" x14ac:dyDescent="0.25">
      <c r="AB265" s="23"/>
      <c r="AC265" s="23"/>
      <c r="AD265" s="23"/>
      <c r="AE265" s="23"/>
      <c r="AF265" s="23"/>
      <c r="AG265" s="23"/>
      <c r="AH265" s="63" t="s">
        <v>1</v>
      </c>
      <c r="AI265" s="63"/>
      <c r="AJ265" s="63"/>
      <c r="AK265" s="63"/>
      <c r="AL265" s="63"/>
      <c r="AM265" s="63"/>
      <c r="AN265" s="63"/>
      <c r="AO265" s="63"/>
      <c r="AP265" s="63"/>
      <c r="AQ265" s="23"/>
      <c r="AR265" s="23"/>
      <c r="AS265" s="23"/>
      <c r="AT265" s="23"/>
      <c r="AU265" s="63" t="s">
        <v>160</v>
      </c>
      <c r="AV265" s="63"/>
      <c r="AW265" s="63"/>
      <c r="AX265" s="63"/>
      <c r="AY265" s="63"/>
      <c r="AZ265" s="63"/>
      <c r="BA265" s="63"/>
      <c r="BB265" s="63"/>
      <c r="BC265" s="63"/>
      <c r="BD265" s="63"/>
      <c r="BE265" s="63"/>
      <c r="BF265" s="63"/>
    </row>
  </sheetData>
  <mergeCells count="1781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G70:BK70"/>
    <mergeCell ref="BL70:BP70"/>
    <mergeCell ref="BQ70:BT70"/>
    <mergeCell ref="BU70:BY70"/>
    <mergeCell ref="A71:E71"/>
    <mergeCell ref="F71:T71"/>
    <mergeCell ref="U71:Y71"/>
    <mergeCell ref="Z71:AD71"/>
    <mergeCell ref="AE71:AH71"/>
    <mergeCell ref="AI71:AM71"/>
    <mergeCell ref="AE70:AH70"/>
    <mergeCell ref="AI70:AM70"/>
    <mergeCell ref="AN70:AR70"/>
    <mergeCell ref="AS70:AW70"/>
    <mergeCell ref="AX70:BA70"/>
    <mergeCell ref="BB70:BF70"/>
    <mergeCell ref="BU54:BY54"/>
    <mergeCell ref="A67:BL67"/>
    <mergeCell ref="A68:BY68"/>
    <mergeCell ref="A69:E70"/>
    <mergeCell ref="F69:T70"/>
    <mergeCell ref="U69:AM69"/>
    <mergeCell ref="AN69:BF69"/>
    <mergeCell ref="BG69:BY69"/>
    <mergeCell ref="U70:Y70"/>
    <mergeCell ref="Z70:AD70"/>
    <mergeCell ref="AS54:AW54"/>
    <mergeCell ref="AX54:BA54"/>
    <mergeCell ref="BB54:BF54"/>
    <mergeCell ref="BG54:BK54"/>
    <mergeCell ref="BL54:BP54"/>
    <mergeCell ref="BQ54:BT54"/>
    <mergeCell ref="BQ72:BT72"/>
    <mergeCell ref="BU72:BY72"/>
    <mergeCell ref="BQ71:BT71"/>
    <mergeCell ref="BU71:BY71"/>
    <mergeCell ref="A72:E72"/>
    <mergeCell ref="F72:T72"/>
    <mergeCell ref="U72:Y72"/>
    <mergeCell ref="Z72:AD72"/>
    <mergeCell ref="AE72:AH72"/>
    <mergeCell ref="AI72:AM72"/>
    <mergeCell ref="AN72:AR72"/>
    <mergeCell ref="AS72:AW72"/>
    <mergeCell ref="AN71:AR71"/>
    <mergeCell ref="AS71:AW71"/>
    <mergeCell ref="AX71:BA71"/>
    <mergeCell ref="BB71:BF71"/>
    <mergeCell ref="BG71:BK71"/>
    <mergeCell ref="BL71:BP71"/>
    <mergeCell ref="BU73:BY73"/>
    <mergeCell ref="A75:BL75"/>
    <mergeCell ref="A76:BK76"/>
    <mergeCell ref="A77:D78"/>
    <mergeCell ref="E77:W78"/>
    <mergeCell ref="X77:AQ77"/>
    <mergeCell ref="AR77:BK77"/>
    <mergeCell ref="X78:AB78"/>
    <mergeCell ref="AC78:AG78"/>
    <mergeCell ref="AN73:AR73"/>
    <mergeCell ref="AS73:AW73"/>
    <mergeCell ref="AX73:BA73"/>
    <mergeCell ref="BB73:BF73"/>
    <mergeCell ref="BG73:BK73"/>
    <mergeCell ref="BL73:BP73"/>
    <mergeCell ref="A73:E73"/>
    <mergeCell ref="F73:T73"/>
    <mergeCell ref="U73:Y73"/>
    <mergeCell ref="Z73:AD73"/>
    <mergeCell ref="AE73:AH73"/>
    <mergeCell ref="AI73:AM73"/>
    <mergeCell ref="A94:BL94"/>
    <mergeCell ref="A95:BK95"/>
    <mergeCell ref="AM82:AQ82"/>
    <mergeCell ref="AR82:AV82"/>
    <mergeCell ref="AW82:BA82"/>
    <mergeCell ref="BB82:BF82"/>
    <mergeCell ref="AR80:AV80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AR79:AV79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79:D79"/>
    <mergeCell ref="E79:W79"/>
    <mergeCell ref="X79:AB79"/>
    <mergeCell ref="AC79:AG79"/>
    <mergeCell ref="AH79:AL79"/>
    <mergeCell ref="AM79:AQ79"/>
    <mergeCell ref="BB97:BF97"/>
    <mergeCell ref="BG97:BK97"/>
    <mergeCell ref="A98:E98"/>
    <mergeCell ref="F98:W98"/>
    <mergeCell ref="X98:AB98"/>
    <mergeCell ref="AC98:AG98"/>
    <mergeCell ref="AH98:AL98"/>
    <mergeCell ref="AM98:AQ98"/>
    <mergeCell ref="AR98:AV98"/>
    <mergeCell ref="AW98:BA98"/>
    <mergeCell ref="A96:E97"/>
    <mergeCell ref="F96:W97"/>
    <mergeCell ref="X96:AQ96"/>
    <mergeCell ref="AR96:BK96"/>
    <mergeCell ref="X97:AB97"/>
    <mergeCell ref="AC97:AG97"/>
    <mergeCell ref="AH97:AL97"/>
    <mergeCell ref="AM97:AQ97"/>
    <mergeCell ref="AR97:AV97"/>
    <mergeCell ref="AW97:BA97"/>
    <mergeCell ref="BB99:BF99"/>
    <mergeCell ref="BG99:BK99"/>
    <mergeCell ref="A100:E100"/>
    <mergeCell ref="F100:W100"/>
    <mergeCell ref="X100:AB100"/>
    <mergeCell ref="AC100:AG100"/>
    <mergeCell ref="AH100:AL100"/>
    <mergeCell ref="AM100:AQ100"/>
    <mergeCell ref="AR100:AV100"/>
    <mergeCell ref="AW100:BA100"/>
    <mergeCell ref="BB98:BF98"/>
    <mergeCell ref="BG98:BK98"/>
    <mergeCell ref="A99:E99"/>
    <mergeCell ref="F99:W99"/>
    <mergeCell ref="X99:AB99"/>
    <mergeCell ref="AC99:AG99"/>
    <mergeCell ref="AH99:AL99"/>
    <mergeCell ref="AM99:AQ99"/>
    <mergeCell ref="AR99:AV99"/>
    <mergeCell ref="AW99:BA99"/>
    <mergeCell ref="AX107:BA107"/>
    <mergeCell ref="BB107:BF107"/>
    <mergeCell ref="BG107:BK107"/>
    <mergeCell ref="BL107:BP107"/>
    <mergeCell ref="BQ107:BT107"/>
    <mergeCell ref="BU107:BY107"/>
    <mergeCell ref="U107:Y107"/>
    <mergeCell ref="Z107:AD107"/>
    <mergeCell ref="AE107:AH107"/>
    <mergeCell ref="AI107:AM107"/>
    <mergeCell ref="AN107:AR107"/>
    <mergeCell ref="AS107:AW107"/>
    <mergeCell ref="BB100:BF100"/>
    <mergeCell ref="BG100:BK100"/>
    <mergeCell ref="A103:BL103"/>
    <mergeCell ref="A104:BL104"/>
    <mergeCell ref="A105:BY105"/>
    <mergeCell ref="A106:C107"/>
    <mergeCell ref="D106:T107"/>
    <mergeCell ref="U106:AM106"/>
    <mergeCell ref="AN106:BF106"/>
    <mergeCell ref="BG106:BY106"/>
    <mergeCell ref="BU109:BY109"/>
    <mergeCell ref="BQ108:BT108"/>
    <mergeCell ref="BU108:BY108"/>
    <mergeCell ref="A109:C109"/>
    <mergeCell ref="D109:T109"/>
    <mergeCell ref="U109:Y109"/>
    <mergeCell ref="Z109:AD109"/>
    <mergeCell ref="AE109:AH109"/>
    <mergeCell ref="AI109:AM109"/>
    <mergeCell ref="AN109:AR109"/>
    <mergeCell ref="AS109:AW109"/>
    <mergeCell ref="AN108:AR108"/>
    <mergeCell ref="AS108:AW108"/>
    <mergeCell ref="AX108:BA108"/>
    <mergeCell ref="BB108:BF108"/>
    <mergeCell ref="BG108:BK108"/>
    <mergeCell ref="BL108:BP108"/>
    <mergeCell ref="A108:C108"/>
    <mergeCell ref="D108:T108"/>
    <mergeCell ref="U108:Y108"/>
    <mergeCell ref="Z108:AD108"/>
    <mergeCell ref="AE108:AH108"/>
    <mergeCell ref="AI108:AM108"/>
    <mergeCell ref="A113:BL113"/>
    <mergeCell ref="A114:BH114"/>
    <mergeCell ref="A115:C116"/>
    <mergeCell ref="D115:T116"/>
    <mergeCell ref="U115:AN115"/>
    <mergeCell ref="AO115:BH115"/>
    <mergeCell ref="U116:Y116"/>
    <mergeCell ref="Z116:AD116"/>
    <mergeCell ref="AN110:AR110"/>
    <mergeCell ref="AS110:AW110"/>
    <mergeCell ref="AX110:BA110"/>
    <mergeCell ref="BB110:BF110"/>
    <mergeCell ref="BG110:BK110"/>
    <mergeCell ref="BL110:BP110"/>
    <mergeCell ref="A110:C110"/>
    <mergeCell ref="D110:T110"/>
    <mergeCell ref="U110:Y110"/>
    <mergeCell ref="Z110:AD110"/>
    <mergeCell ref="AE110:AH110"/>
    <mergeCell ref="AI110:AM110"/>
    <mergeCell ref="AO117:AS117"/>
    <mergeCell ref="AT117:AX117"/>
    <mergeCell ref="AY117:BC117"/>
    <mergeCell ref="BD117:BH117"/>
    <mergeCell ref="A118:C118"/>
    <mergeCell ref="D118:T118"/>
    <mergeCell ref="U118:Y118"/>
    <mergeCell ref="Z118:AD118"/>
    <mergeCell ref="AE118:AI118"/>
    <mergeCell ref="AJ118:AN118"/>
    <mergeCell ref="A117:C117"/>
    <mergeCell ref="D117:T117"/>
    <mergeCell ref="U117:Y117"/>
    <mergeCell ref="Z117:AD117"/>
    <mergeCell ref="AE117:AI117"/>
    <mergeCell ref="AJ117:AN117"/>
    <mergeCell ref="AE116:AI116"/>
    <mergeCell ref="AJ116:AN116"/>
    <mergeCell ref="AO116:AS116"/>
    <mergeCell ref="AT116:AX116"/>
    <mergeCell ref="AY116:BC116"/>
    <mergeCell ref="BD116:BH116"/>
    <mergeCell ref="AO119:AS119"/>
    <mergeCell ref="AT119:AX119"/>
    <mergeCell ref="AY119:BC119"/>
    <mergeCell ref="BD119:BH119"/>
    <mergeCell ref="A123:BL123"/>
    <mergeCell ref="A124:BL124"/>
    <mergeCell ref="AT120:AX120"/>
    <mergeCell ref="AY120:BC120"/>
    <mergeCell ref="BD120:BH120"/>
    <mergeCell ref="AO118:AS118"/>
    <mergeCell ref="AT118:AX118"/>
    <mergeCell ref="AY118:BC118"/>
    <mergeCell ref="BD118:BH118"/>
    <mergeCell ref="A119:C119"/>
    <mergeCell ref="D119:T119"/>
    <mergeCell ref="U119:Y119"/>
    <mergeCell ref="Z119:AD119"/>
    <mergeCell ref="AE119:AI119"/>
    <mergeCell ref="AJ119:AN119"/>
    <mergeCell ref="V127:AE127"/>
    <mergeCell ref="AF127:AJ127"/>
    <mergeCell ref="AK127:AO127"/>
    <mergeCell ref="BJ125:BX125"/>
    <mergeCell ref="AF126:AJ126"/>
    <mergeCell ref="AK126:AO126"/>
    <mergeCell ref="AP126:AT126"/>
    <mergeCell ref="AU126:AY126"/>
    <mergeCell ref="AZ126:BD126"/>
    <mergeCell ref="BE126:BI126"/>
    <mergeCell ref="BJ126:BN126"/>
    <mergeCell ref="BO126:BS126"/>
    <mergeCell ref="BT126:BX126"/>
    <mergeCell ref="A125:C126"/>
    <mergeCell ref="D125:P126"/>
    <mergeCell ref="Q125:U126"/>
    <mergeCell ref="V125:AE126"/>
    <mergeCell ref="AF125:AT125"/>
    <mergeCell ref="AU125:BI125"/>
    <mergeCell ref="A140:C141"/>
    <mergeCell ref="D140:P141"/>
    <mergeCell ref="Q140:U141"/>
    <mergeCell ref="V140:AE141"/>
    <mergeCell ref="AF140:AT140"/>
    <mergeCell ref="AU140:BI140"/>
    <mergeCell ref="AF141:AJ141"/>
    <mergeCell ref="AK141:AO141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A129:C129"/>
    <mergeCell ref="D129:P129"/>
    <mergeCell ref="Q129:U129"/>
    <mergeCell ref="V129:AE129"/>
    <mergeCell ref="AF129:AJ129"/>
    <mergeCell ref="AK129:AO129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154:BL154"/>
    <mergeCell ref="A155:BR155"/>
    <mergeCell ref="AP145:AT145"/>
    <mergeCell ref="AU145:AY145"/>
    <mergeCell ref="AZ145:BD145"/>
    <mergeCell ref="BE145:BI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142:C142"/>
    <mergeCell ref="D142:P142"/>
    <mergeCell ref="Q142:U142"/>
    <mergeCell ref="V142:AE142"/>
    <mergeCell ref="AF142:AJ142"/>
    <mergeCell ref="AK142:AO142"/>
    <mergeCell ref="U159:Y159"/>
    <mergeCell ref="Z159:AD159"/>
    <mergeCell ref="AE159:AI159"/>
    <mergeCell ref="AJ159:AN159"/>
    <mergeCell ref="A158:T158"/>
    <mergeCell ref="U158:Y158"/>
    <mergeCell ref="Z158:AD158"/>
    <mergeCell ref="AE158:AI158"/>
    <mergeCell ref="AJ158:AN158"/>
    <mergeCell ref="AO158:AS158"/>
    <mergeCell ref="AO157:AS157"/>
    <mergeCell ref="AT157:AX157"/>
    <mergeCell ref="AY157:BC157"/>
    <mergeCell ref="BD157:BH157"/>
    <mergeCell ref="BI157:BM157"/>
    <mergeCell ref="BN157:BR157"/>
    <mergeCell ref="A156:T157"/>
    <mergeCell ref="U156:AD156"/>
    <mergeCell ref="AE156:AN156"/>
    <mergeCell ref="AO156:AX156"/>
    <mergeCell ref="AY156:BH156"/>
    <mergeCell ref="BI156:BR156"/>
    <mergeCell ref="U157:Y157"/>
    <mergeCell ref="Z157:AD157"/>
    <mergeCell ref="AE157:AI157"/>
    <mergeCell ref="AJ157:AN157"/>
    <mergeCell ref="A173:C175"/>
    <mergeCell ref="D173:V175"/>
    <mergeCell ref="W173:AH173"/>
    <mergeCell ref="AI173:AT173"/>
    <mergeCell ref="AU173:AZ173"/>
    <mergeCell ref="BA173:BF173"/>
    <mergeCell ref="AT160:AX160"/>
    <mergeCell ref="AY160:BC160"/>
    <mergeCell ref="BD160:BH160"/>
    <mergeCell ref="BI160:BM160"/>
    <mergeCell ref="BN160:BR160"/>
    <mergeCell ref="A172:BL172"/>
    <mergeCell ref="AT161:AX161"/>
    <mergeCell ref="AY161:BC161"/>
    <mergeCell ref="BD161:BH161"/>
    <mergeCell ref="BI161:BM161"/>
    <mergeCell ref="A160:T160"/>
    <mergeCell ref="U160:Y160"/>
    <mergeCell ref="Z160:AD160"/>
    <mergeCell ref="AE160:AI160"/>
    <mergeCell ref="AJ160:AN160"/>
    <mergeCell ref="AO160:AS160"/>
    <mergeCell ref="W175:Y175"/>
    <mergeCell ref="Z175:AB175"/>
    <mergeCell ref="AC175:AE175"/>
    <mergeCell ref="AF175:AH175"/>
    <mergeCell ref="AI175:AK175"/>
    <mergeCell ref="AL175:AN175"/>
    <mergeCell ref="AO175:AQ175"/>
    <mergeCell ref="AR175:AT175"/>
    <mergeCell ref="BG173:BL173"/>
    <mergeCell ref="W174:AB174"/>
    <mergeCell ref="AC174:AH174"/>
    <mergeCell ref="AI174:AN174"/>
    <mergeCell ref="AO174:AT174"/>
    <mergeCell ref="AU174:AW175"/>
    <mergeCell ref="AX174:AZ175"/>
    <mergeCell ref="BA174:BC175"/>
    <mergeCell ref="BD174:BF175"/>
    <mergeCell ref="BG174:BI175"/>
    <mergeCell ref="A178:C178"/>
    <mergeCell ref="D178:V178"/>
    <mergeCell ref="W178:Y178"/>
    <mergeCell ref="Z178:AB178"/>
    <mergeCell ref="AC178:AE178"/>
    <mergeCell ref="AF178:AH178"/>
    <mergeCell ref="AI177:AK177"/>
    <mergeCell ref="AL177:AN177"/>
    <mergeCell ref="AO177:AQ177"/>
    <mergeCell ref="AR177:AT177"/>
    <mergeCell ref="AU177:AW177"/>
    <mergeCell ref="AX177:AZ177"/>
    <mergeCell ref="BA176:BC176"/>
    <mergeCell ref="BD176:BF176"/>
    <mergeCell ref="BG176:BI176"/>
    <mergeCell ref="BJ176:BL176"/>
    <mergeCell ref="A177:C177"/>
    <mergeCell ref="D177:V177"/>
    <mergeCell ref="W177:Y177"/>
    <mergeCell ref="Z177:AB177"/>
    <mergeCell ref="AC177:AE177"/>
    <mergeCell ref="AF177:AH177"/>
    <mergeCell ref="AI176:AK176"/>
    <mergeCell ref="AL176:AN176"/>
    <mergeCell ref="AO176:AQ176"/>
    <mergeCell ref="AR176:AT176"/>
    <mergeCell ref="AU176:AW176"/>
    <mergeCell ref="AX176:AZ176"/>
    <mergeCell ref="A176:C176"/>
    <mergeCell ref="D176:V176"/>
    <mergeCell ref="W176:Y176"/>
    <mergeCell ref="Z176:AB176"/>
    <mergeCell ref="AP188:AT188"/>
    <mergeCell ref="AU188:AY188"/>
    <mergeCell ref="AZ188:BD188"/>
    <mergeCell ref="BE188:BI188"/>
    <mergeCell ref="BJ188:BN188"/>
    <mergeCell ref="BO188:BS188"/>
    <mergeCell ref="A186:BS186"/>
    <mergeCell ref="A187:F188"/>
    <mergeCell ref="G187:S188"/>
    <mergeCell ref="T187:Z188"/>
    <mergeCell ref="AA187:AO187"/>
    <mergeCell ref="AP187:BD187"/>
    <mergeCell ref="BE187:BS187"/>
    <mergeCell ref="AA188:AE188"/>
    <mergeCell ref="AF188:AJ188"/>
    <mergeCell ref="AK188:AO188"/>
    <mergeCell ref="BA178:BC178"/>
    <mergeCell ref="BD178:BF178"/>
    <mergeCell ref="BG178:BI178"/>
    <mergeCell ref="BJ178:BL178"/>
    <mergeCell ref="A184:BL184"/>
    <mergeCell ref="A185:BS185"/>
    <mergeCell ref="A179:C179"/>
    <mergeCell ref="D179:V179"/>
    <mergeCell ref="W179:Y179"/>
    <mergeCell ref="Z179:AB179"/>
    <mergeCell ref="AI178:AK178"/>
    <mergeCell ref="AL178:AN178"/>
    <mergeCell ref="AO178:AQ178"/>
    <mergeCell ref="AR178:AT178"/>
    <mergeCell ref="AU178:AW178"/>
    <mergeCell ref="AX178:AZ178"/>
    <mergeCell ref="AF191:AJ191"/>
    <mergeCell ref="AK191:AO191"/>
    <mergeCell ref="AP190:AT190"/>
    <mergeCell ref="AU190:AY190"/>
    <mergeCell ref="AZ190:BD190"/>
    <mergeCell ref="BE190:BI190"/>
    <mergeCell ref="BJ190:BN190"/>
    <mergeCell ref="BO190:BS190"/>
    <mergeCell ref="A190:F190"/>
    <mergeCell ref="G190:S190"/>
    <mergeCell ref="T190:Z190"/>
    <mergeCell ref="AA190:AE190"/>
    <mergeCell ref="AF190:AJ190"/>
    <mergeCell ref="AK190:AO190"/>
    <mergeCell ref="AP189:AT189"/>
    <mergeCell ref="AU189:AY189"/>
    <mergeCell ref="AZ189:BD189"/>
    <mergeCell ref="BE189:BI189"/>
    <mergeCell ref="BJ189:BN189"/>
    <mergeCell ref="BO189:BS189"/>
    <mergeCell ref="A189:F189"/>
    <mergeCell ref="G189:S189"/>
    <mergeCell ref="T189:Z189"/>
    <mergeCell ref="AA189:AE189"/>
    <mergeCell ref="AF189:AJ189"/>
    <mergeCell ref="AK189:AO189"/>
    <mergeCell ref="AP201:AT201"/>
    <mergeCell ref="AU201:AY201"/>
    <mergeCell ref="AZ201:BD201"/>
    <mergeCell ref="A202:F202"/>
    <mergeCell ref="G202:S202"/>
    <mergeCell ref="T202:Z202"/>
    <mergeCell ref="AA202:AE202"/>
    <mergeCell ref="AF202:AJ202"/>
    <mergeCell ref="AK202:AO202"/>
    <mergeCell ref="AP202:AT202"/>
    <mergeCell ref="A198:BL198"/>
    <mergeCell ref="A199:BD199"/>
    <mergeCell ref="A200:F201"/>
    <mergeCell ref="G200:S201"/>
    <mergeCell ref="T200:Z201"/>
    <mergeCell ref="AA200:AO200"/>
    <mergeCell ref="AP200:BD200"/>
    <mergeCell ref="AA201:AE201"/>
    <mergeCell ref="AF201:AJ201"/>
    <mergeCell ref="AK201:AO201"/>
    <mergeCell ref="AZ203:BD203"/>
    <mergeCell ref="A204:F204"/>
    <mergeCell ref="G204:S204"/>
    <mergeCell ref="T204:Z204"/>
    <mergeCell ref="AA204:AE204"/>
    <mergeCell ref="AF204:AJ204"/>
    <mergeCell ref="AK204:AO204"/>
    <mergeCell ref="AP204:AT204"/>
    <mergeCell ref="AU204:AY204"/>
    <mergeCell ref="AZ204:BD204"/>
    <mergeCell ref="AU202:AY202"/>
    <mergeCell ref="AZ202:BD202"/>
    <mergeCell ref="A203:F203"/>
    <mergeCell ref="G203:S203"/>
    <mergeCell ref="T203:Z203"/>
    <mergeCell ref="AA203:AE203"/>
    <mergeCell ref="AF203:AJ203"/>
    <mergeCell ref="AK203:AO203"/>
    <mergeCell ref="AP203:AT203"/>
    <mergeCell ref="AU203:AY203"/>
    <mergeCell ref="BB215:BF215"/>
    <mergeCell ref="BG215:BJ215"/>
    <mergeCell ref="BK215:BO215"/>
    <mergeCell ref="BP215:BS215"/>
    <mergeCell ref="A216:M216"/>
    <mergeCell ref="N216:U216"/>
    <mergeCell ref="V216:Z216"/>
    <mergeCell ref="AA216:AE216"/>
    <mergeCell ref="AF216:AI216"/>
    <mergeCell ref="AJ216:AN216"/>
    <mergeCell ref="AA215:AE215"/>
    <mergeCell ref="AF215:AI215"/>
    <mergeCell ref="AJ215:AN215"/>
    <mergeCell ref="AO215:AR215"/>
    <mergeCell ref="AS215:AW215"/>
    <mergeCell ref="AX215:BA215"/>
    <mergeCell ref="A212:BL212"/>
    <mergeCell ref="A213:BM213"/>
    <mergeCell ref="A214:M215"/>
    <mergeCell ref="N214:U215"/>
    <mergeCell ref="V214:Z215"/>
    <mergeCell ref="AA214:AI214"/>
    <mergeCell ref="AJ214:AR214"/>
    <mergeCell ref="AS214:BA214"/>
    <mergeCell ref="BB214:BJ214"/>
    <mergeCell ref="BK214:BS214"/>
    <mergeCell ref="BB217:BF217"/>
    <mergeCell ref="BG217:BJ217"/>
    <mergeCell ref="BK217:BO217"/>
    <mergeCell ref="BP217:BS217"/>
    <mergeCell ref="A218:M218"/>
    <mergeCell ref="N218:U218"/>
    <mergeCell ref="V218:Z218"/>
    <mergeCell ref="AA218:AE218"/>
    <mergeCell ref="AF218:AI218"/>
    <mergeCell ref="AJ218:AN218"/>
    <mergeCell ref="BP216:BS216"/>
    <mergeCell ref="A217:M217"/>
    <mergeCell ref="N217:U217"/>
    <mergeCell ref="V217:Z217"/>
    <mergeCell ref="AA217:AE217"/>
    <mergeCell ref="AF217:AI217"/>
    <mergeCell ref="AJ217:AN217"/>
    <mergeCell ref="AO217:AR217"/>
    <mergeCell ref="AS217:AW217"/>
    <mergeCell ref="AX217:BA217"/>
    <mergeCell ref="AO216:AR216"/>
    <mergeCell ref="AS216:AW216"/>
    <mergeCell ref="AX216:BA216"/>
    <mergeCell ref="BB216:BF216"/>
    <mergeCell ref="BG216:BJ216"/>
    <mergeCell ref="BK216:BO216"/>
    <mergeCell ref="AQ228:AV229"/>
    <mergeCell ref="AW228:BF228"/>
    <mergeCell ref="BG228:BL229"/>
    <mergeCell ref="AW229:BA229"/>
    <mergeCell ref="BB229:BF229"/>
    <mergeCell ref="A230:F230"/>
    <mergeCell ref="G230:S230"/>
    <mergeCell ref="T230:Y230"/>
    <mergeCell ref="Z230:AD230"/>
    <mergeCell ref="AE230:AJ230"/>
    <mergeCell ref="A228:F229"/>
    <mergeCell ref="G228:S229"/>
    <mergeCell ref="T228:Y229"/>
    <mergeCell ref="Z228:AD229"/>
    <mergeCell ref="AE228:AJ229"/>
    <mergeCell ref="AK228:AP229"/>
    <mergeCell ref="BP218:BS218"/>
    <mergeCell ref="A221:BL221"/>
    <mergeCell ref="A222:BL222"/>
    <mergeCell ref="A225:BL225"/>
    <mergeCell ref="A226:BL226"/>
    <mergeCell ref="A227:BL227"/>
    <mergeCell ref="AO218:AR218"/>
    <mergeCell ref="AS218:AW218"/>
    <mergeCell ref="AX218:BA218"/>
    <mergeCell ref="BB218:BF218"/>
    <mergeCell ref="BG218:BJ218"/>
    <mergeCell ref="BK218:BO218"/>
    <mergeCell ref="AK232:AP232"/>
    <mergeCell ref="AQ232:AV232"/>
    <mergeCell ref="AW232:BA232"/>
    <mergeCell ref="BB232:BF232"/>
    <mergeCell ref="BG232:BL232"/>
    <mergeCell ref="A234:BL234"/>
    <mergeCell ref="AK231:AP231"/>
    <mergeCell ref="AQ231:AV231"/>
    <mergeCell ref="AW231:BA231"/>
    <mergeCell ref="BB231:BF231"/>
    <mergeCell ref="BG231:BL231"/>
    <mergeCell ref="A232:F232"/>
    <mergeCell ref="G232:S232"/>
    <mergeCell ref="T232:Y232"/>
    <mergeCell ref="Z232:AD232"/>
    <mergeCell ref="AE232:AJ232"/>
    <mergeCell ref="AK230:AP230"/>
    <mergeCell ref="AQ230:AV230"/>
    <mergeCell ref="AW230:BA230"/>
    <mergeCell ref="BB230:BF230"/>
    <mergeCell ref="BG230:BL230"/>
    <mergeCell ref="A231:F231"/>
    <mergeCell ref="G231:S231"/>
    <mergeCell ref="T231:Y231"/>
    <mergeCell ref="Z231:AD231"/>
    <mergeCell ref="AE231:AJ231"/>
    <mergeCell ref="AT237:AW238"/>
    <mergeCell ref="AX237:BG237"/>
    <mergeCell ref="BH237:BL238"/>
    <mergeCell ref="Z238:AD238"/>
    <mergeCell ref="AE238:AI238"/>
    <mergeCell ref="AX238:BB238"/>
    <mergeCell ref="BC238:BG238"/>
    <mergeCell ref="A235:BL235"/>
    <mergeCell ref="A236:F238"/>
    <mergeCell ref="G236:P238"/>
    <mergeCell ref="Q236:AN236"/>
    <mergeCell ref="AO236:BL236"/>
    <mergeCell ref="Q237:U238"/>
    <mergeCell ref="V237:Y238"/>
    <mergeCell ref="Z237:AI237"/>
    <mergeCell ref="AJ237:AN238"/>
    <mergeCell ref="AO237:AS238"/>
    <mergeCell ref="AJ240:AN240"/>
    <mergeCell ref="AO240:AS240"/>
    <mergeCell ref="AT240:AW240"/>
    <mergeCell ref="AX240:BB240"/>
    <mergeCell ref="BC240:BG240"/>
    <mergeCell ref="BH240:BL240"/>
    <mergeCell ref="A240:F240"/>
    <mergeCell ref="G240:P240"/>
    <mergeCell ref="Q240:U240"/>
    <mergeCell ref="V240:Y240"/>
    <mergeCell ref="Z240:AD240"/>
    <mergeCell ref="AE240:AI240"/>
    <mergeCell ref="AJ239:AN239"/>
    <mergeCell ref="AO239:AS239"/>
    <mergeCell ref="AT239:AW239"/>
    <mergeCell ref="AX239:BB239"/>
    <mergeCell ref="BC239:BG239"/>
    <mergeCell ref="BH239:BL239"/>
    <mergeCell ref="A239:F239"/>
    <mergeCell ref="G239:P239"/>
    <mergeCell ref="Q239:U239"/>
    <mergeCell ref="V239:Y239"/>
    <mergeCell ref="Z239:AD239"/>
    <mergeCell ref="AE239:AI239"/>
    <mergeCell ref="A243:BL243"/>
    <mergeCell ref="A244:BL244"/>
    <mergeCell ref="A245:F246"/>
    <mergeCell ref="G245:S246"/>
    <mergeCell ref="T245:Y246"/>
    <mergeCell ref="Z245:AD246"/>
    <mergeCell ref="AE245:AJ246"/>
    <mergeCell ref="AK245:AP246"/>
    <mergeCell ref="AQ245:AV246"/>
    <mergeCell ref="AW245:BD246"/>
    <mergeCell ref="AJ241:AN241"/>
    <mergeCell ref="AO241:AS241"/>
    <mergeCell ref="AT241:AW241"/>
    <mergeCell ref="AX241:BB241"/>
    <mergeCell ref="BC241:BG241"/>
    <mergeCell ref="BH241:BL241"/>
    <mergeCell ref="A241:F241"/>
    <mergeCell ref="G241:P241"/>
    <mergeCell ref="Q241:U241"/>
    <mergeCell ref="V241:Y241"/>
    <mergeCell ref="Z241:AD241"/>
    <mergeCell ref="AE241:AI241"/>
    <mergeCell ref="AQ248:AV248"/>
    <mergeCell ref="AW248:BD248"/>
    <mergeCell ref="BE248:BL248"/>
    <mergeCell ref="A249:F249"/>
    <mergeCell ref="G249:S249"/>
    <mergeCell ref="T249:Y249"/>
    <mergeCell ref="Z249:AD249"/>
    <mergeCell ref="AE249:AJ249"/>
    <mergeCell ref="AK249:AP249"/>
    <mergeCell ref="AQ249:AV249"/>
    <mergeCell ref="A248:F248"/>
    <mergeCell ref="G248:S248"/>
    <mergeCell ref="T248:Y248"/>
    <mergeCell ref="Z248:AD248"/>
    <mergeCell ref="AE248:AJ248"/>
    <mergeCell ref="AK248:AP248"/>
    <mergeCell ref="BE245:BL246"/>
    <mergeCell ref="A247:F247"/>
    <mergeCell ref="G247:S247"/>
    <mergeCell ref="T247:Y247"/>
    <mergeCell ref="Z247:AD247"/>
    <mergeCell ref="AE247:AJ247"/>
    <mergeCell ref="AK247:AP247"/>
    <mergeCell ref="AQ247:AV247"/>
    <mergeCell ref="AW247:BD247"/>
    <mergeCell ref="BE247:BL247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64:AA264"/>
    <mergeCell ref="AH264:AP264"/>
    <mergeCell ref="AU264:BF264"/>
    <mergeCell ref="AH265:AP265"/>
    <mergeCell ref="AU265:BF265"/>
    <mergeCell ref="A31:D31"/>
    <mergeCell ref="E31:T31"/>
    <mergeCell ref="U31:Y31"/>
    <mergeCell ref="Z31:AD31"/>
    <mergeCell ref="AE31:AH31"/>
    <mergeCell ref="A257:BL257"/>
    <mergeCell ref="A261:AA261"/>
    <mergeCell ref="AH261:AP261"/>
    <mergeCell ref="AU261:BF261"/>
    <mergeCell ref="AH262:AP262"/>
    <mergeCell ref="AU262:BF262"/>
    <mergeCell ref="AW249:BD249"/>
    <mergeCell ref="BE249:BL249"/>
    <mergeCell ref="A251:BL251"/>
    <mergeCell ref="A252:BL252"/>
    <mergeCell ref="A255:BL255"/>
    <mergeCell ref="A256:BL256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U65:BY65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3:BA83"/>
    <mergeCell ref="BB83:BF83"/>
    <mergeCell ref="A82:D82"/>
    <mergeCell ref="E82:W82"/>
    <mergeCell ref="X82:AB82"/>
    <mergeCell ref="AC82:AG82"/>
    <mergeCell ref="AH82:AL82"/>
    <mergeCell ref="BL65:BP65"/>
    <mergeCell ref="BQ65:BT65"/>
    <mergeCell ref="AR81:AV81"/>
    <mergeCell ref="AW81:BA81"/>
    <mergeCell ref="BB81:BF81"/>
    <mergeCell ref="BG81:BK81"/>
    <mergeCell ref="AH78:AL78"/>
    <mergeCell ref="AM78:AQ78"/>
    <mergeCell ref="AR78:AV78"/>
    <mergeCell ref="AW78:BA78"/>
    <mergeCell ref="BB78:BF78"/>
    <mergeCell ref="BG78:BK78"/>
    <mergeCell ref="BQ73:BT73"/>
    <mergeCell ref="AX72:BA72"/>
    <mergeCell ref="BB72:BF72"/>
    <mergeCell ref="BG72:BK72"/>
    <mergeCell ref="BL72:BP72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5:BA85"/>
    <mergeCell ref="BB85:BF85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B111:BF111"/>
    <mergeCell ref="BG111:BK111"/>
    <mergeCell ref="BL111:BP111"/>
    <mergeCell ref="BQ111:BT111"/>
    <mergeCell ref="BU111:BY111"/>
    <mergeCell ref="A111:C111"/>
    <mergeCell ref="D111:T111"/>
    <mergeCell ref="U111:Y111"/>
    <mergeCell ref="Z111:AD111"/>
    <mergeCell ref="AE111:AH111"/>
    <mergeCell ref="AI111:AM111"/>
    <mergeCell ref="AN111:AR111"/>
    <mergeCell ref="AS111:AW111"/>
    <mergeCell ref="AX111:BA111"/>
    <mergeCell ref="BG92:BK92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Q110:BT110"/>
    <mergeCell ref="BU110:BY110"/>
    <mergeCell ref="AX109:BA109"/>
    <mergeCell ref="BB109:BF109"/>
    <mergeCell ref="BG109:BK109"/>
    <mergeCell ref="BL109:BP109"/>
    <mergeCell ref="BQ109:BT109"/>
    <mergeCell ref="AU130:AY130"/>
    <mergeCell ref="AZ130:BD130"/>
    <mergeCell ref="BE130:BI130"/>
    <mergeCell ref="BJ130:BN130"/>
    <mergeCell ref="BO130:BS130"/>
    <mergeCell ref="BT130:BX130"/>
    <mergeCell ref="A130:C130"/>
    <mergeCell ref="D130:P130"/>
    <mergeCell ref="Q130:U130"/>
    <mergeCell ref="V130:AE130"/>
    <mergeCell ref="AF130:AJ130"/>
    <mergeCell ref="AK130:AO130"/>
    <mergeCell ref="AP130:AT130"/>
    <mergeCell ref="A120:C120"/>
    <mergeCell ref="D120:T120"/>
    <mergeCell ref="U120:Y120"/>
    <mergeCell ref="Z120:AD120"/>
    <mergeCell ref="AE120:AI120"/>
    <mergeCell ref="AJ120:AN120"/>
    <mergeCell ref="AO120:AS120"/>
    <mergeCell ref="BT129:BX129"/>
    <mergeCell ref="BT128:BX128"/>
    <mergeCell ref="BT127:BX127"/>
    <mergeCell ref="AP127:AT127"/>
    <mergeCell ref="AU127:AY127"/>
    <mergeCell ref="AZ127:BD127"/>
    <mergeCell ref="BE127:BI127"/>
    <mergeCell ref="BJ127:BN127"/>
    <mergeCell ref="BO127:BS127"/>
    <mergeCell ref="A127:C127"/>
    <mergeCell ref="D127:P127"/>
    <mergeCell ref="Q127:U127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A131:C131"/>
    <mergeCell ref="D131:P131"/>
    <mergeCell ref="Q131:U131"/>
    <mergeCell ref="V131:AE131"/>
    <mergeCell ref="AF131:AJ131"/>
    <mergeCell ref="AK131:AO131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A145:C145"/>
    <mergeCell ref="D145:P145"/>
    <mergeCell ref="Q145:U145"/>
    <mergeCell ref="V145:AE145"/>
    <mergeCell ref="AF145:AJ145"/>
    <mergeCell ref="AK145:AO145"/>
    <mergeCell ref="BT137:BX137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AP144:AT144"/>
    <mergeCell ref="AU144:AY144"/>
    <mergeCell ref="AZ144:BD144"/>
    <mergeCell ref="BE144:BI144"/>
    <mergeCell ref="AP141:AT141"/>
    <mergeCell ref="AU141:AY141"/>
    <mergeCell ref="AZ141:BD141"/>
    <mergeCell ref="BE141:BI141"/>
    <mergeCell ref="A139:BL13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146:C146"/>
    <mergeCell ref="D146:P146"/>
    <mergeCell ref="Q146:U146"/>
    <mergeCell ref="V146:AE146"/>
    <mergeCell ref="AF146:AJ146"/>
    <mergeCell ref="AK146:AO146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BN161:BR161"/>
    <mergeCell ref="A162:T162"/>
    <mergeCell ref="U162:Y162"/>
    <mergeCell ref="Z162:AD162"/>
    <mergeCell ref="AE162:AI162"/>
    <mergeCell ref="AJ162:AN162"/>
    <mergeCell ref="AO162:AS162"/>
    <mergeCell ref="AT162:AX162"/>
    <mergeCell ref="AY162:BC162"/>
    <mergeCell ref="BD162:BH162"/>
    <mergeCell ref="A161:T161"/>
    <mergeCell ref="U161:Y161"/>
    <mergeCell ref="Z161:AD161"/>
    <mergeCell ref="AE161:AI161"/>
    <mergeCell ref="AJ161:AN161"/>
    <mergeCell ref="AO161:AS161"/>
    <mergeCell ref="AP152:AT152"/>
    <mergeCell ref="AU152:AY152"/>
    <mergeCell ref="AZ152:BD152"/>
    <mergeCell ref="BE152:BI152"/>
    <mergeCell ref="AO159:AS159"/>
    <mergeCell ref="AT159:AX159"/>
    <mergeCell ref="AY159:BC159"/>
    <mergeCell ref="BD159:BH159"/>
    <mergeCell ref="BI159:BM159"/>
    <mergeCell ref="BN159:BR159"/>
    <mergeCell ref="AT158:AX158"/>
    <mergeCell ref="AY158:BC158"/>
    <mergeCell ref="BD158:BH158"/>
    <mergeCell ref="BI158:BM158"/>
    <mergeCell ref="BN158:BR158"/>
    <mergeCell ref="A159:T159"/>
    <mergeCell ref="BD163:BH163"/>
    <mergeCell ref="BI163:BM163"/>
    <mergeCell ref="BN163:BR163"/>
    <mergeCell ref="A164:T164"/>
    <mergeCell ref="U164:Y164"/>
    <mergeCell ref="Z164:AD164"/>
    <mergeCell ref="AE164:AI164"/>
    <mergeCell ref="AJ164:AN164"/>
    <mergeCell ref="AO164:AS164"/>
    <mergeCell ref="AT164:AX164"/>
    <mergeCell ref="BI162:BM162"/>
    <mergeCell ref="BN162:BR162"/>
    <mergeCell ref="A163:T163"/>
    <mergeCell ref="U163:Y163"/>
    <mergeCell ref="Z163:AD163"/>
    <mergeCell ref="AE163:AI163"/>
    <mergeCell ref="AJ163:AN163"/>
    <mergeCell ref="AO163:AS163"/>
    <mergeCell ref="AT163:AX163"/>
    <mergeCell ref="AY163:BC163"/>
    <mergeCell ref="AO166:AS166"/>
    <mergeCell ref="AT166:AX166"/>
    <mergeCell ref="AY166:BC166"/>
    <mergeCell ref="BD166:BH166"/>
    <mergeCell ref="BI166:BM166"/>
    <mergeCell ref="BN166:BR166"/>
    <mergeCell ref="AT165:AX165"/>
    <mergeCell ref="AY165:BC165"/>
    <mergeCell ref="BD165:BH165"/>
    <mergeCell ref="BI165:BM165"/>
    <mergeCell ref="BN165:BR165"/>
    <mergeCell ref="A166:T166"/>
    <mergeCell ref="U166:Y166"/>
    <mergeCell ref="Z166:AD166"/>
    <mergeCell ref="AE166:AI166"/>
    <mergeCell ref="AJ166:AN166"/>
    <mergeCell ref="AY164:BC164"/>
    <mergeCell ref="BD164:BH164"/>
    <mergeCell ref="BI164:BM164"/>
    <mergeCell ref="BN164:BR164"/>
    <mergeCell ref="A165:T165"/>
    <mergeCell ref="U165:Y165"/>
    <mergeCell ref="Z165:AD165"/>
    <mergeCell ref="AE165:AI165"/>
    <mergeCell ref="AJ165:AN165"/>
    <mergeCell ref="AO165:AS165"/>
    <mergeCell ref="A169:T169"/>
    <mergeCell ref="U169:Y169"/>
    <mergeCell ref="Z169:AD169"/>
    <mergeCell ref="AE169:AI169"/>
    <mergeCell ref="AJ169:AN169"/>
    <mergeCell ref="AO169:AS169"/>
    <mergeCell ref="AO168:AS168"/>
    <mergeCell ref="AT168:AX168"/>
    <mergeCell ref="AY168:BC168"/>
    <mergeCell ref="BD168:BH168"/>
    <mergeCell ref="BI168:BM168"/>
    <mergeCell ref="BN168:BR168"/>
    <mergeCell ref="AT167:AX167"/>
    <mergeCell ref="AY167:BC167"/>
    <mergeCell ref="BD167:BH167"/>
    <mergeCell ref="BI167:BM167"/>
    <mergeCell ref="BN167:BR167"/>
    <mergeCell ref="A168:T168"/>
    <mergeCell ref="U168:Y168"/>
    <mergeCell ref="Z168:AD168"/>
    <mergeCell ref="AE168:AI168"/>
    <mergeCell ref="AJ168:AN168"/>
    <mergeCell ref="A167:T167"/>
    <mergeCell ref="U167:Y167"/>
    <mergeCell ref="Z167:AD167"/>
    <mergeCell ref="AE167:AI167"/>
    <mergeCell ref="AJ167:AN167"/>
    <mergeCell ref="AO167:AS167"/>
    <mergeCell ref="AU179:AW179"/>
    <mergeCell ref="AX179:AZ179"/>
    <mergeCell ref="BA179:BC179"/>
    <mergeCell ref="BD179:BF179"/>
    <mergeCell ref="BG179:BI179"/>
    <mergeCell ref="BJ179:BL179"/>
    <mergeCell ref="AC179:AE179"/>
    <mergeCell ref="AF179:AH179"/>
    <mergeCell ref="AI179:AK179"/>
    <mergeCell ref="AL179:AN179"/>
    <mergeCell ref="AO179:AQ179"/>
    <mergeCell ref="AR179:AT179"/>
    <mergeCell ref="AT169:AX169"/>
    <mergeCell ref="AY169:BC169"/>
    <mergeCell ref="BD169:BH169"/>
    <mergeCell ref="BI169:BM169"/>
    <mergeCell ref="BN169:BR169"/>
    <mergeCell ref="BA177:BC177"/>
    <mergeCell ref="BD177:BF177"/>
    <mergeCell ref="BG177:BI177"/>
    <mergeCell ref="BJ177:BL177"/>
    <mergeCell ref="AC176:AE176"/>
    <mergeCell ref="AF176:AH176"/>
    <mergeCell ref="BJ174:BL175"/>
    <mergeCell ref="BA180:BC180"/>
    <mergeCell ref="BD180:BF180"/>
    <mergeCell ref="BG180:BI180"/>
    <mergeCell ref="BJ180:BL180"/>
    <mergeCell ref="A181:C181"/>
    <mergeCell ref="D181:V181"/>
    <mergeCell ref="W181:Y181"/>
    <mergeCell ref="Z181:AB181"/>
    <mergeCell ref="AC181:AE181"/>
    <mergeCell ref="AF181:AH181"/>
    <mergeCell ref="AI180:AK180"/>
    <mergeCell ref="AL180:AN180"/>
    <mergeCell ref="AO180:AQ180"/>
    <mergeCell ref="AR180:AT180"/>
    <mergeCell ref="AU180:AW180"/>
    <mergeCell ref="AX180:AZ180"/>
    <mergeCell ref="A180:C180"/>
    <mergeCell ref="D180:V180"/>
    <mergeCell ref="W180:Y180"/>
    <mergeCell ref="Z180:AB180"/>
    <mergeCell ref="AC180:AE180"/>
    <mergeCell ref="AF180:AH180"/>
    <mergeCell ref="AP192:AT192"/>
    <mergeCell ref="AU192:AY192"/>
    <mergeCell ref="AZ192:BD192"/>
    <mergeCell ref="BE192:BI192"/>
    <mergeCell ref="BJ192:BN192"/>
    <mergeCell ref="BO192:BS192"/>
    <mergeCell ref="A192:F192"/>
    <mergeCell ref="G192:S192"/>
    <mergeCell ref="T192:Z192"/>
    <mergeCell ref="AA192:AE192"/>
    <mergeCell ref="AF192:AJ192"/>
    <mergeCell ref="AK192:AO192"/>
    <mergeCell ref="BA181:BC181"/>
    <mergeCell ref="BD181:BF181"/>
    <mergeCell ref="BG181:BI181"/>
    <mergeCell ref="BJ181:BL181"/>
    <mergeCell ref="AI181:AK181"/>
    <mergeCell ref="AL181:AN181"/>
    <mergeCell ref="AO181:AQ181"/>
    <mergeCell ref="AR181:AT181"/>
    <mergeCell ref="AU181:AW181"/>
    <mergeCell ref="AX181:AZ181"/>
    <mergeCell ref="AP191:AT191"/>
    <mergeCell ref="AU191:AY191"/>
    <mergeCell ref="AZ191:BD191"/>
    <mergeCell ref="BE191:BI191"/>
    <mergeCell ref="BJ191:BN191"/>
    <mergeCell ref="BO191:BS191"/>
    <mergeCell ref="A191:F191"/>
    <mergeCell ref="G191:S191"/>
    <mergeCell ref="T191:Z191"/>
    <mergeCell ref="AA191:AE191"/>
    <mergeCell ref="AP194:AT194"/>
    <mergeCell ref="AU194:AY194"/>
    <mergeCell ref="AZ194:BD194"/>
    <mergeCell ref="BE194:BI194"/>
    <mergeCell ref="BJ194:BN194"/>
    <mergeCell ref="BO194:BS194"/>
    <mergeCell ref="A194:F194"/>
    <mergeCell ref="G194:S194"/>
    <mergeCell ref="T194:Z194"/>
    <mergeCell ref="AA194:AE194"/>
    <mergeCell ref="AF194:AJ194"/>
    <mergeCell ref="AK194:AO194"/>
    <mergeCell ref="AP193:AT193"/>
    <mergeCell ref="AU193:AY193"/>
    <mergeCell ref="AZ193:BD193"/>
    <mergeCell ref="BE193:BI193"/>
    <mergeCell ref="BJ193:BN193"/>
    <mergeCell ref="BO193:BS193"/>
    <mergeCell ref="A193:F193"/>
    <mergeCell ref="G193:S193"/>
    <mergeCell ref="T193:Z193"/>
    <mergeCell ref="AA193:AE193"/>
    <mergeCell ref="AF193:AJ193"/>
    <mergeCell ref="AK193:AO193"/>
    <mergeCell ref="AP196:AT196"/>
    <mergeCell ref="AU196:AY196"/>
    <mergeCell ref="AZ196:BD196"/>
    <mergeCell ref="BE196:BI196"/>
    <mergeCell ref="BJ196:BN196"/>
    <mergeCell ref="BO196:BS196"/>
    <mergeCell ref="A196:F196"/>
    <mergeCell ref="G196:S196"/>
    <mergeCell ref="T196:Z196"/>
    <mergeCell ref="AA196:AE196"/>
    <mergeCell ref="AF196:AJ196"/>
    <mergeCell ref="AK196:AO196"/>
    <mergeCell ref="AP195:AT195"/>
    <mergeCell ref="AU195:AY195"/>
    <mergeCell ref="AZ195:BD195"/>
    <mergeCell ref="BE195:BI195"/>
    <mergeCell ref="BJ195:BN195"/>
    <mergeCell ref="BO195:BS195"/>
    <mergeCell ref="A195:F195"/>
    <mergeCell ref="G195:S195"/>
    <mergeCell ref="T195:Z195"/>
    <mergeCell ref="AA195:AE195"/>
    <mergeCell ref="AF195:AJ195"/>
    <mergeCell ref="AK195:AO195"/>
    <mergeCell ref="AU206:AY206"/>
    <mergeCell ref="AZ206:BD206"/>
    <mergeCell ref="A207:F207"/>
    <mergeCell ref="G207:S207"/>
    <mergeCell ref="T207:Z207"/>
    <mergeCell ref="AA207:AE207"/>
    <mergeCell ref="AF207:AJ207"/>
    <mergeCell ref="AK207:AO207"/>
    <mergeCell ref="AP207:AT207"/>
    <mergeCell ref="AU207:AY207"/>
    <mergeCell ref="AP205:AT205"/>
    <mergeCell ref="AU205:AY205"/>
    <mergeCell ref="AZ205:BD205"/>
    <mergeCell ref="A206:F206"/>
    <mergeCell ref="G206:S206"/>
    <mergeCell ref="T206:Z206"/>
    <mergeCell ref="AA206:AE206"/>
    <mergeCell ref="AF206:AJ206"/>
    <mergeCell ref="AK206:AO206"/>
    <mergeCell ref="AP206:AT206"/>
    <mergeCell ref="A205:F205"/>
    <mergeCell ref="G205:S205"/>
    <mergeCell ref="T205:Z205"/>
    <mergeCell ref="AA205:AE205"/>
    <mergeCell ref="AF205:AJ205"/>
    <mergeCell ref="AK205:AO205"/>
    <mergeCell ref="AP209:AT209"/>
    <mergeCell ref="AU209:AY209"/>
    <mergeCell ref="AZ209:BD209"/>
    <mergeCell ref="A209:F209"/>
    <mergeCell ref="G209:S209"/>
    <mergeCell ref="T209:Z209"/>
    <mergeCell ref="AA209:AE209"/>
    <mergeCell ref="AF209:AJ209"/>
    <mergeCell ref="AK209:AO209"/>
    <mergeCell ref="AZ207:BD207"/>
    <mergeCell ref="A208:F208"/>
    <mergeCell ref="G208:S208"/>
    <mergeCell ref="T208:Z208"/>
    <mergeCell ref="AA208:AE208"/>
    <mergeCell ref="AF208:AJ208"/>
    <mergeCell ref="AK208:AO208"/>
    <mergeCell ref="AP208:AT208"/>
    <mergeCell ref="AU208:AY208"/>
    <mergeCell ref="AZ208:BD208"/>
  </mergeCells>
  <conditionalFormatting sqref="A110 A178 A119">
    <cfRule type="cellIs" dxfId="40" priority="45" stopIfTrue="1" operator="equal">
      <formula>A109</formula>
    </cfRule>
  </conditionalFormatting>
  <conditionalFormatting sqref="A129:C129 A144:C144">
    <cfRule type="cellIs" dxfId="39" priority="46" stopIfTrue="1" operator="equal">
      <formula>A128</formula>
    </cfRule>
    <cfRule type="cellIs" dxfId="38" priority="47" stopIfTrue="1" operator="equal">
      <formula>0</formula>
    </cfRule>
  </conditionalFormatting>
  <conditionalFormatting sqref="A111">
    <cfRule type="cellIs" dxfId="37" priority="44" stopIfTrue="1" operator="equal">
      <formula>A110</formula>
    </cfRule>
  </conditionalFormatting>
  <conditionalFormatting sqref="A121">
    <cfRule type="cellIs" dxfId="36" priority="49" stopIfTrue="1" operator="equal">
      <formula>A119</formula>
    </cfRule>
  </conditionalFormatting>
  <conditionalFormatting sqref="A120">
    <cfRule type="cellIs" dxfId="35" priority="42" stopIfTrue="1" operator="equal">
      <formula>A119</formula>
    </cfRule>
  </conditionalFormatting>
  <conditionalFormatting sqref="A179">
    <cfRule type="cellIs" dxfId="34" priority="4" stopIfTrue="1" operator="equal">
      <formula>A178</formula>
    </cfRule>
  </conditionalFormatting>
  <conditionalFormatting sqref="A130:C130">
    <cfRule type="cellIs" dxfId="33" priority="39" stopIfTrue="1" operator="equal">
      <formula>A129</formula>
    </cfRule>
    <cfRule type="cellIs" dxfId="32" priority="40" stopIfTrue="1" operator="equal">
      <formula>0</formula>
    </cfRule>
  </conditionalFormatting>
  <conditionalFormatting sqref="A131:C131">
    <cfRule type="cellIs" dxfId="31" priority="37" stopIfTrue="1" operator="equal">
      <formula>A130</formula>
    </cfRule>
    <cfRule type="cellIs" dxfId="30" priority="38" stopIfTrue="1" operator="equal">
      <formula>0</formula>
    </cfRule>
  </conditionalFormatting>
  <conditionalFormatting sqref="A132:C132">
    <cfRule type="cellIs" dxfId="29" priority="35" stopIfTrue="1" operator="equal">
      <formula>A131</formula>
    </cfRule>
    <cfRule type="cellIs" dxfId="28" priority="36" stopIfTrue="1" operator="equal">
      <formula>0</formula>
    </cfRule>
  </conditionalFormatting>
  <conditionalFormatting sqref="A133:C133">
    <cfRule type="cellIs" dxfId="27" priority="33" stopIfTrue="1" operator="equal">
      <formula>A132</formula>
    </cfRule>
    <cfRule type="cellIs" dxfId="26" priority="34" stopIfTrue="1" operator="equal">
      <formula>0</formula>
    </cfRule>
  </conditionalFormatting>
  <conditionalFormatting sqref="A134:C134">
    <cfRule type="cellIs" dxfId="25" priority="31" stopIfTrue="1" operator="equal">
      <formula>A133</formula>
    </cfRule>
    <cfRule type="cellIs" dxfId="24" priority="32" stopIfTrue="1" operator="equal">
      <formula>0</formula>
    </cfRule>
  </conditionalFormatting>
  <conditionalFormatting sqref="A135:C135">
    <cfRule type="cellIs" dxfId="23" priority="29" stopIfTrue="1" operator="equal">
      <formula>A134</formula>
    </cfRule>
    <cfRule type="cellIs" dxfId="22" priority="30" stopIfTrue="1" operator="equal">
      <formula>0</formula>
    </cfRule>
  </conditionalFormatting>
  <conditionalFormatting sqref="A136:C136">
    <cfRule type="cellIs" dxfId="21" priority="27" stopIfTrue="1" operator="equal">
      <formula>A135</formula>
    </cfRule>
    <cfRule type="cellIs" dxfId="20" priority="28" stopIfTrue="1" operator="equal">
      <formula>0</formula>
    </cfRule>
  </conditionalFormatting>
  <conditionalFormatting sqref="A137:C137">
    <cfRule type="cellIs" dxfId="19" priority="25" stopIfTrue="1" operator="equal">
      <formula>A136</formula>
    </cfRule>
    <cfRule type="cellIs" dxfId="18" priority="26" stopIfTrue="1" operator="equal">
      <formula>0</formula>
    </cfRule>
  </conditionalFormatting>
  <conditionalFormatting sqref="A145:C145">
    <cfRule type="cellIs" dxfId="17" priority="21" stopIfTrue="1" operator="equal">
      <formula>A144</formula>
    </cfRule>
    <cfRule type="cellIs" dxfId="16" priority="22" stopIfTrue="1" operator="equal">
      <formula>0</formula>
    </cfRule>
  </conditionalFormatting>
  <conditionalFormatting sqref="A146:C146">
    <cfRule type="cellIs" dxfId="15" priority="19" stopIfTrue="1" operator="equal">
      <formula>A145</formula>
    </cfRule>
    <cfRule type="cellIs" dxfId="14" priority="20" stopIfTrue="1" operator="equal">
      <formula>0</formula>
    </cfRule>
  </conditionalFormatting>
  <conditionalFormatting sqref="A147:C147">
    <cfRule type="cellIs" dxfId="13" priority="17" stopIfTrue="1" operator="equal">
      <formula>A146</formula>
    </cfRule>
    <cfRule type="cellIs" dxfId="12" priority="18" stopIfTrue="1" operator="equal">
      <formula>0</formula>
    </cfRule>
  </conditionalFormatting>
  <conditionalFormatting sqref="A148:C148">
    <cfRule type="cellIs" dxfId="11" priority="15" stopIfTrue="1" operator="equal">
      <formula>A147</formula>
    </cfRule>
    <cfRule type="cellIs" dxfId="10" priority="16" stopIfTrue="1" operator="equal">
      <formula>0</formula>
    </cfRule>
  </conditionalFormatting>
  <conditionalFormatting sqref="A149:C149">
    <cfRule type="cellIs" dxfId="9" priority="13" stopIfTrue="1" operator="equal">
      <formula>A148</formula>
    </cfRule>
    <cfRule type="cellIs" dxfId="8" priority="14" stopIfTrue="1" operator="equal">
      <formula>0</formula>
    </cfRule>
  </conditionalFormatting>
  <conditionalFormatting sqref="A150:C150">
    <cfRule type="cellIs" dxfId="7" priority="11" stopIfTrue="1" operator="equal">
      <formula>A149</formula>
    </cfRule>
    <cfRule type="cellIs" dxfId="6" priority="12" stopIfTrue="1" operator="equal">
      <formula>0</formula>
    </cfRule>
  </conditionalFormatting>
  <conditionalFormatting sqref="A151:C151">
    <cfRule type="cellIs" dxfId="5" priority="9" stopIfTrue="1" operator="equal">
      <formula>A150</formula>
    </cfRule>
    <cfRule type="cellIs" dxfId="4" priority="10" stopIfTrue="1" operator="equal">
      <formula>0</formula>
    </cfRule>
  </conditionalFormatting>
  <conditionalFormatting sqref="A152:C152">
    <cfRule type="cellIs" dxfId="3" priority="7" stopIfTrue="1" operator="equal">
      <formula>A151</formula>
    </cfRule>
    <cfRule type="cellIs" dxfId="2" priority="8" stopIfTrue="1" operator="equal">
      <formula>0</formula>
    </cfRule>
  </conditionalFormatting>
  <conditionalFormatting sqref="A180">
    <cfRule type="cellIs" dxfId="1" priority="3" stopIfTrue="1" operator="equal">
      <formula>A179</formula>
    </cfRule>
  </conditionalFormatting>
  <conditionalFormatting sqref="A181">
    <cfRule type="cellIs" dxfId="0" priority="2" stopIfTrue="1" operator="equal">
      <formula>A180</formula>
    </cfRule>
  </conditionalFormatting>
  <pageMargins left="0.31496062992125984" right="0.31496062992125984" top="0.59055118110236227" bottom="0.39370078740157483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КПК0611151</vt:lpstr>
      <vt:lpstr>'Додаток2 КПК0611151'!Область_печати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2024-12-02T10:36:17Z</cp:lastPrinted>
  <dcterms:created xsi:type="dcterms:W3CDTF">2016-07-02T12:27:50Z</dcterms:created>
  <dcterms:modified xsi:type="dcterms:W3CDTF">2024-12-02T10:36:33Z</dcterms:modified>
</cp:coreProperties>
</file>