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6" yWindow="1008" windowWidth="23256" windowHeight="13176" tabRatio="522"/>
  </bookViews>
  <sheets>
    <sheet name="Додаток2 КПК0611160" sheetId="6" r:id="rId1"/>
  </sheets>
  <definedNames>
    <definedName name="_xlnm.Print_Area" localSheetId="0">'Додаток2 КПК0611160'!$A$1:$BY$258</definedName>
  </definedNames>
  <calcPr calcId="145621"/>
</workbook>
</file>

<file path=xl/calcChain.xml><?xml version="1.0" encoding="utf-8"?>
<calcChain xmlns="http://schemas.openxmlformats.org/spreadsheetml/2006/main">
  <c r="AN59" i="6" l="1"/>
  <c r="BH235" i="6" l="1"/>
  <c r="AT235" i="6"/>
  <c r="AJ235" i="6"/>
  <c r="BG226" i="6"/>
  <c r="AQ226" i="6"/>
  <c r="AZ203" i="6"/>
  <c r="AK203" i="6"/>
  <c r="AZ202" i="6"/>
  <c r="AK202" i="6"/>
  <c r="AZ201" i="6"/>
  <c r="AK201" i="6"/>
  <c r="AZ200" i="6"/>
  <c r="AK200" i="6"/>
  <c r="AZ199" i="6"/>
  <c r="AK199" i="6"/>
  <c r="AZ198" i="6"/>
  <c r="AK198" i="6"/>
  <c r="BO190" i="6"/>
  <c r="AZ190" i="6"/>
  <c r="AK190" i="6"/>
  <c r="BO189" i="6"/>
  <c r="AZ189" i="6"/>
  <c r="AK189" i="6"/>
  <c r="BO188" i="6"/>
  <c r="AZ188" i="6"/>
  <c r="AK188" i="6"/>
  <c r="BO187" i="6"/>
  <c r="AZ187" i="6"/>
  <c r="AK187" i="6"/>
  <c r="BO186" i="6"/>
  <c r="AZ186" i="6"/>
  <c r="AK186" i="6"/>
  <c r="BO185" i="6"/>
  <c r="AZ185" i="6"/>
  <c r="AK185" i="6"/>
  <c r="BD112" i="6"/>
  <c r="AJ112" i="6"/>
  <c r="BD111" i="6"/>
  <c r="AJ111" i="6"/>
  <c r="BU103" i="6"/>
  <c r="BB103" i="6"/>
  <c r="AI103" i="6"/>
  <c r="BU102" i="6"/>
  <c r="BB102" i="6"/>
  <c r="AI102" i="6"/>
  <c r="BG92" i="6"/>
  <c r="AM92" i="6"/>
  <c r="BG84" i="6"/>
  <c r="AM84" i="6"/>
  <c r="BG83" i="6"/>
  <c r="AM83" i="6"/>
  <c r="BG82" i="6"/>
  <c r="AM82" i="6"/>
  <c r="BG81" i="6"/>
  <c r="AM81" i="6"/>
  <c r="BG80" i="6"/>
  <c r="AM80" i="6"/>
  <c r="BG79" i="6"/>
  <c r="AM79" i="6"/>
  <c r="BG78" i="6"/>
  <c r="AM78" i="6"/>
  <c r="BG77" i="6"/>
  <c r="AM77" i="6"/>
  <c r="BG76" i="6"/>
  <c r="AM76" i="6"/>
  <c r="BG75" i="6"/>
  <c r="AM75" i="6"/>
  <c r="BU67" i="6"/>
  <c r="BB67" i="6"/>
  <c r="AI67" i="6"/>
  <c r="BU59" i="6"/>
  <c r="BB59" i="6"/>
  <c r="AI59" i="6"/>
  <c r="BU58" i="6"/>
  <c r="BB58" i="6"/>
  <c r="AI58" i="6"/>
  <c r="BU57" i="6"/>
  <c r="BB57" i="6"/>
  <c r="AI57" i="6"/>
  <c r="BU56" i="6"/>
  <c r="BB56" i="6"/>
  <c r="AI56" i="6"/>
  <c r="BU55" i="6"/>
  <c r="BB55" i="6"/>
  <c r="AI55" i="6"/>
  <c r="BU54" i="6"/>
  <c r="BB54" i="6"/>
  <c r="AI54" i="6"/>
  <c r="BU53" i="6"/>
  <c r="BB53" i="6"/>
  <c r="AI53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<sst xmlns="http://schemas.openxmlformats.org/spreadsheetml/2006/main" count="733" uniqueCount="277">
  <si>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</si>
  <si>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</si>
  <si>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</si>
  <si>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</si>
  <si>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</si>
  <si>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</si>
  <si>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</si>
  <si>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</si>
  <si>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</si>
  <si>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</si>
  <si>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</si>
  <si>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</si>
  <si>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</si>
  <si>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</si>
  <si>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</si>
  <si>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</si>
  <si>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</si>
  <si>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</si>
  <si>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</si>
  <si>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</si>
  <si>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</si>
  <si>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</si>
  <si>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</si>
  <si>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</si>
  <si>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</si>
  <si>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</si>
  <si>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</si>
  <si>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</si>
  <si>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</si>
  <si>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</si>
  <si>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</si>
  <si>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</si>
  <si>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</si>
  <si>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</si>
  <si>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</si>
  <si>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</si>
  <si>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</si>
  <si>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</si>
  <si>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</si>
  <si>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</si>
  <si>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</si>
  <si>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</si>
  <si>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</si>
  <si>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</si>
  <si>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</si>
  <si>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</si>
  <si>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</si>
  <si>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</si>
  <si>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</si>
  <si>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</si>
  <si>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</si>
  <si>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</si>
  <si>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</si>
  <si>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</si>
  <si>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</si>
  <si>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</si>
  <si>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</si>
  <si>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</si>
  <si>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</si>
  <si>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</si>
  <si>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</si>
  <si>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</si>
  <si>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</si>
  <si>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</si>
  <si>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</si>
  <si>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</si>
  <si>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</si>
  <si>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</si>
  <si>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</si>
  <si>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</si>
  <si>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</si>
  <si>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</si>
  <si>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</si>
  <si>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</si>
  <si>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</si>
  <si>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</si>
  <si>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</si>
  <si>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</si>
  <si>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</si>
  <si>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</si>
  <si>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</si>
  <si>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</si>
  <si>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</si>
  <si>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</si>
  <si>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</si>
  <si>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</si>
  <si>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</si>
  <si>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</si>
  <si>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</si>
  <si>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</si>
  <si>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</si>
  <si>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</si>
  <si>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</si>
  <si>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</si>
  <si>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</si>
  <si>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</si>
  <si>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</si>
  <si>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</si>
  <si>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</si>
  <si>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</si>
  <si>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</si>
  <si>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</si>
  <si>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</si>
  <si>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</si>
  <si>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</si>
  <si>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</si>
  <si>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</si>
  <si>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</si>
  <si>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</si>
  <si>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</si>
  <si>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</si>
  <si>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</si>
  <si>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</si>
  <si>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</si>
  <si>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</si>
  <si>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</si>
  <si>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</si>
  <si>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</si>
  <si>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</si>
  <si>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</si>
  <si>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</si>
  <si>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</si>
  <si>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</si>
  <si>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</si>
  <si>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</si>
  <si>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</si>
  <si>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</si>
  <si>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</si>
  <si>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</si>
  <si>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</si>
  <si>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</si>
  <si>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</si>
  <si>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</si>
  <si>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</si>
  <si>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</si>
  <si>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</si>
  <si>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</si>
  <si>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</si>
  <si>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</si>
  <si>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</si>
  <si>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</si>
  <si>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</si>
  <si>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</si>
  <si>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</si>
  <si>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</si>
  <si>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</si>
  <si>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</si>
  <si>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</si>
  <si>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</si>
  <si>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</si>
  <si>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</si>
  <si>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</si>
  <si>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</si>
  <si>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</si>
  <si>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</si>
  <si>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</si>
  <si>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</si>
  <si>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</si>
  <si>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</si>
  <si>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</si>
  <si>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</si>
  <si>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</si>
  <si>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</si>
  <si>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</si>
  <si>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</si>
  <si>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</si>
  <si>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</si>
  <si>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</si>
  <si>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</si>
  <si>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</si>
  <si>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</si>
  <si>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</si>
  <si>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</si>
  <si>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</si>
  <si>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</si>
  <si>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</si>
  <si>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</si>
  <si>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перев`язувальні матеріали</t>
  </si>
  <si>
    <t>Оплата послуг (крім комунальних)</t>
  </si>
  <si>
    <t>Видатки на відрядження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</si>
  <si>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</si>
  <si>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</si>
  <si>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</si>
  <si>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Сприяння професійному розвитку педагогічних працівників</t>
  </si>
  <si>
    <t>затрат</t>
  </si>
  <si>
    <t xml:space="preserve">formula=RC[-16]+RC[-8]                          </t>
  </si>
  <si>
    <t>Кількість закладів</t>
  </si>
  <si>
    <t>од.</t>
  </si>
  <si>
    <t>мережа закладів</t>
  </si>
  <si>
    <t>середньо річне число штатних одиниць</t>
  </si>
  <si>
    <t>педагогічного персоналу</t>
  </si>
  <si>
    <t>зведена тарифікація, штатний розпис</t>
  </si>
  <si>
    <t>спеціалістів</t>
  </si>
  <si>
    <t>Штатний розпис</t>
  </si>
  <si>
    <t>продукту</t>
  </si>
  <si>
    <t>кількість установ, яким надається консультативна допомога</t>
  </si>
  <si>
    <t>ефективності</t>
  </si>
  <si>
    <t>середні витрати на забезпечення надання консультативної допомоги у розрахунку на одну установу</t>
  </si>
  <si>
    <t>грн.</t>
  </si>
  <si>
    <t>розрахунок</t>
  </si>
  <si>
    <t>Обов’язкові виплати, у тому числі:</t>
  </si>
  <si>
    <t>посадовий оклад</t>
  </si>
  <si>
    <t>доплати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</si>
  <si>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</si>
  <si>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</si>
  <si>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</si>
  <si>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</si>
  <si>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Виплати, що носять необов’язковий (стимулюючий) характер, у тому числі: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</si>
  <si>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</si>
  <si>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</si>
  <si>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030 - Спеціалісти</t>
  </si>
  <si>
    <t>130 - Педагогічні працівники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</si>
  <si>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</si>
  <si>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</si>
  <si>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інформатизації Чернівецької міської ради на 2023-2025 роки</t>
  </si>
  <si>
    <t>Рішення 27 сесії Чернівецької міської ради VІIІ скликання від 15.12.2022 р. № 990</t>
  </si>
  <si>
    <t>Програма розвитку освіти Чернівецької міської територіальної громади на 2024-2026 роки</t>
  </si>
  <si>
    <t>Рішення 38 сесії Чернівецької міської ради VІIІ скликання від 26.10.2023 р. № 1473</t>
  </si>
  <si>
    <t>Програма інформатизації Чернівецької міської ради на 2026-2027 роки</t>
  </si>
  <si>
    <t>Проєкт</t>
  </si>
  <si>
    <t>Програма розвитку освіти Чернівецької міської територіальної громади на 2027 рік</t>
  </si>
  <si>
    <t>Програма розвитку освіти Чернівецької міської територіальної громади на 2021-2023 роки</t>
  </si>
  <si>
    <t>Рішення 7 сесії Чернівецької міської ради VIІI скликання від 30.06.2021 р. № 298 (зі змінами)</t>
  </si>
  <si>
    <t>сприяти професійному розвитку педагогів, забезпечувати їхню психологічну підтримку та консультувати їх з питань пов'язаних з освітнім процесом</t>
  </si>
  <si>
    <t>Сприяти професійному розвитку педагогів, забезпечувати їхню психологічну підтримку та консультувати їх з питань повязаних з освітнім процесом</t>
  </si>
  <si>
    <t>Конституція України;_x000D_
Бюджетний Кодекс України; _x000D_
Закон України "Про освіту";_x000D_
Наказ Міністерства освіти і науки України "Про затвердження Положення про районний(міський) методичний кабінет (центр)"; _x000D_
Рішення 27 сесії Чернівецької міської ради VІIІ скликання від 15.12.2022 р. № 990 "Про затвердження Програми інформатизації Чернівецької міської ради на 2023-2025 роки"_x000D__x000D_
Рішення 38 сесії Чернівецької міської ради VІIІ скликання від 26.10.2023 р. № 1473 "Про затвердження Програми розвитку освіти Чернівецької міської територіальної громади на 2024-2026 роки"</t>
  </si>
  <si>
    <t>(0)(6)</t>
  </si>
  <si>
    <t>Управлiння освiти Чернiвецької мiської ради</t>
  </si>
  <si>
    <t>Керівник установи</t>
  </si>
  <si>
    <t>Керівник фінансової служби</t>
  </si>
  <si>
    <t>Ткачук І. Я.</t>
  </si>
  <si>
    <t>Пукас Н. В.</t>
  </si>
  <si>
    <t>02147345</t>
  </si>
  <si>
    <t>2455200000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</si>
  <si>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</si>
  <si>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</si>
  <si>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</si>
  <si>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</si>
  <si>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</si>
  <si>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</si>
  <si>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</si>
  <si>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</si>
  <si>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</si>
  <si>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</si>
  <si>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</si>
  <si>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</si>
  <si>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</si>
  <si>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</si>
  <si>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</si>
  <si>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</si>
  <si>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</si>
  <si>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</si>
  <si>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</si>
  <si>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</si>
  <si>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</si>
  <si>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</si>
  <si>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</si>
  <si>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</si>
  <si>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</si>
  <si>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</si>
  <si>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</si>
  <si>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</si>
  <si>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</si>
  <si>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</si>
  <si>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</si>
  <si>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</si>
  <si>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</si>
  <si>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</si>
  <si>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</si>
  <si>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</si>
  <si>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</si>
  <si>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(0)(6)(1)(1)(1)(6)(0)</t>
  </si>
  <si>
    <t>(1)(1)(6)(0)</t>
  </si>
  <si>
    <t>(0)(9)(9)(0)</t>
  </si>
  <si>
    <t>Забезпечення діяльності центрів професійного розвитку педагогічних працівників</t>
  </si>
  <si>
    <t>(0)(6)(1)</t>
  </si>
  <si>
    <t>Внаслідок використання коштів  ззагального фонду у 2023 році забезпечено надання професійної допомоги працівникам закладів освіти на належному рівні._x000D_
Протягом 2024 року проводиласяся робота з покращення матеріально-технічної бази (частково оновлено комп'ютерну техніку)._x000D__x000D_
В 2025-2027 роках за рахунок загального фонду міського бюджету планується забезпечення в повному обсязі виконання повноважень покладених на центр професійного розвитку педагогічних працівників.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</si>
</sst>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left"/>
    </xf>
    <xf numFmtId="0" fontId="11" fillId="0" borderId="5" xfId="0" quotePrefix="1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5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13" fillId="0" borderId="5" xfId="0" quotePrefix="1" applyFont="1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3" fontId="0" fillId="0" borderId="1" xfId="0" applyNumberFormat="1" applyFont="1" applyFill="1" applyBorder="1" applyAlignment="1">
      <alignment horizontal="center" vertical="center" wrapText="1"/>
    </xf>
    <xf numFmtId="3" fontId="0" fillId="0" borderId="2" xfId="0" applyNumberFormat="1" applyFont="1" applyFill="1" applyBorder="1" applyAlignment="1">
      <alignment horizontal="center" vertical="center" wrapText="1"/>
    </xf>
    <xf numFmtId="3" fontId="0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4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59"/>
  <sheetViews>
    <sheetView tabSelected="1" topLeftCell="A37" zoomScaleNormal="100" workbookViewId="0">
      <selection activeCell="AX59" sqref="AX59:BA59"/>
    </sheetView>
  </sheetViews>
  <sheetFormatPr defaultRowHeight="13.2" x14ac:dyDescent="0.25"/>
  <cols>
    <col min="1" max="78" width="2.88671875" customWidth="1"/>
    <col min="79" max="79" width="4" hidden="1" customWidth="1"/>
  </cols>
  <sheetData>
    <row r="1" spans="1:79" ht="69.599999999999994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26" t="s">
        <v>115</v>
      </c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</row>
    <row r="2" spans="1:79" ht="14.25" customHeight="1" x14ac:dyDescent="0.25">
      <c r="A2" s="27" t="s">
        <v>258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</row>
    <row r="4" spans="1:79" ht="18.600000000000001" customHeight="1" x14ac:dyDescent="0.25">
      <c r="A4" s="11" t="s">
        <v>159</v>
      </c>
      <c r="B4" s="28" t="s">
        <v>227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8"/>
      <c r="AH4" s="30" t="s">
        <v>226</v>
      </c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8"/>
      <c r="AT4" s="31" t="s">
        <v>232</v>
      </c>
      <c r="AU4" s="30"/>
      <c r="AV4" s="30"/>
      <c r="AW4" s="30"/>
      <c r="AX4" s="30"/>
      <c r="AY4" s="30"/>
      <c r="AZ4" s="30"/>
      <c r="BA4" s="30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5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5">
      <c r="BE6" s="14"/>
      <c r="BF6" s="14"/>
      <c r="BG6" s="14"/>
      <c r="BH6" s="14"/>
      <c r="BI6" s="14"/>
      <c r="BJ6" s="14"/>
      <c r="BK6" s="14"/>
      <c r="BL6" s="14"/>
    </row>
    <row r="7" spans="1:79" ht="22.2" customHeight="1" x14ac:dyDescent="0.25">
      <c r="A7" s="11" t="s">
        <v>162</v>
      </c>
      <c r="B7" s="28" t="s">
        <v>227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8"/>
      <c r="AH7" s="30" t="s">
        <v>275</v>
      </c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15"/>
      <c r="BC7" s="31" t="s">
        <v>232</v>
      </c>
      <c r="BD7" s="30"/>
      <c r="BE7" s="30"/>
      <c r="BF7" s="30"/>
      <c r="BG7" s="30"/>
      <c r="BH7" s="30"/>
      <c r="BI7" s="30"/>
      <c r="BJ7" s="30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5">
      <c r="A8" s="32" t="s">
        <v>155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31.2" customHeight="1" x14ac:dyDescent="0.25">
      <c r="A10" s="11" t="s">
        <v>164</v>
      </c>
      <c r="B10" s="30" t="s">
        <v>271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N10" s="30" t="s">
        <v>272</v>
      </c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15"/>
      <c r="AA10" s="30" t="s">
        <v>273</v>
      </c>
      <c r="AB10" s="30"/>
      <c r="AC10" s="30"/>
      <c r="AD10" s="30"/>
      <c r="AE10" s="30"/>
      <c r="AF10" s="30"/>
      <c r="AG10" s="30"/>
      <c r="AH10" s="30"/>
      <c r="AI10" s="30"/>
      <c r="AJ10" s="15"/>
      <c r="AK10" s="38" t="s">
        <v>274</v>
      </c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0"/>
      <c r="BL10" s="31" t="s">
        <v>233</v>
      </c>
      <c r="BM10" s="30"/>
      <c r="BN10" s="30"/>
      <c r="BO10" s="30"/>
      <c r="BP10" s="30"/>
      <c r="BQ10" s="30"/>
      <c r="BR10" s="30"/>
      <c r="BS10" s="30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5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39" t="s">
        <v>168</v>
      </c>
      <c r="AB11" s="39"/>
      <c r="AC11" s="39"/>
      <c r="AD11" s="39"/>
      <c r="AE11" s="39"/>
      <c r="AF11" s="39"/>
      <c r="AG11" s="39"/>
      <c r="AH11" s="39"/>
      <c r="AI11" s="39"/>
      <c r="AJ11" s="13"/>
      <c r="AK11" s="40" t="s">
        <v>166</v>
      </c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5">
      <c r="A13" s="34" t="s">
        <v>259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9" ht="14.25" customHeight="1" x14ac:dyDescent="0.25">
      <c r="A14" s="34" t="s">
        <v>148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9" ht="18.600000000000001" customHeight="1" x14ac:dyDescent="0.25">
      <c r="A15" s="35" t="s">
        <v>223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</row>
    <row r="16" spans="1:79" ht="1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3">
      <c r="A17" s="37" t="s">
        <v>149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</row>
    <row r="18" spans="1:79" ht="21.6" customHeight="1" x14ac:dyDescent="0.25">
      <c r="A18" s="35" t="s">
        <v>224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</row>
    <row r="19" spans="1:79" ht="22.2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5">
      <c r="A20" s="34" t="s">
        <v>150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</row>
    <row r="21" spans="1:79" ht="90.6" customHeight="1" x14ac:dyDescent="0.25">
      <c r="A21" s="35" t="s">
        <v>225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</row>
    <row r="22" spans="1:79" ht="1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5">
      <c r="A23" s="34" t="s">
        <v>151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</row>
    <row r="24" spans="1:79" ht="14.25" customHeight="1" x14ac:dyDescent="0.25">
      <c r="A24" s="47" t="s">
        <v>245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</row>
    <row r="25" spans="1:79" ht="15" customHeight="1" x14ac:dyDescent="0.25">
      <c r="A25" s="48" t="s">
        <v>234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</row>
    <row r="26" spans="1:79" ht="23.1" customHeight="1" x14ac:dyDescent="0.25">
      <c r="A26" s="49" t="s">
        <v>2</v>
      </c>
      <c r="B26" s="50"/>
      <c r="C26" s="50"/>
      <c r="D26" s="51"/>
      <c r="E26" s="49" t="s">
        <v>19</v>
      </c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5" t="s">
        <v>235</v>
      </c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 t="s">
        <v>238</v>
      </c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 t="s">
        <v>246</v>
      </c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</row>
    <row r="27" spans="1:79" ht="54.75" customHeight="1" x14ac:dyDescent="0.25">
      <c r="A27" s="52"/>
      <c r="B27" s="53"/>
      <c r="C27" s="53"/>
      <c r="D27" s="54"/>
      <c r="E27" s="52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41" t="s">
        <v>4</v>
      </c>
      <c r="V27" s="42"/>
      <c r="W27" s="42"/>
      <c r="X27" s="42"/>
      <c r="Y27" s="43"/>
      <c r="Z27" s="41" t="s">
        <v>3</v>
      </c>
      <c r="AA27" s="42"/>
      <c r="AB27" s="42"/>
      <c r="AC27" s="42"/>
      <c r="AD27" s="43"/>
      <c r="AE27" s="44" t="s">
        <v>116</v>
      </c>
      <c r="AF27" s="45"/>
      <c r="AG27" s="45"/>
      <c r="AH27" s="46"/>
      <c r="AI27" s="41" t="s">
        <v>5</v>
      </c>
      <c r="AJ27" s="42"/>
      <c r="AK27" s="42"/>
      <c r="AL27" s="42"/>
      <c r="AM27" s="43"/>
      <c r="AN27" s="41" t="s">
        <v>4</v>
      </c>
      <c r="AO27" s="42"/>
      <c r="AP27" s="42"/>
      <c r="AQ27" s="42"/>
      <c r="AR27" s="43"/>
      <c r="AS27" s="41" t="s">
        <v>3</v>
      </c>
      <c r="AT27" s="42"/>
      <c r="AU27" s="42"/>
      <c r="AV27" s="42"/>
      <c r="AW27" s="43"/>
      <c r="AX27" s="44" t="s">
        <v>116</v>
      </c>
      <c r="AY27" s="45"/>
      <c r="AZ27" s="45"/>
      <c r="BA27" s="46"/>
      <c r="BB27" s="41" t="s">
        <v>96</v>
      </c>
      <c r="BC27" s="42"/>
      <c r="BD27" s="42"/>
      <c r="BE27" s="42"/>
      <c r="BF27" s="43"/>
      <c r="BG27" s="41" t="s">
        <v>4</v>
      </c>
      <c r="BH27" s="42"/>
      <c r="BI27" s="42"/>
      <c r="BJ27" s="42"/>
      <c r="BK27" s="43"/>
      <c r="BL27" s="41" t="s">
        <v>3</v>
      </c>
      <c r="BM27" s="42"/>
      <c r="BN27" s="42"/>
      <c r="BO27" s="42"/>
      <c r="BP27" s="43"/>
      <c r="BQ27" s="44" t="s">
        <v>116</v>
      </c>
      <c r="BR27" s="45"/>
      <c r="BS27" s="45"/>
      <c r="BT27" s="46"/>
      <c r="BU27" s="41" t="s">
        <v>97</v>
      </c>
      <c r="BV27" s="42"/>
      <c r="BW27" s="42"/>
      <c r="BX27" s="42"/>
      <c r="BY27" s="43"/>
    </row>
    <row r="28" spans="1:79" ht="15" customHeight="1" x14ac:dyDescent="0.25">
      <c r="A28" s="41">
        <v>1</v>
      </c>
      <c r="B28" s="42"/>
      <c r="C28" s="42"/>
      <c r="D28" s="43"/>
      <c r="E28" s="41">
        <v>2</v>
      </c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1">
        <v>3</v>
      </c>
      <c r="V28" s="42"/>
      <c r="W28" s="42"/>
      <c r="X28" s="42"/>
      <c r="Y28" s="43"/>
      <c r="Z28" s="41">
        <v>4</v>
      </c>
      <c r="AA28" s="42"/>
      <c r="AB28" s="42"/>
      <c r="AC28" s="42"/>
      <c r="AD28" s="43"/>
      <c r="AE28" s="41">
        <v>5</v>
      </c>
      <c r="AF28" s="42"/>
      <c r="AG28" s="42"/>
      <c r="AH28" s="43"/>
      <c r="AI28" s="41">
        <v>6</v>
      </c>
      <c r="AJ28" s="42"/>
      <c r="AK28" s="42"/>
      <c r="AL28" s="42"/>
      <c r="AM28" s="43"/>
      <c r="AN28" s="41">
        <v>7</v>
      </c>
      <c r="AO28" s="42"/>
      <c r="AP28" s="42"/>
      <c r="AQ28" s="42"/>
      <c r="AR28" s="43"/>
      <c r="AS28" s="41">
        <v>8</v>
      </c>
      <c r="AT28" s="42"/>
      <c r="AU28" s="42"/>
      <c r="AV28" s="42"/>
      <c r="AW28" s="43"/>
      <c r="AX28" s="41">
        <v>9</v>
      </c>
      <c r="AY28" s="42"/>
      <c r="AZ28" s="42"/>
      <c r="BA28" s="43"/>
      <c r="BB28" s="41">
        <v>10</v>
      </c>
      <c r="BC28" s="42"/>
      <c r="BD28" s="42"/>
      <c r="BE28" s="42"/>
      <c r="BF28" s="43"/>
      <c r="BG28" s="41">
        <v>11</v>
      </c>
      <c r="BH28" s="42"/>
      <c r="BI28" s="42"/>
      <c r="BJ28" s="42"/>
      <c r="BK28" s="43"/>
      <c r="BL28" s="41">
        <v>12</v>
      </c>
      <c r="BM28" s="42"/>
      <c r="BN28" s="42"/>
      <c r="BO28" s="42"/>
      <c r="BP28" s="43"/>
      <c r="BQ28" s="41">
        <v>13</v>
      </c>
      <c r="BR28" s="42"/>
      <c r="BS28" s="42"/>
      <c r="BT28" s="43"/>
      <c r="BU28" s="41">
        <v>14</v>
      </c>
      <c r="BV28" s="42"/>
      <c r="BW28" s="42"/>
      <c r="BX28" s="42"/>
      <c r="BY28" s="43"/>
    </row>
    <row r="29" spans="1:79" ht="13.5" hidden="1" customHeight="1" x14ac:dyDescent="0.25">
      <c r="A29" s="69" t="s">
        <v>56</v>
      </c>
      <c r="B29" s="70"/>
      <c r="C29" s="70"/>
      <c r="D29" s="71"/>
      <c r="E29" s="69" t="s">
        <v>57</v>
      </c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2" t="s">
        <v>65</v>
      </c>
      <c r="V29" s="73"/>
      <c r="W29" s="73"/>
      <c r="X29" s="73"/>
      <c r="Y29" s="74"/>
      <c r="Z29" s="72" t="s">
        <v>66</v>
      </c>
      <c r="AA29" s="73"/>
      <c r="AB29" s="73"/>
      <c r="AC29" s="73"/>
      <c r="AD29" s="74"/>
      <c r="AE29" s="69" t="s">
        <v>91</v>
      </c>
      <c r="AF29" s="70"/>
      <c r="AG29" s="70"/>
      <c r="AH29" s="71"/>
      <c r="AI29" s="56" t="s">
        <v>170</v>
      </c>
      <c r="AJ29" s="57"/>
      <c r="AK29" s="57"/>
      <c r="AL29" s="57"/>
      <c r="AM29" s="58"/>
      <c r="AN29" s="69" t="s">
        <v>67</v>
      </c>
      <c r="AO29" s="70"/>
      <c r="AP29" s="70"/>
      <c r="AQ29" s="70"/>
      <c r="AR29" s="71"/>
      <c r="AS29" s="69" t="s">
        <v>68</v>
      </c>
      <c r="AT29" s="70"/>
      <c r="AU29" s="70"/>
      <c r="AV29" s="70"/>
      <c r="AW29" s="71"/>
      <c r="AX29" s="69" t="s">
        <v>92</v>
      </c>
      <c r="AY29" s="70"/>
      <c r="AZ29" s="70"/>
      <c r="BA29" s="71"/>
      <c r="BB29" s="56" t="s">
        <v>170</v>
      </c>
      <c r="BC29" s="57"/>
      <c r="BD29" s="57"/>
      <c r="BE29" s="57"/>
      <c r="BF29" s="58"/>
      <c r="BG29" s="69" t="s">
        <v>58</v>
      </c>
      <c r="BH29" s="70"/>
      <c r="BI29" s="70"/>
      <c r="BJ29" s="70"/>
      <c r="BK29" s="71"/>
      <c r="BL29" s="69" t="s">
        <v>59</v>
      </c>
      <c r="BM29" s="70"/>
      <c r="BN29" s="70"/>
      <c r="BO29" s="70"/>
      <c r="BP29" s="71"/>
      <c r="BQ29" s="69" t="s">
        <v>93</v>
      </c>
      <c r="BR29" s="70"/>
      <c r="BS29" s="70"/>
      <c r="BT29" s="71"/>
      <c r="BU29" s="56" t="s">
        <v>170</v>
      </c>
      <c r="BV29" s="57"/>
      <c r="BW29" s="57"/>
      <c r="BX29" s="57"/>
      <c r="BY29" s="58"/>
      <c r="CA29" t="s">
        <v>21</v>
      </c>
    </row>
    <row r="30" spans="1:79" s="25" customFormat="1" ht="13.2" customHeight="1" x14ac:dyDescent="0.25">
      <c r="A30" s="59"/>
      <c r="B30" s="60"/>
      <c r="C30" s="60"/>
      <c r="D30" s="61"/>
      <c r="E30" s="62" t="s">
        <v>172</v>
      </c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4"/>
      <c r="U30" s="65">
        <v>3447503</v>
      </c>
      <c r="V30" s="65"/>
      <c r="W30" s="65"/>
      <c r="X30" s="65"/>
      <c r="Y30" s="65"/>
      <c r="Z30" s="65" t="s">
        <v>173</v>
      </c>
      <c r="AA30" s="65"/>
      <c r="AB30" s="65"/>
      <c r="AC30" s="65"/>
      <c r="AD30" s="65"/>
      <c r="AE30" s="66" t="s">
        <v>173</v>
      </c>
      <c r="AF30" s="67"/>
      <c r="AG30" s="67"/>
      <c r="AH30" s="68"/>
      <c r="AI30" s="66">
        <f>IF(ISNUMBER(U30),U30,0)+IF(ISNUMBER(Z30),Z30,0)</f>
        <v>3447503</v>
      </c>
      <c r="AJ30" s="67"/>
      <c r="AK30" s="67"/>
      <c r="AL30" s="67"/>
      <c r="AM30" s="68"/>
      <c r="AN30" s="66">
        <v>4492300</v>
      </c>
      <c r="AO30" s="67"/>
      <c r="AP30" s="67"/>
      <c r="AQ30" s="67"/>
      <c r="AR30" s="68"/>
      <c r="AS30" s="66" t="s">
        <v>173</v>
      </c>
      <c r="AT30" s="67"/>
      <c r="AU30" s="67"/>
      <c r="AV30" s="67"/>
      <c r="AW30" s="68"/>
      <c r="AX30" s="66" t="s">
        <v>173</v>
      </c>
      <c r="AY30" s="67"/>
      <c r="AZ30" s="67"/>
      <c r="BA30" s="68"/>
      <c r="BB30" s="66">
        <f>IF(ISNUMBER(AN30),AN30,0)+IF(ISNUMBER(AS30),AS30,0)</f>
        <v>4492300</v>
      </c>
      <c r="BC30" s="67"/>
      <c r="BD30" s="67"/>
      <c r="BE30" s="67"/>
      <c r="BF30" s="68"/>
      <c r="BG30" s="66">
        <v>4037200</v>
      </c>
      <c r="BH30" s="67"/>
      <c r="BI30" s="67"/>
      <c r="BJ30" s="67"/>
      <c r="BK30" s="68"/>
      <c r="BL30" s="66" t="s">
        <v>173</v>
      </c>
      <c r="BM30" s="67"/>
      <c r="BN30" s="67"/>
      <c r="BO30" s="67"/>
      <c r="BP30" s="68"/>
      <c r="BQ30" s="66" t="s">
        <v>173</v>
      </c>
      <c r="BR30" s="67"/>
      <c r="BS30" s="67"/>
      <c r="BT30" s="68"/>
      <c r="BU30" s="66">
        <f>IF(ISNUMBER(BG30),BG30,0)+IF(ISNUMBER(BL30),BL30,0)</f>
        <v>4037200</v>
      </c>
      <c r="BV30" s="67"/>
      <c r="BW30" s="67"/>
      <c r="BX30" s="67"/>
      <c r="BY30" s="68"/>
      <c r="CA30" s="25" t="s">
        <v>22</v>
      </c>
    </row>
    <row r="31" spans="1:79" s="6" customFormat="1" ht="12.75" customHeight="1" x14ac:dyDescent="0.25">
      <c r="A31" s="88"/>
      <c r="B31" s="89"/>
      <c r="C31" s="89"/>
      <c r="D31" s="90"/>
      <c r="E31" s="110" t="s">
        <v>147</v>
      </c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80">
        <v>3447503</v>
      </c>
      <c r="V31" s="80"/>
      <c r="W31" s="80"/>
      <c r="X31" s="80"/>
      <c r="Y31" s="80"/>
      <c r="Z31" s="80">
        <v>0</v>
      </c>
      <c r="AA31" s="80"/>
      <c r="AB31" s="80"/>
      <c r="AC31" s="80"/>
      <c r="AD31" s="80"/>
      <c r="AE31" s="76">
        <v>0</v>
      </c>
      <c r="AF31" s="77"/>
      <c r="AG31" s="77"/>
      <c r="AH31" s="78"/>
      <c r="AI31" s="76">
        <f>IF(ISNUMBER(U31),U31,0)+IF(ISNUMBER(Z31),Z31,0)</f>
        <v>3447503</v>
      </c>
      <c r="AJ31" s="77"/>
      <c r="AK31" s="77"/>
      <c r="AL31" s="77"/>
      <c r="AM31" s="78"/>
      <c r="AN31" s="76">
        <v>4492300</v>
      </c>
      <c r="AO31" s="77"/>
      <c r="AP31" s="77"/>
      <c r="AQ31" s="77"/>
      <c r="AR31" s="78"/>
      <c r="AS31" s="76">
        <v>0</v>
      </c>
      <c r="AT31" s="77"/>
      <c r="AU31" s="77"/>
      <c r="AV31" s="77"/>
      <c r="AW31" s="78"/>
      <c r="AX31" s="76">
        <v>0</v>
      </c>
      <c r="AY31" s="77"/>
      <c r="AZ31" s="77"/>
      <c r="BA31" s="78"/>
      <c r="BB31" s="76">
        <f>IF(ISNUMBER(AN31),AN31,0)+IF(ISNUMBER(AS31),AS31,0)</f>
        <v>4492300</v>
      </c>
      <c r="BC31" s="77"/>
      <c r="BD31" s="77"/>
      <c r="BE31" s="77"/>
      <c r="BF31" s="78"/>
      <c r="BG31" s="76">
        <v>4037200</v>
      </c>
      <c r="BH31" s="77"/>
      <c r="BI31" s="77"/>
      <c r="BJ31" s="77"/>
      <c r="BK31" s="78"/>
      <c r="BL31" s="76">
        <v>0</v>
      </c>
      <c r="BM31" s="77"/>
      <c r="BN31" s="77"/>
      <c r="BO31" s="77"/>
      <c r="BP31" s="78"/>
      <c r="BQ31" s="76">
        <v>0</v>
      </c>
      <c r="BR31" s="77"/>
      <c r="BS31" s="77"/>
      <c r="BT31" s="78"/>
      <c r="BU31" s="76">
        <f>IF(ISNUMBER(BG31),BG31,0)+IF(ISNUMBER(BL31),BL31,0)</f>
        <v>4037200</v>
      </c>
      <c r="BV31" s="77"/>
      <c r="BW31" s="77"/>
      <c r="BX31" s="77"/>
      <c r="BY31" s="78"/>
    </row>
    <row r="33" spans="1:79" ht="18.600000000000001" customHeight="1" x14ac:dyDescent="0.25">
      <c r="A33" s="47" t="s">
        <v>260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</row>
    <row r="34" spans="1:79" ht="15" customHeight="1" x14ac:dyDescent="0.25">
      <c r="A34" s="75" t="s">
        <v>234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</row>
    <row r="35" spans="1:79" ht="22.5" customHeight="1" x14ac:dyDescent="0.25">
      <c r="A35" s="49" t="s">
        <v>2</v>
      </c>
      <c r="B35" s="50"/>
      <c r="C35" s="50"/>
      <c r="D35" s="51"/>
      <c r="E35" s="49" t="s">
        <v>19</v>
      </c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1"/>
      <c r="X35" s="41" t="s">
        <v>256</v>
      </c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3"/>
      <c r="AR35" s="55" t="s">
        <v>261</v>
      </c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</row>
    <row r="36" spans="1:79" ht="36" customHeight="1" x14ac:dyDescent="0.25">
      <c r="A36" s="52"/>
      <c r="B36" s="53"/>
      <c r="C36" s="53"/>
      <c r="D36" s="54"/>
      <c r="E36" s="52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4"/>
      <c r="X36" s="55" t="s">
        <v>4</v>
      </c>
      <c r="Y36" s="55"/>
      <c r="Z36" s="55"/>
      <c r="AA36" s="55"/>
      <c r="AB36" s="55"/>
      <c r="AC36" s="55" t="s">
        <v>3</v>
      </c>
      <c r="AD36" s="55"/>
      <c r="AE36" s="55"/>
      <c r="AF36" s="55"/>
      <c r="AG36" s="55"/>
      <c r="AH36" s="44" t="s">
        <v>116</v>
      </c>
      <c r="AI36" s="45"/>
      <c r="AJ36" s="45"/>
      <c r="AK36" s="45"/>
      <c r="AL36" s="46"/>
      <c r="AM36" s="41" t="s">
        <v>5</v>
      </c>
      <c r="AN36" s="42"/>
      <c r="AO36" s="42"/>
      <c r="AP36" s="42"/>
      <c r="AQ36" s="43"/>
      <c r="AR36" s="41" t="s">
        <v>4</v>
      </c>
      <c r="AS36" s="42"/>
      <c r="AT36" s="42"/>
      <c r="AU36" s="42"/>
      <c r="AV36" s="43"/>
      <c r="AW36" s="41" t="s">
        <v>3</v>
      </c>
      <c r="AX36" s="42"/>
      <c r="AY36" s="42"/>
      <c r="AZ36" s="42"/>
      <c r="BA36" s="43"/>
      <c r="BB36" s="44" t="s">
        <v>116</v>
      </c>
      <c r="BC36" s="45"/>
      <c r="BD36" s="45"/>
      <c r="BE36" s="45"/>
      <c r="BF36" s="46"/>
      <c r="BG36" s="41" t="s">
        <v>96</v>
      </c>
      <c r="BH36" s="42"/>
      <c r="BI36" s="42"/>
      <c r="BJ36" s="42"/>
      <c r="BK36" s="43"/>
    </row>
    <row r="37" spans="1:79" ht="15" customHeight="1" x14ac:dyDescent="0.25">
      <c r="A37" s="41">
        <v>1</v>
      </c>
      <c r="B37" s="42"/>
      <c r="C37" s="42"/>
      <c r="D37" s="43"/>
      <c r="E37" s="41">
        <v>2</v>
      </c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3"/>
      <c r="X37" s="55">
        <v>3</v>
      </c>
      <c r="Y37" s="55"/>
      <c r="Z37" s="55"/>
      <c r="AA37" s="55"/>
      <c r="AB37" s="55"/>
      <c r="AC37" s="55">
        <v>4</v>
      </c>
      <c r="AD37" s="55"/>
      <c r="AE37" s="55"/>
      <c r="AF37" s="55"/>
      <c r="AG37" s="55"/>
      <c r="AH37" s="55">
        <v>5</v>
      </c>
      <c r="AI37" s="55"/>
      <c r="AJ37" s="55"/>
      <c r="AK37" s="55"/>
      <c r="AL37" s="55"/>
      <c r="AM37" s="55">
        <v>6</v>
      </c>
      <c r="AN37" s="55"/>
      <c r="AO37" s="55"/>
      <c r="AP37" s="55"/>
      <c r="AQ37" s="55"/>
      <c r="AR37" s="41">
        <v>7</v>
      </c>
      <c r="AS37" s="42"/>
      <c r="AT37" s="42"/>
      <c r="AU37" s="42"/>
      <c r="AV37" s="43"/>
      <c r="AW37" s="41">
        <v>8</v>
      </c>
      <c r="AX37" s="42"/>
      <c r="AY37" s="42"/>
      <c r="AZ37" s="42"/>
      <c r="BA37" s="43"/>
      <c r="BB37" s="41">
        <v>9</v>
      </c>
      <c r="BC37" s="42"/>
      <c r="BD37" s="42"/>
      <c r="BE37" s="42"/>
      <c r="BF37" s="43"/>
      <c r="BG37" s="41">
        <v>10</v>
      </c>
      <c r="BH37" s="42"/>
      <c r="BI37" s="42"/>
      <c r="BJ37" s="42"/>
      <c r="BK37" s="43"/>
    </row>
    <row r="38" spans="1:79" ht="20.25" hidden="1" customHeight="1" x14ac:dyDescent="0.25">
      <c r="A38" s="69" t="s">
        <v>56</v>
      </c>
      <c r="B38" s="70"/>
      <c r="C38" s="70"/>
      <c r="D38" s="71"/>
      <c r="E38" s="69" t="s">
        <v>57</v>
      </c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1"/>
      <c r="X38" s="79" t="s">
        <v>60</v>
      </c>
      <c r="Y38" s="79"/>
      <c r="Z38" s="79"/>
      <c r="AA38" s="79"/>
      <c r="AB38" s="79"/>
      <c r="AC38" s="79" t="s">
        <v>61</v>
      </c>
      <c r="AD38" s="79"/>
      <c r="AE38" s="79"/>
      <c r="AF38" s="79"/>
      <c r="AG38" s="79"/>
      <c r="AH38" s="69" t="s">
        <v>94</v>
      </c>
      <c r="AI38" s="70"/>
      <c r="AJ38" s="70"/>
      <c r="AK38" s="70"/>
      <c r="AL38" s="71"/>
      <c r="AM38" s="56" t="s">
        <v>171</v>
      </c>
      <c r="AN38" s="57"/>
      <c r="AO38" s="57"/>
      <c r="AP38" s="57"/>
      <c r="AQ38" s="58"/>
      <c r="AR38" s="69" t="s">
        <v>62</v>
      </c>
      <c r="AS38" s="70"/>
      <c r="AT38" s="70"/>
      <c r="AU38" s="70"/>
      <c r="AV38" s="71"/>
      <c r="AW38" s="69" t="s">
        <v>63</v>
      </c>
      <c r="AX38" s="70"/>
      <c r="AY38" s="70"/>
      <c r="AZ38" s="70"/>
      <c r="BA38" s="71"/>
      <c r="BB38" s="69" t="s">
        <v>95</v>
      </c>
      <c r="BC38" s="70"/>
      <c r="BD38" s="70"/>
      <c r="BE38" s="70"/>
      <c r="BF38" s="71"/>
      <c r="BG38" s="56" t="s">
        <v>171</v>
      </c>
      <c r="BH38" s="57"/>
      <c r="BI38" s="57"/>
      <c r="BJ38" s="57"/>
      <c r="BK38" s="58"/>
      <c r="CA38" t="s">
        <v>23</v>
      </c>
    </row>
    <row r="39" spans="1:79" s="25" customFormat="1" ht="13.2" customHeight="1" x14ac:dyDescent="0.25">
      <c r="A39" s="59"/>
      <c r="B39" s="60"/>
      <c r="C39" s="60"/>
      <c r="D39" s="61"/>
      <c r="E39" s="62" t="s">
        <v>172</v>
      </c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4"/>
      <c r="X39" s="66">
        <v>4037200</v>
      </c>
      <c r="Y39" s="67"/>
      <c r="Z39" s="67"/>
      <c r="AA39" s="67"/>
      <c r="AB39" s="68"/>
      <c r="AC39" s="66" t="s">
        <v>173</v>
      </c>
      <c r="AD39" s="67"/>
      <c r="AE39" s="67"/>
      <c r="AF39" s="67"/>
      <c r="AG39" s="68"/>
      <c r="AH39" s="66" t="s">
        <v>173</v>
      </c>
      <c r="AI39" s="67"/>
      <c r="AJ39" s="67"/>
      <c r="AK39" s="67"/>
      <c r="AL39" s="68"/>
      <c r="AM39" s="66">
        <f>IF(ISNUMBER(X39),X39,0)+IF(ISNUMBER(AC39),AC39,0)</f>
        <v>4037200</v>
      </c>
      <c r="AN39" s="67"/>
      <c r="AO39" s="67"/>
      <c r="AP39" s="67"/>
      <c r="AQ39" s="68"/>
      <c r="AR39" s="66">
        <v>4037200</v>
      </c>
      <c r="AS39" s="67"/>
      <c r="AT39" s="67"/>
      <c r="AU39" s="67"/>
      <c r="AV39" s="68"/>
      <c r="AW39" s="66" t="s">
        <v>173</v>
      </c>
      <c r="AX39" s="67"/>
      <c r="AY39" s="67"/>
      <c r="AZ39" s="67"/>
      <c r="BA39" s="68"/>
      <c r="BB39" s="66" t="s">
        <v>173</v>
      </c>
      <c r="BC39" s="67"/>
      <c r="BD39" s="67"/>
      <c r="BE39" s="67"/>
      <c r="BF39" s="68"/>
      <c r="BG39" s="65">
        <f>IF(ISNUMBER(AR39),AR39,0)+IF(ISNUMBER(AW39),AW39,0)</f>
        <v>4037200</v>
      </c>
      <c r="BH39" s="65"/>
      <c r="BI39" s="65"/>
      <c r="BJ39" s="65"/>
      <c r="BK39" s="65"/>
      <c r="CA39" s="25" t="s">
        <v>24</v>
      </c>
    </row>
    <row r="40" spans="1:79" s="6" customFormat="1" ht="12.75" customHeight="1" x14ac:dyDescent="0.25">
      <c r="A40" s="88"/>
      <c r="B40" s="89"/>
      <c r="C40" s="89"/>
      <c r="D40" s="90"/>
      <c r="E40" s="110" t="s">
        <v>147</v>
      </c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2"/>
      <c r="X40" s="76">
        <v>4037200</v>
      </c>
      <c r="Y40" s="77"/>
      <c r="Z40" s="77"/>
      <c r="AA40" s="77"/>
      <c r="AB40" s="78"/>
      <c r="AC40" s="76">
        <v>0</v>
      </c>
      <c r="AD40" s="77"/>
      <c r="AE40" s="77"/>
      <c r="AF40" s="77"/>
      <c r="AG40" s="78"/>
      <c r="AH40" s="76">
        <v>0</v>
      </c>
      <c r="AI40" s="77"/>
      <c r="AJ40" s="77"/>
      <c r="AK40" s="77"/>
      <c r="AL40" s="78"/>
      <c r="AM40" s="76">
        <f>IF(ISNUMBER(X40),X40,0)+IF(ISNUMBER(AC40),AC40,0)</f>
        <v>4037200</v>
      </c>
      <c r="AN40" s="77"/>
      <c r="AO40" s="77"/>
      <c r="AP40" s="77"/>
      <c r="AQ40" s="78"/>
      <c r="AR40" s="76">
        <v>4037200</v>
      </c>
      <c r="AS40" s="77"/>
      <c r="AT40" s="77"/>
      <c r="AU40" s="77"/>
      <c r="AV40" s="78"/>
      <c r="AW40" s="76">
        <v>0</v>
      </c>
      <c r="AX40" s="77"/>
      <c r="AY40" s="77"/>
      <c r="AZ40" s="77"/>
      <c r="BA40" s="78"/>
      <c r="BB40" s="76">
        <v>0</v>
      </c>
      <c r="BC40" s="77"/>
      <c r="BD40" s="77"/>
      <c r="BE40" s="77"/>
      <c r="BF40" s="78"/>
      <c r="BG40" s="80">
        <f>IF(ISNUMBER(AR40),AR40,0)+IF(ISNUMBER(AW40),AW40,0)</f>
        <v>4037200</v>
      </c>
      <c r="BH40" s="80"/>
      <c r="BI40" s="80"/>
      <c r="BJ40" s="80"/>
      <c r="BK40" s="80"/>
    </row>
    <row r="41" spans="1:79" s="4" customFormat="1" ht="12.75" customHeight="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5">
      <c r="A43" s="34" t="s">
        <v>117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9"/>
    </row>
    <row r="44" spans="1:79" ht="19.8" customHeight="1" x14ac:dyDescent="0.25">
      <c r="A44" s="34" t="s">
        <v>247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</row>
    <row r="45" spans="1:79" ht="15" customHeight="1" x14ac:dyDescent="0.25">
      <c r="A45" s="48" t="s">
        <v>234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</row>
    <row r="46" spans="1:79" ht="23.1" customHeight="1" x14ac:dyDescent="0.25">
      <c r="A46" s="81" t="s">
        <v>118</v>
      </c>
      <c r="B46" s="82"/>
      <c r="C46" s="82"/>
      <c r="D46" s="83"/>
      <c r="E46" s="55" t="s">
        <v>19</v>
      </c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41" t="s">
        <v>235</v>
      </c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3"/>
      <c r="AN46" s="41" t="s">
        <v>238</v>
      </c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3"/>
      <c r="BG46" s="41" t="s">
        <v>246</v>
      </c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3"/>
    </row>
    <row r="47" spans="1:79" ht="42.6" customHeight="1" x14ac:dyDescent="0.25">
      <c r="A47" s="84"/>
      <c r="B47" s="85"/>
      <c r="C47" s="85"/>
      <c r="D47" s="86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41" t="s">
        <v>4</v>
      </c>
      <c r="V47" s="42"/>
      <c r="W47" s="42"/>
      <c r="X47" s="42"/>
      <c r="Y47" s="43"/>
      <c r="Z47" s="41" t="s">
        <v>3</v>
      </c>
      <c r="AA47" s="42"/>
      <c r="AB47" s="42"/>
      <c r="AC47" s="42"/>
      <c r="AD47" s="43"/>
      <c r="AE47" s="44" t="s">
        <v>116</v>
      </c>
      <c r="AF47" s="45"/>
      <c r="AG47" s="45"/>
      <c r="AH47" s="46"/>
      <c r="AI47" s="41" t="s">
        <v>5</v>
      </c>
      <c r="AJ47" s="42"/>
      <c r="AK47" s="42"/>
      <c r="AL47" s="42"/>
      <c r="AM47" s="43"/>
      <c r="AN47" s="41" t="s">
        <v>4</v>
      </c>
      <c r="AO47" s="42"/>
      <c r="AP47" s="42"/>
      <c r="AQ47" s="42"/>
      <c r="AR47" s="43"/>
      <c r="AS47" s="41" t="s">
        <v>3</v>
      </c>
      <c r="AT47" s="42"/>
      <c r="AU47" s="42"/>
      <c r="AV47" s="42"/>
      <c r="AW47" s="43"/>
      <c r="AX47" s="44" t="s">
        <v>116</v>
      </c>
      <c r="AY47" s="45"/>
      <c r="AZ47" s="45"/>
      <c r="BA47" s="46"/>
      <c r="BB47" s="41" t="s">
        <v>96</v>
      </c>
      <c r="BC47" s="42"/>
      <c r="BD47" s="42"/>
      <c r="BE47" s="42"/>
      <c r="BF47" s="43"/>
      <c r="BG47" s="41" t="s">
        <v>4</v>
      </c>
      <c r="BH47" s="42"/>
      <c r="BI47" s="42"/>
      <c r="BJ47" s="42"/>
      <c r="BK47" s="43"/>
      <c r="BL47" s="41" t="s">
        <v>3</v>
      </c>
      <c r="BM47" s="42"/>
      <c r="BN47" s="42"/>
      <c r="BO47" s="42"/>
      <c r="BP47" s="43"/>
      <c r="BQ47" s="44" t="s">
        <v>116</v>
      </c>
      <c r="BR47" s="45"/>
      <c r="BS47" s="45"/>
      <c r="BT47" s="46"/>
      <c r="BU47" s="41" t="s">
        <v>97</v>
      </c>
      <c r="BV47" s="42"/>
      <c r="BW47" s="42"/>
      <c r="BX47" s="42"/>
      <c r="BY47" s="43"/>
    </row>
    <row r="48" spans="1:79" ht="15" customHeight="1" x14ac:dyDescent="0.25">
      <c r="A48" s="41">
        <v>1</v>
      </c>
      <c r="B48" s="42"/>
      <c r="C48" s="42"/>
      <c r="D48" s="43"/>
      <c r="E48" s="41">
        <v>2</v>
      </c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3"/>
      <c r="U48" s="41">
        <v>3</v>
      </c>
      <c r="V48" s="42"/>
      <c r="W48" s="42"/>
      <c r="X48" s="42"/>
      <c r="Y48" s="43"/>
      <c r="Z48" s="41">
        <v>4</v>
      </c>
      <c r="AA48" s="42"/>
      <c r="AB48" s="42"/>
      <c r="AC48" s="42"/>
      <c r="AD48" s="43"/>
      <c r="AE48" s="41">
        <v>5</v>
      </c>
      <c r="AF48" s="42"/>
      <c r="AG48" s="42"/>
      <c r="AH48" s="43"/>
      <c r="AI48" s="41">
        <v>6</v>
      </c>
      <c r="AJ48" s="42"/>
      <c r="AK48" s="42"/>
      <c r="AL48" s="42"/>
      <c r="AM48" s="43"/>
      <c r="AN48" s="41">
        <v>7</v>
      </c>
      <c r="AO48" s="42"/>
      <c r="AP48" s="42"/>
      <c r="AQ48" s="42"/>
      <c r="AR48" s="43"/>
      <c r="AS48" s="41">
        <v>8</v>
      </c>
      <c r="AT48" s="42"/>
      <c r="AU48" s="42"/>
      <c r="AV48" s="42"/>
      <c r="AW48" s="43"/>
      <c r="AX48" s="41">
        <v>9</v>
      </c>
      <c r="AY48" s="42"/>
      <c r="AZ48" s="42"/>
      <c r="BA48" s="43"/>
      <c r="BB48" s="41">
        <v>10</v>
      </c>
      <c r="BC48" s="42"/>
      <c r="BD48" s="42"/>
      <c r="BE48" s="42"/>
      <c r="BF48" s="43"/>
      <c r="BG48" s="41">
        <v>11</v>
      </c>
      <c r="BH48" s="42"/>
      <c r="BI48" s="42"/>
      <c r="BJ48" s="42"/>
      <c r="BK48" s="43"/>
      <c r="BL48" s="41">
        <v>12</v>
      </c>
      <c r="BM48" s="42"/>
      <c r="BN48" s="42"/>
      <c r="BO48" s="42"/>
      <c r="BP48" s="43"/>
      <c r="BQ48" s="41">
        <v>13</v>
      </c>
      <c r="BR48" s="42"/>
      <c r="BS48" s="42"/>
      <c r="BT48" s="43"/>
      <c r="BU48" s="41">
        <v>14</v>
      </c>
      <c r="BV48" s="42"/>
      <c r="BW48" s="42"/>
      <c r="BX48" s="42"/>
      <c r="BY48" s="43"/>
    </row>
    <row r="49" spans="1:79" s="1" customFormat="1" ht="12.75" hidden="1" customHeight="1" x14ac:dyDescent="0.25">
      <c r="A49" s="69" t="s">
        <v>64</v>
      </c>
      <c r="B49" s="70"/>
      <c r="C49" s="70"/>
      <c r="D49" s="71"/>
      <c r="E49" s="69" t="s">
        <v>57</v>
      </c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1"/>
      <c r="U49" s="69" t="s">
        <v>65</v>
      </c>
      <c r="V49" s="70"/>
      <c r="W49" s="70"/>
      <c r="X49" s="70"/>
      <c r="Y49" s="71"/>
      <c r="Z49" s="69" t="s">
        <v>66</v>
      </c>
      <c r="AA49" s="70"/>
      <c r="AB49" s="70"/>
      <c r="AC49" s="70"/>
      <c r="AD49" s="71"/>
      <c r="AE49" s="69" t="s">
        <v>91</v>
      </c>
      <c r="AF49" s="70"/>
      <c r="AG49" s="70"/>
      <c r="AH49" s="71"/>
      <c r="AI49" s="56" t="s">
        <v>170</v>
      </c>
      <c r="AJ49" s="57"/>
      <c r="AK49" s="57"/>
      <c r="AL49" s="57"/>
      <c r="AM49" s="58"/>
      <c r="AN49" s="69" t="s">
        <v>67</v>
      </c>
      <c r="AO49" s="70"/>
      <c r="AP49" s="70"/>
      <c r="AQ49" s="70"/>
      <c r="AR49" s="71"/>
      <c r="AS49" s="69" t="s">
        <v>68</v>
      </c>
      <c r="AT49" s="70"/>
      <c r="AU49" s="70"/>
      <c r="AV49" s="70"/>
      <c r="AW49" s="71"/>
      <c r="AX49" s="69" t="s">
        <v>92</v>
      </c>
      <c r="AY49" s="70"/>
      <c r="AZ49" s="70"/>
      <c r="BA49" s="71"/>
      <c r="BB49" s="56" t="s">
        <v>170</v>
      </c>
      <c r="BC49" s="57"/>
      <c r="BD49" s="57"/>
      <c r="BE49" s="57"/>
      <c r="BF49" s="58"/>
      <c r="BG49" s="69" t="s">
        <v>58</v>
      </c>
      <c r="BH49" s="70"/>
      <c r="BI49" s="70"/>
      <c r="BJ49" s="70"/>
      <c r="BK49" s="71"/>
      <c r="BL49" s="69" t="s">
        <v>59</v>
      </c>
      <c r="BM49" s="70"/>
      <c r="BN49" s="70"/>
      <c r="BO49" s="70"/>
      <c r="BP49" s="71"/>
      <c r="BQ49" s="69" t="s">
        <v>93</v>
      </c>
      <c r="BR49" s="70"/>
      <c r="BS49" s="70"/>
      <c r="BT49" s="71"/>
      <c r="BU49" s="56" t="s">
        <v>170</v>
      </c>
      <c r="BV49" s="57"/>
      <c r="BW49" s="57"/>
      <c r="BX49" s="57"/>
      <c r="BY49" s="58"/>
      <c r="CA49" t="s">
        <v>25</v>
      </c>
    </row>
    <row r="50" spans="1:79" s="25" customFormat="1" ht="13.2" customHeight="1" x14ac:dyDescent="0.25">
      <c r="A50" s="59">
        <v>2111</v>
      </c>
      <c r="B50" s="60"/>
      <c r="C50" s="60"/>
      <c r="D50" s="61"/>
      <c r="E50" s="62" t="s">
        <v>174</v>
      </c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4"/>
      <c r="U50" s="66">
        <v>2760539</v>
      </c>
      <c r="V50" s="67"/>
      <c r="W50" s="67"/>
      <c r="X50" s="67"/>
      <c r="Y50" s="68"/>
      <c r="Z50" s="66">
        <v>0</v>
      </c>
      <c r="AA50" s="67"/>
      <c r="AB50" s="67"/>
      <c r="AC50" s="67"/>
      <c r="AD50" s="68"/>
      <c r="AE50" s="66">
        <v>0</v>
      </c>
      <c r="AF50" s="67"/>
      <c r="AG50" s="67"/>
      <c r="AH50" s="68"/>
      <c r="AI50" s="66">
        <f t="shared" ref="AI50:AI59" si="0">IF(ISNUMBER(U50),U50,0)+IF(ISNUMBER(Z50),Z50,0)</f>
        <v>2760539</v>
      </c>
      <c r="AJ50" s="67"/>
      <c r="AK50" s="67"/>
      <c r="AL50" s="67"/>
      <c r="AM50" s="68"/>
      <c r="AN50" s="66">
        <v>3624000</v>
      </c>
      <c r="AO50" s="67"/>
      <c r="AP50" s="67"/>
      <c r="AQ50" s="67"/>
      <c r="AR50" s="68"/>
      <c r="AS50" s="66">
        <v>0</v>
      </c>
      <c r="AT50" s="67"/>
      <c r="AU50" s="67"/>
      <c r="AV50" s="67"/>
      <c r="AW50" s="68"/>
      <c r="AX50" s="66">
        <v>0</v>
      </c>
      <c r="AY50" s="67"/>
      <c r="AZ50" s="67"/>
      <c r="BA50" s="68"/>
      <c r="BB50" s="66">
        <f t="shared" ref="BB50:BB59" si="1">IF(ISNUMBER(AN50),AN50,0)+IF(ISNUMBER(AS50),AS50,0)</f>
        <v>3624000</v>
      </c>
      <c r="BC50" s="67"/>
      <c r="BD50" s="67"/>
      <c r="BE50" s="67"/>
      <c r="BF50" s="68"/>
      <c r="BG50" s="66">
        <v>3246600</v>
      </c>
      <c r="BH50" s="67"/>
      <c r="BI50" s="67"/>
      <c r="BJ50" s="67"/>
      <c r="BK50" s="68"/>
      <c r="BL50" s="66">
        <v>0</v>
      </c>
      <c r="BM50" s="67"/>
      <c r="BN50" s="67"/>
      <c r="BO50" s="67"/>
      <c r="BP50" s="68"/>
      <c r="BQ50" s="66">
        <v>0</v>
      </c>
      <c r="BR50" s="67"/>
      <c r="BS50" s="67"/>
      <c r="BT50" s="68"/>
      <c r="BU50" s="66">
        <f t="shared" ref="BU50:BU59" si="2">IF(ISNUMBER(BG50),BG50,0)+IF(ISNUMBER(BL50),BL50,0)</f>
        <v>3246600</v>
      </c>
      <c r="BV50" s="67"/>
      <c r="BW50" s="67"/>
      <c r="BX50" s="67"/>
      <c r="BY50" s="68"/>
      <c r="CA50" s="25" t="s">
        <v>26</v>
      </c>
    </row>
    <row r="51" spans="1:79" s="25" customFormat="1" ht="13.2" customHeight="1" x14ac:dyDescent="0.25">
      <c r="A51" s="59">
        <v>2120</v>
      </c>
      <c r="B51" s="60"/>
      <c r="C51" s="60"/>
      <c r="D51" s="61"/>
      <c r="E51" s="62" t="s">
        <v>175</v>
      </c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4"/>
      <c r="U51" s="66">
        <v>609240</v>
      </c>
      <c r="V51" s="67"/>
      <c r="W51" s="67"/>
      <c r="X51" s="67"/>
      <c r="Y51" s="68"/>
      <c r="Z51" s="66">
        <v>0</v>
      </c>
      <c r="AA51" s="67"/>
      <c r="AB51" s="67"/>
      <c r="AC51" s="67"/>
      <c r="AD51" s="68"/>
      <c r="AE51" s="66">
        <v>0</v>
      </c>
      <c r="AF51" s="67"/>
      <c r="AG51" s="67"/>
      <c r="AH51" s="68"/>
      <c r="AI51" s="66">
        <f t="shared" si="0"/>
        <v>609240</v>
      </c>
      <c r="AJ51" s="67"/>
      <c r="AK51" s="67"/>
      <c r="AL51" s="67"/>
      <c r="AM51" s="68"/>
      <c r="AN51" s="66">
        <v>797300</v>
      </c>
      <c r="AO51" s="67"/>
      <c r="AP51" s="67"/>
      <c r="AQ51" s="67"/>
      <c r="AR51" s="68"/>
      <c r="AS51" s="66">
        <v>0</v>
      </c>
      <c r="AT51" s="67"/>
      <c r="AU51" s="67"/>
      <c r="AV51" s="67"/>
      <c r="AW51" s="68"/>
      <c r="AX51" s="66">
        <v>0</v>
      </c>
      <c r="AY51" s="67"/>
      <c r="AZ51" s="67"/>
      <c r="BA51" s="68"/>
      <c r="BB51" s="66">
        <f t="shared" si="1"/>
        <v>797300</v>
      </c>
      <c r="BC51" s="67"/>
      <c r="BD51" s="67"/>
      <c r="BE51" s="67"/>
      <c r="BF51" s="68"/>
      <c r="BG51" s="66">
        <v>714300</v>
      </c>
      <c r="BH51" s="67"/>
      <c r="BI51" s="67"/>
      <c r="BJ51" s="67"/>
      <c r="BK51" s="68"/>
      <c r="BL51" s="66">
        <v>0</v>
      </c>
      <c r="BM51" s="67"/>
      <c r="BN51" s="67"/>
      <c r="BO51" s="67"/>
      <c r="BP51" s="68"/>
      <c r="BQ51" s="66">
        <v>0</v>
      </c>
      <c r="BR51" s="67"/>
      <c r="BS51" s="67"/>
      <c r="BT51" s="68"/>
      <c r="BU51" s="66">
        <f t="shared" si="2"/>
        <v>714300</v>
      </c>
      <c r="BV51" s="67"/>
      <c r="BW51" s="67"/>
      <c r="BX51" s="67"/>
      <c r="BY51" s="68"/>
    </row>
    <row r="52" spans="1:79" s="25" customFormat="1" ht="13.2" customHeight="1" x14ac:dyDescent="0.25">
      <c r="A52" s="59">
        <v>2210</v>
      </c>
      <c r="B52" s="60"/>
      <c r="C52" s="60"/>
      <c r="D52" s="61"/>
      <c r="E52" s="62" t="s">
        <v>176</v>
      </c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4"/>
      <c r="U52" s="66">
        <v>43286</v>
      </c>
      <c r="V52" s="67"/>
      <c r="W52" s="67"/>
      <c r="X52" s="67"/>
      <c r="Y52" s="68"/>
      <c r="Z52" s="66">
        <v>0</v>
      </c>
      <c r="AA52" s="67"/>
      <c r="AB52" s="67"/>
      <c r="AC52" s="67"/>
      <c r="AD52" s="68"/>
      <c r="AE52" s="66">
        <v>0</v>
      </c>
      <c r="AF52" s="67"/>
      <c r="AG52" s="67"/>
      <c r="AH52" s="68"/>
      <c r="AI52" s="66">
        <f t="shared" si="0"/>
        <v>43286</v>
      </c>
      <c r="AJ52" s="67"/>
      <c r="AK52" s="67"/>
      <c r="AL52" s="67"/>
      <c r="AM52" s="68"/>
      <c r="AN52" s="66">
        <v>32000</v>
      </c>
      <c r="AO52" s="67"/>
      <c r="AP52" s="67"/>
      <c r="AQ52" s="67"/>
      <c r="AR52" s="68"/>
      <c r="AS52" s="66">
        <v>0</v>
      </c>
      <c r="AT52" s="67"/>
      <c r="AU52" s="67"/>
      <c r="AV52" s="67"/>
      <c r="AW52" s="68"/>
      <c r="AX52" s="66">
        <v>0</v>
      </c>
      <c r="AY52" s="67"/>
      <c r="AZ52" s="67"/>
      <c r="BA52" s="68"/>
      <c r="BB52" s="66">
        <f t="shared" si="1"/>
        <v>32000</v>
      </c>
      <c r="BC52" s="67"/>
      <c r="BD52" s="67"/>
      <c r="BE52" s="67"/>
      <c r="BF52" s="68"/>
      <c r="BG52" s="66">
        <v>32000</v>
      </c>
      <c r="BH52" s="67"/>
      <c r="BI52" s="67"/>
      <c r="BJ52" s="67"/>
      <c r="BK52" s="68"/>
      <c r="BL52" s="66">
        <v>0</v>
      </c>
      <c r="BM52" s="67"/>
      <c r="BN52" s="67"/>
      <c r="BO52" s="67"/>
      <c r="BP52" s="68"/>
      <c r="BQ52" s="66">
        <v>0</v>
      </c>
      <c r="BR52" s="67"/>
      <c r="BS52" s="67"/>
      <c r="BT52" s="68"/>
      <c r="BU52" s="66">
        <f t="shared" si="2"/>
        <v>32000</v>
      </c>
      <c r="BV52" s="67"/>
      <c r="BW52" s="67"/>
      <c r="BX52" s="67"/>
      <c r="BY52" s="68"/>
    </row>
    <row r="53" spans="1:79" s="25" customFormat="1" ht="13.2" customHeight="1" x14ac:dyDescent="0.25">
      <c r="A53" s="59">
        <v>2220</v>
      </c>
      <c r="B53" s="60"/>
      <c r="C53" s="60"/>
      <c r="D53" s="61"/>
      <c r="E53" s="62" t="s">
        <v>177</v>
      </c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4"/>
      <c r="U53" s="66">
        <v>1460</v>
      </c>
      <c r="V53" s="67"/>
      <c r="W53" s="67"/>
      <c r="X53" s="67"/>
      <c r="Y53" s="68"/>
      <c r="Z53" s="66">
        <v>0</v>
      </c>
      <c r="AA53" s="67"/>
      <c r="AB53" s="67"/>
      <c r="AC53" s="67"/>
      <c r="AD53" s="68"/>
      <c r="AE53" s="66">
        <v>0</v>
      </c>
      <c r="AF53" s="67"/>
      <c r="AG53" s="67"/>
      <c r="AH53" s="68"/>
      <c r="AI53" s="66">
        <f t="shared" si="0"/>
        <v>1460</v>
      </c>
      <c r="AJ53" s="67"/>
      <c r="AK53" s="67"/>
      <c r="AL53" s="67"/>
      <c r="AM53" s="68"/>
      <c r="AN53" s="66">
        <v>0</v>
      </c>
      <c r="AO53" s="67"/>
      <c r="AP53" s="67"/>
      <c r="AQ53" s="67"/>
      <c r="AR53" s="68"/>
      <c r="AS53" s="66">
        <v>0</v>
      </c>
      <c r="AT53" s="67"/>
      <c r="AU53" s="67"/>
      <c r="AV53" s="67"/>
      <c r="AW53" s="68"/>
      <c r="AX53" s="66">
        <v>0</v>
      </c>
      <c r="AY53" s="67"/>
      <c r="AZ53" s="67"/>
      <c r="BA53" s="68"/>
      <c r="BB53" s="66">
        <f t="shared" si="1"/>
        <v>0</v>
      </c>
      <c r="BC53" s="67"/>
      <c r="BD53" s="67"/>
      <c r="BE53" s="67"/>
      <c r="BF53" s="68"/>
      <c r="BG53" s="66">
        <v>0</v>
      </c>
      <c r="BH53" s="67"/>
      <c r="BI53" s="67"/>
      <c r="BJ53" s="67"/>
      <c r="BK53" s="68"/>
      <c r="BL53" s="66">
        <v>0</v>
      </c>
      <c r="BM53" s="67"/>
      <c r="BN53" s="67"/>
      <c r="BO53" s="67"/>
      <c r="BP53" s="68"/>
      <c r="BQ53" s="66">
        <v>0</v>
      </c>
      <c r="BR53" s="67"/>
      <c r="BS53" s="67"/>
      <c r="BT53" s="68"/>
      <c r="BU53" s="66">
        <f t="shared" si="2"/>
        <v>0</v>
      </c>
      <c r="BV53" s="67"/>
      <c r="BW53" s="67"/>
      <c r="BX53" s="67"/>
      <c r="BY53" s="68"/>
    </row>
    <row r="54" spans="1:79" s="25" customFormat="1" ht="13.2" customHeight="1" x14ac:dyDescent="0.25">
      <c r="A54" s="59">
        <v>2240</v>
      </c>
      <c r="B54" s="60"/>
      <c r="C54" s="60"/>
      <c r="D54" s="61"/>
      <c r="E54" s="62" t="s">
        <v>178</v>
      </c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4"/>
      <c r="U54" s="66">
        <v>32978</v>
      </c>
      <c r="V54" s="67"/>
      <c r="W54" s="67"/>
      <c r="X54" s="67"/>
      <c r="Y54" s="68"/>
      <c r="Z54" s="66">
        <v>0</v>
      </c>
      <c r="AA54" s="67"/>
      <c r="AB54" s="67"/>
      <c r="AC54" s="67"/>
      <c r="AD54" s="68"/>
      <c r="AE54" s="66">
        <v>0</v>
      </c>
      <c r="AF54" s="67"/>
      <c r="AG54" s="67"/>
      <c r="AH54" s="68"/>
      <c r="AI54" s="66">
        <f t="shared" si="0"/>
        <v>32978</v>
      </c>
      <c r="AJ54" s="67"/>
      <c r="AK54" s="67"/>
      <c r="AL54" s="67"/>
      <c r="AM54" s="68"/>
      <c r="AN54" s="66">
        <v>36000</v>
      </c>
      <c r="AO54" s="67"/>
      <c r="AP54" s="67"/>
      <c r="AQ54" s="67"/>
      <c r="AR54" s="68"/>
      <c r="AS54" s="66">
        <v>0</v>
      </c>
      <c r="AT54" s="67"/>
      <c r="AU54" s="67"/>
      <c r="AV54" s="67"/>
      <c r="AW54" s="68"/>
      <c r="AX54" s="66">
        <v>0</v>
      </c>
      <c r="AY54" s="67"/>
      <c r="AZ54" s="67"/>
      <c r="BA54" s="68"/>
      <c r="BB54" s="66">
        <f t="shared" si="1"/>
        <v>36000</v>
      </c>
      <c r="BC54" s="67"/>
      <c r="BD54" s="67"/>
      <c r="BE54" s="67"/>
      <c r="BF54" s="68"/>
      <c r="BG54" s="66">
        <v>41300</v>
      </c>
      <c r="BH54" s="67"/>
      <c r="BI54" s="67"/>
      <c r="BJ54" s="67"/>
      <c r="BK54" s="68"/>
      <c r="BL54" s="66">
        <v>0</v>
      </c>
      <c r="BM54" s="67"/>
      <c r="BN54" s="67"/>
      <c r="BO54" s="67"/>
      <c r="BP54" s="68"/>
      <c r="BQ54" s="66">
        <v>0</v>
      </c>
      <c r="BR54" s="67"/>
      <c r="BS54" s="67"/>
      <c r="BT54" s="68"/>
      <c r="BU54" s="66">
        <f t="shared" si="2"/>
        <v>41300</v>
      </c>
      <c r="BV54" s="67"/>
      <c r="BW54" s="67"/>
      <c r="BX54" s="67"/>
      <c r="BY54" s="68"/>
    </row>
    <row r="55" spans="1:79" s="25" customFormat="1" ht="13.2" customHeight="1" x14ac:dyDescent="0.25">
      <c r="A55" s="59">
        <v>2250</v>
      </c>
      <c r="B55" s="60"/>
      <c r="C55" s="60"/>
      <c r="D55" s="61"/>
      <c r="E55" s="62" t="s">
        <v>179</v>
      </c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4"/>
      <c r="U55" s="66">
        <v>0</v>
      </c>
      <c r="V55" s="67"/>
      <c r="W55" s="67"/>
      <c r="X55" s="67"/>
      <c r="Y55" s="68"/>
      <c r="Z55" s="66">
        <v>0</v>
      </c>
      <c r="AA55" s="67"/>
      <c r="AB55" s="67"/>
      <c r="AC55" s="67"/>
      <c r="AD55" s="68"/>
      <c r="AE55" s="66">
        <v>0</v>
      </c>
      <c r="AF55" s="67"/>
      <c r="AG55" s="67"/>
      <c r="AH55" s="68"/>
      <c r="AI55" s="66">
        <f t="shared" si="0"/>
        <v>0</v>
      </c>
      <c r="AJ55" s="67"/>
      <c r="AK55" s="67"/>
      <c r="AL55" s="67"/>
      <c r="AM55" s="68"/>
      <c r="AN55" s="134">
        <v>1400</v>
      </c>
      <c r="AO55" s="135"/>
      <c r="AP55" s="135"/>
      <c r="AQ55" s="135"/>
      <c r="AR55" s="136"/>
      <c r="AS55" s="66">
        <v>0</v>
      </c>
      <c r="AT55" s="67"/>
      <c r="AU55" s="67"/>
      <c r="AV55" s="67"/>
      <c r="AW55" s="68"/>
      <c r="AX55" s="66">
        <v>0</v>
      </c>
      <c r="AY55" s="67"/>
      <c r="AZ55" s="67"/>
      <c r="BA55" s="68"/>
      <c r="BB55" s="66">
        <f t="shared" si="1"/>
        <v>1400</v>
      </c>
      <c r="BC55" s="67"/>
      <c r="BD55" s="67"/>
      <c r="BE55" s="67"/>
      <c r="BF55" s="68"/>
      <c r="BG55" s="66">
        <v>3000</v>
      </c>
      <c r="BH55" s="67"/>
      <c r="BI55" s="67"/>
      <c r="BJ55" s="67"/>
      <c r="BK55" s="68"/>
      <c r="BL55" s="66">
        <v>0</v>
      </c>
      <c r="BM55" s="67"/>
      <c r="BN55" s="67"/>
      <c r="BO55" s="67"/>
      <c r="BP55" s="68"/>
      <c r="BQ55" s="66">
        <v>0</v>
      </c>
      <c r="BR55" s="67"/>
      <c r="BS55" s="67"/>
      <c r="BT55" s="68"/>
      <c r="BU55" s="66">
        <f t="shared" si="2"/>
        <v>3000</v>
      </c>
      <c r="BV55" s="67"/>
      <c r="BW55" s="67"/>
      <c r="BX55" s="67"/>
      <c r="BY55" s="68"/>
    </row>
    <row r="56" spans="1:79" s="25" customFormat="1" ht="39.6" customHeight="1" x14ac:dyDescent="0.25">
      <c r="A56" s="59">
        <v>2282</v>
      </c>
      <c r="B56" s="60"/>
      <c r="C56" s="60"/>
      <c r="D56" s="61"/>
      <c r="E56" s="62" t="s">
        <v>180</v>
      </c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4"/>
      <c r="U56" s="66">
        <v>0</v>
      </c>
      <c r="V56" s="67"/>
      <c r="W56" s="67"/>
      <c r="X56" s="67"/>
      <c r="Y56" s="68"/>
      <c r="Z56" s="66">
        <v>0</v>
      </c>
      <c r="AA56" s="67"/>
      <c r="AB56" s="67"/>
      <c r="AC56" s="67"/>
      <c r="AD56" s="68"/>
      <c r="AE56" s="66">
        <v>0</v>
      </c>
      <c r="AF56" s="67"/>
      <c r="AG56" s="67"/>
      <c r="AH56" s="68"/>
      <c r="AI56" s="66">
        <f t="shared" si="0"/>
        <v>0</v>
      </c>
      <c r="AJ56" s="67"/>
      <c r="AK56" s="67"/>
      <c r="AL56" s="67"/>
      <c r="AM56" s="68"/>
      <c r="AN56" s="66">
        <v>1600</v>
      </c>
      <c r="AO56" s="67"/>
      <c r="AP56" s="67"/>
      <c r="AQ56" s="67"/>
      <c r="AR56" s="68"/>
      <c r="AS56" s="66">
        <v>0</v>
      </c>
      <c r="AT56" s="67"/>
      <c r="AU56" s="67"/>
      <c r="AV56" s="67"/>
      <c r="AW56" s="68"/>
      <c r="AX56" s="66">
        <v>0</v>
      </c>
      <c r="AY56" s="67"/>
      <c r="AZ56" s="67"/>
      <c r="BA56" s="68"/>
      <c r="BB56" s="66">
        <f t="shared" si="1"/>
        <v>1600</v>
      </c>
      <c r="BC56" s="67"/>
      <c r="BD56" s="67"/>
      <c r="BE56" s="67"/>
      <c r="BF56" s="68"/>
      <c r="BG56" s="66">
        <v>0</v>
      </c>
      <c r="BH56" s="67"/>
      <c r="BI56" s="67"/>
      <c r="BJ56" s="67"/>
      <c r="BK56" s="68"/>
      <c r="BL56" s="66">
        <v>0</v>
      </c>
      <c r="BM56" s="67"/>
      <c r="BN56" s="67"/>
      <c r="BO56" s="67"/>
      <c r="BP56" s="68"/>
      <c r="BQ56" s="66">
        <v>0</v>
      </c>
      <c r="BR56" s="67"/>
      <c r="BS56" s="67"/>
      <c r="BT56" s="68"/>
      <c r="BU56" s="66">
        <f t="shared" si="2"/>
        <v>0</v>
      </c>
      <c r="BV56" s="67"/>
      <c r="BW56" s="67"/>
      <c r="BX56" s="67"/>
      <c r="BY56" s="68"/>
    </row>
    <row r="57" spans="1:79" s="25" customFormat="1" ht="13.2" customHeight="1" x14ac:dyDescent="0.25">
      <c r="A57" s="59">
        <v>2800</v>
      </c>
      <c r="B57" s="60"/>
      <c r="C57" s="60"/>
      <c r="D57" s="61"/>
      <c r="E57" s="62" t="s">
        <v>181</v>
      </c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4"/>
      <c r="U57" s="66">
        <v>0</v>
      </c>
      <c r="V57" s="67"/>
      <c r="W57" s="67"/>
      <c r="X57" s="67"/>
      <c r="Y57" s="68"/>
      <c r="Z57" s="66">
        <v>0</v>
      </c>
      <c r="AA57" s="67"/>
      <c r="AB57" s="67"/>
      <c r="AC57" s="67"/>
      <c r="AD57" s="68"/>
      <c r="AE57" s="66">
        <v>0</v>
      </c>
      <c r="AF57" s="67"/>
      <c r="AG57" s="67"/>
      <c r="AH57" s="68"/>
      <c r="AI57" s="66">
        <f t="shared" si="0"/>
        <v>0</v>
      </c>
      <c r="AJ57" s="67"/>
      <c r="AK57" s="67"/>
      <c r="AL57" s="67"/>
      <c r="AM57" s="68"/>
      <c r="AN57" s="66">
        <v>0</v>
      </c>
      <c r="AO57" s="67"/>
      <c r="AP57" s="67"/>
      <c r="AQ57" s="67"/>
      <c r="AR57" s="68"/>
      <c r="AS57" s="66">
        <v>0</v>
      </c>
      <c r="AT57" s="67"/>
      <c r="AU57" s="67"/>
      <c r="AV57" s="67"/>
      <c r="AW57" s="68"/>
      <c r="AX57" s="66">
        <v>0</v>
      </c>
      <c r="AY57" s="67"/>
      <c r="AZ57" s="67"/>
      <c r="BA57" s="68"/>
      <c r="BB57" s="66">
        <f t="shared" si="1"/>
        <v>0</v>
      </c>
      <c r="BC57" s="67"/>
      <c r="BD57" s="67"/>
      <c r="BE57" s="67"/>
      <c r="BF57" s="68"/>
      <c r="BG57" s="66">
        <v>0</v>
      </c>
      <c r="BH57" s="67"/>
      <c r="BI57" s="67"/>
      <c r="BJ57" s="67"/>
      <c r="BK57" s="68"/>
      <c r="BL57" s="66">
        <v>0</v>
      </c>
      <c r="BM57" s="67"/>
      <c r="BN57" s="67"/>
      <c r="BO57" s="67"/>
      <c r="BP57" s="68"/>
      <c r="BQ57" s="66">
        <v>0</v>
      </c>
      <c r="BR57" s="67"/>
      <c r="BS57" s="67"/>
      <c r="BT57" s="68"/>
      <c r="BU57" s="66">
        <f t="shared" si="2"/>
        <v>0</v>
      </c>
      <c r="BV57" s="67"/>
      <c r="BW57" s="67"/>
      <c r="BX57" s="67"/>
      <c r="BY57" s="68"/>
    </row>
    <row r="58" spans="1:79" s="25" customFormat="1" ht="26.4" customHeight="1" x14ac:dyDescent="0.25">
      <c r="A58" s="59">
        <v>3110</v>
      </c>
      <c r="B58" s="60"/>
      <c r="C58" s="60"/>
      <c r="D58" s="61"/>
      <c r="E58" s="62" t="s">
        <v>182</v>
      </c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4"/>
      <c r="U58" s="66">
        <v>0</v>
      </c>
      <c r="V58" s="67"/>
      <c r="W58" s="67"/>
      <c r="X58" s="67"/>
      <c r="Y58" s="68"/>
      <c r="Z58" s="66">
        <v>0</v>
      </c>
      <c r="AA58" s="67"/>
      <c r="AB58" s="67"/>
      <c r="AC58" s="67"/>
      <c r="AD58" s="68"/>
      <c r="AE58" s="66">
        <v>0</v>
      </c>
      <c r="AF58" s="67"/>
      <c r="AG58" s="67"/>
      <c r="AH58" s="68"/>
      <c r="AI58" s="66">
        <f t="shared" si="0"/>
        <v>0</v>
      </c>
      <c r="AJ58" s="67"/>
      <c r="AK58" s="67"/>
      <c r="AL58" s="67"/>
      <c r="AM58" s="68"/>
      <c r="AN58" s="66">
        <v>0</v>
      </c>
      <c r="AO58" s="67"/>
      <c r="AP58" s="67"/>
      <c r="AQ58" s="67"/>
      <c r="AR58" s="68"/>
      <c r="AS58" s="66">
        <v>0</v>
      </c>
      <c r="AT58" s="67"/>
      <c r="AU58" s="67"/>
      <c r="AV58" s="67"/>
      <c r="AW58" s="68"/>
      <c r="AX58" s="66">
        <v>0</v>
      </c>
      <c r="AY58" s="67"/>
      <c r="AZ58" s="67"/>
      <c r="BA58" s="68"/>
      <c r="BB58" s="66">
        <f t="shared" si="1"/>
        <v>0</v>
      </c>
      <c r="BC58" s="67"/>
      <c r="BD58" s="67"/>
      <c r="BE58" s="67"/>
      <c r="BF58" s="68"/>
      <c r="BG58" s="66">
        <v>0</v>
      </c>
      <c r="BH58" s="67"/>
      <c r="BI58" s="67"/>
      <c r="BJ58" s="67"/>
      <c r="BK58" s="68"/>
      <c r="BL58" s="66">
        <v>0</v>
      </c>
      <c r="BM58" s="67"/>
      <c r="BN58" s="67"/>
      <c r="BO58" s="67"/>
      <c r="BP58" s="68"/>
      <c r="BQ58" s="66">
        <v>0</v>
      </c>
      <c r="BR58" s="67"/>
      <c r="BS58" s="67"/>
      <c r="BT58" s="68"/>
      <c r="BU58" s="66">
        <f t="shared" si="2"/>
        <v>0</v>
      </c>
      <c r="BV58" s="67"/>
      <c r="BW58" s="67"/>
      <c r="BX58" s="67"/>
      <c r="BY58" s="68"/>
    </row>
    <row r="59" spans="1:79" s="6" customFormat="1" ht="12.75" customHeight="1" x14ac:dyDescent="0.25">
      <c r="A59" s="88"/>
      <c r="B59" s="89"/>
      <c r="C59" s="89"/>
      <c r="D59" s="90"/>
      <c r="E59" s="110" t="s">
        <v>147</v>
      </c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2"/>
      <c r="U59" s="76">
        <v>3447503</v>
      </c>
      <c r="V59" s="77"/>
      <c r="W59" s="77"/>
      <c r="X59" s="77"/>
      <c r="Y59" s="78"/>
      <c r="Z59" s="76">
        <v>0</v>
      </c>
      <c r="AA59" s="77"/>
      <c r="AB59" s="77"/>
      <c r="AC59" s="77"/>
      <c r="AD59" s="78"/>
      <c r="AE59" s="76">
        <v>0</v>
      </c>
      <c r="AF59" s="77"/>
      <c r="AG59" s="77"/>
      <c r="AH59" s="78"/>
      <c r="AI59" s="76">
        <f t="shared" si="0"/>
        <v>3447503</v>
      </c>
      <c r="AJ59" s="77"/>
      <c r="AK59" s="77"/>
      <c r="AL59" s="77"/>
      <c r="AM59" s="78"/>
      <c r="AN59" s="76">
        <f>SUM(SUM(AN50:AN58))</f>
        <v>4492300</v>
      </c>
      <c r="AO59" s="77"/>
      <c r="AP59" s="77"/>
      <c r="AQ59" s="77"/>
      <c r="AR59" s="78"/>
      <c r="AS59" s="76">
        <v>0</v>
      </c>
      <c r="AT59" s="77"/>
      <c r="AU59" s="77"/>
      <c r="AV59" s="77"/>
      <c r="AW59" s="78"/>
      <c r="AX59" s="76">
        <v>0</v>
      </c>
      <c r="AY59" s="77"/>
      <c r="AZ59" s="77"/>
      <c r="BA59" s="78"/>
      <c r="BB59" s="76">
        <f t="shared" si="1"/>
        <v>4492300</v>
      </c>
      <c r="BC59" s="77"/>
      <c r="BD59" s="77"/>
      <c r="BE59" s="77"/>
      <c r="BF59" s="78"/>
      <c r="BG59" s="76">
        <v>4037200</v>
      </c>
      <c r="BH59" s="77"/>
      <c r="BI59" s="77"/>
      <c r="BJ59" s="77"/>
      <c r="BK59" s="78"/>
      <c r="BL59" s="76">
        <v>0</v>
      </c>
      <c r="BM59" s="77"/>
      <c r="BN59" s="77"/>
      <c r="BO59" s="77"/>
      <c r="BP59" s="78"/>
      <c r="BQ59" s="76">
        <v>0</v>
      </c>
      <c r="BR59" s="77"/>
      <c r="BS59" s="77"/>
      <c r="BT59" s="78"/>
      <c r="BU59" s="76">
        <f t="shared" si="2"/>
        <v>4037200</v>
      </c>
      <c r="BV59" s="77"/>
      <c r="BW59" s="77"/>
      <c r="BX59" s="77"/>
      <c r="BY59" s="78"/>
    </row>
    <row r="61" spans="1:79" ht="14.25" customHeight="1" x14ac:dyDescent="0.25">
      <c r="A61" s="34" t="s">
        <v>248</v>
      </c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</row>
    <row r="62" spans="1:79" ht="15" customHeight="1" x14ac:dyDescent="0.25">
      <c r="A62" s="75" t="s">
        <v>234</v>
      </c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  <c r="BR62" s="75"/>
      <c r="BS62" s="75"/>
      <c r="BT62" s="75"/>
      <c r="BU62" s="75"/>
      <c r="BV62" s="75"/>
      <c r="BW62" s="75"/>
      <c r="BX62" s="75"/>
      <c r="BY62" s="75"/>
    </row>
    <row r="63" spans="1:79" ht="23.1" customHeight="1" x14ac:dyDescent="0.25">
      <c r="A63" s="81" t="s">
        <v>119</v>
      </c>
      <c r="B63" s="82"/>
      <c r="C63" s="82"/>
      <c r="D63" s="82"/>
      <c r="E63" s="83"/>
      <c r="F63" s="55" t="s">
        <v>19</v>
      </c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41" t="s">
        <v>235</v>
      </c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3"/>
      <c r="AN63" s="41" t="s">
        <v>238</v>
      </c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3"/>
      <c r="BG63" s="41" t="s">
        <v>246</v>
      </c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3"/>
    </row>
    <row r="64" spans="1:79" ht="51.75" customHeight="1" x14ac:dyDescent="0.25">
      <c r="A64" s="84"/>
      <c r="B64" s="85"/>
      <c r="C64" s="85"/>
      <c r="D64" s="85"/>
      <c r="E64" s="86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41" t="s">
        <v>4</v>
      </c>
      <c r="V64" s="42"/>
      <c r="W64" s="42"/>
      <c r="X64" s="42"/>
      <c r="Y64" s="43"/>
      <c r="Z64" s="41" t="s">
        <v>3</v>
      </c>
      <c r="AA64" s="42"/>
      <c r="AB64" s="42"/>
      <c r="AC64" s="42"/>
      <c r="AD64" s="43"/>
      <c r="AE64" s="44" t="s">
        <v>116</v>
      </c>
      <c r="AF64" s="45"/>
      <c r="AG64" s="45"/>
      <c r="AH64" s="46"/>
      <c r="AI64" s="41" t="s">
        <v>5</v>
      </c>
      <c r="AJ64" s="42"/>
      <c r="AK64" s="42"/>
      <c r="AL64" s="42"/>
      <c r="AM64" s="43"/>
      <c r="AN64" s="41" t="s">
        <v>4</v>
      </c>
      <c r="AO64" s="42"/>
      <c r="AP64" s="42"/>
      <c r="AQ64" s="42"/>
      <c r="AR64" s="43"/>
      <c r="AS64" s="41" t="s">
        <v>3</v>
      </c>
      <c r="AT64" s="42"/>
      <c r="AU64" s="42"/>
      <c r="AV64" s="42"/>
      <c r="AW64" s="43"/>
      <c r="AX64" s="44" t="s">
        <v>116</v>
      </c>
      <c r="AY64" s="45"/>
      <c r="AZ64" s="45"/>
      <c r="BA64" s="46"/>
      <c r="BB64" s="41" t="s">
        <v>96</v>
      </c>
      <c r="BC64" s="42"/>
      <c r="BD64" s="42"/>
      <c r="BE64" s="42"/>
      <c r="BF64" s="43"/>
      <c r="BG64" s="41" t="s">
        <v>4</v>
      </c>
      <c r="BH64" s="42"/>
      <c r="BI64" s="42"/>
      <c r="BJ64" s="42"/>
      <c r="BK64" s="43"/>
      <c r="BL64" s="41" t="s">
        <v>3</v>
      </c>
      <c r="BM64" s="42"/>
      <c r="BN64" s="42"/>
      <c r="BO64" s="42"/>
      <c r="BP64" s="43"/>
      <c r="BQ64" s="44" t="s">
        <v>116</v>
      </c>
      <c r="BR64" s="45"/>
      <c r="BS64" s="45"/>
      <c r="BT64" s="46"/>
      <c r="BU64" s="55" t="s">
        <v>97</v>
      </c>
      <c r="BV64" s="55"/>
      <c r="BW64" s="55"/>
      <c r="BX64" s="55"/>
      <c r="BY64" s="55"/>
    </row>
    <row r="65" spans="1:79" ht="15" customHeight="1" x14ac:dyDescent="0.25">
      <c r="A65" s="41">
        <v>1</v>
      </c>
      <c r="B65" s="42"/>
      <c r="C65" s="42"/>
      <c r="D65" s="42"/>
      <c r="E65" s="43"/>
      <c r="F65" s="41">
        <v>2</v>
      </c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3"/>
      <c r="U65" s="41">
        <v>3</v>
      </c>
      <c r="V65" s="42"/>
      <c r="W65" s="42"/>
      <c r="X65" s="42"/>
      <c r="Y65" s="43"/>
      <c r="Z65" s="41">
        <v>4</v>
      </c>
      <c r="AA65" s="42"/>
      <c r="AB65" s="42"/>
      <c r="AC65" s="42"/>
      <c r="AD65" s="43"/>
      <c r="AE65" s="41">
        <v>5</v>
      </c>
      <c r="AF65" s="42"/>
      <c r="AG65" s="42"/>
      <c r="AH65" s="43"/>
      <c r="AI65" s="41">
        <v>6</v>
      </c>
      <c r="AJ65" s="42"/>
      <c r="AK65" s="42"/>
      <c r="AL65" s="42"/>
      <c r="AM65" s="43"/>
      <c r="AN65" s="41">
        <v>7</v>
      </c>
      <c r="AO65" s="42"/>
      <c r="AP65" s="42"/>
      <c r="AQ65" s="42"/>
      <c r="AR65" s="43"/>
      <c r="AS65" s="41">
        <v>8</v>
      </c>
      <c r="AT65" s="42"/>
      <c r="AU65" s="42"/>
      <c r="AV65" s="42"/>
      <c r="AW65" s="43"/>
      <c r="AX65" s="41">
        <v>9</v>
      </c>
      <c r="AY65" s="42"/>
      <c r="AZ65" s="42"/>
      <c r="BA65" s="43"/>
      <c r="BB65" s="41">
        <v>10</v>
      </c>
      <c r="BC65" s="42"/>
      <c r="BD65" s="42"/>
      <c r="BE65" s="42"/>
      <c r="BF65" s="43"/>
      <c r="BG65" s="41">
        <v>11</v>
      </c>
      <c r="BH65" s="42"/>
      <c r="BI65" s="42"/>
      <c r="BJ65" s="42"/>
      <c r="BK65" s="43"/>
      <c r="BL65" s="41">
        <v>12</v>
      </c>
      <c r="BM65" s="42"/>
      <c r="BN65" s="42"/>
      <c r="BO65" s="42"/>
      <c r="BP65" s="43"/>
      <c r="BQ65" s="41">
        <v>13</v>
      </c>
      <c r="BR65" s="42"/>
      <c r="BS65" s="42"/>
      <c r="BT65" s="43"/>
      <c r="BU65" s="55">
        <v>14</v>
      </c>
      <c r="BV65" s="55"/>
      <c r="BW65" s="55"/>
      <c r="BX65" s="55"/>
      <c r="BY65" s="55"/>
    </row>
    <row r="66" spans="1:79" s="1" customFormat="1" ht="13.5" hidden="1" customHeight="1" x14ac:dyDescent="0.25">
      <c r="A66" s="69" t="s">
        <v>64</v>
      </c>
      <c r="B66" s="70"/>
      <c r="C66" s="70"/>
      <c r="D66" s="70"/>
      <c r="E66" s="71"/>
      <c r="F66" s="69" t="s">
        <v>57</v>
      </c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1"/>
      <c r="U66" s="69" t="s">
        <v>65</v>
      </c>
      <c r="V66" s="70"/>
      <c r="W66" s="70"/>
      <c r="X66" s="70"/>
      <c r="Y66" s="71"/>
      <c r="Z66" s="69" t="s">
        <v>66</v>
      </c>
      <c r="AA66" s="70"/>
      <c r="AB66" s="70"/>
      <c r="AC66" s="70"/>
      <c r="AD66" s="71"/>
      <c r="AE66" s="69" t="s">
        <v>91</v>
      </c>
      <c r="AF66" s="70"/>
      <c r="AG66" s="70"/>
      <c r="AH66" s="71"/>
      <c r="AI66" s="56" t="s">
        <v>170</v>
      </c>
      <c r="AJ66" s="57"/>
      <c r="AK66" s="57"/>
      <c r="AL66" s="57"/>
      <c r="AM66" s="58"/>
      <c r="AN66" s="69" t="s">
        <v>67</v>
      </c>
      <c r="AO66" s="70"/>
      <c r="AP66" s="70"/>
      <c r="AQ66" s="70"/>
      <c r="AR66" s="71"/>
      <c r="AS66" s="69" t="s">
        <v>68</v>
      </c>
      <c r="AT66" s="70"/>
      <c r="AU66" s="70"/>
      <c r="AV66" s="70"/>
      <c r="AW66" s="71"/>
      <c r="AX66" s="69" t="s">
        <v>92</v>
      </c>
      <c r="AY66" s="70"/>
      <c r="AZ66" s="70"/>
      <c r="BA66" s="71"/>
      <c r="BB66" s="56" t="s">
        <v>170</v>
      </c>
      <c r="BC66" s="57"/>
      <c r="BD66" s="57"/>
      <c r="BE66" s="57"/>
      <c r="BF66" s="58"/>
      <c r="BG66" s="69" t="s">
        <v>58</v>
      </c>
      <c r="BH66" s="70"/>
      <c r="BI66" s="70"/>
      <c r="BJ66" s="70"/>
      <c r="BK66" s="71"/>
      <c r="BL66" s="69" t="s">
        <v>59</v>
      </c>
      <c r="BM66" s="70"/>
      <c r="BN66" s="70"/>
      <c r="BO66" s="70"/>
      <c r="BP66" s="71"/>
      <c r="BQ66" s="69" t="s">
        <v>93</v>
      </c>
      <c r="BR66" s="70"/>
      <c r="BS66" s="70"/>
      <c r="BT66" s="71"/>
      <c r="BU66" s="87" t="s">
        <v>170</v>
      </c>
      <c r="BV66" s="87"/>
      <c r="BW66" s="87"/>
      <c r="BX66" s="87"/>
      <c r="BY66" s="87"/>
      <c r="CA66" t="s">
        <v>27</v>
      </c>
    </row>
    <row r="67" spans="1:79" s="6" customFormat="1" ht="12.75" customHeight="1" x14ac:dyDescent="0.25">
      <c r="A67" s="88"/>
      <c r="B67" s="89"/>
      <c r="C67" s="89"/>
      <c r="D67" s="89"/>
      <c r="E67" s="90"/>
      <c r="F67" s="88" t="s">
        <v>147</v>
      </c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90"/>
      <c r="U67" s="76"/>
      <c r="V67" s="77"/>
      <c r="W67" s="77"/>
      <c r="X67" s="77"/>
      <c r="Y67" s="78"/>
      <c r="Z67" s="76"/>
      <c r="AA67" s="77"/>
      <c r="AB67" s="77"/>
      <c r="AC67" s="77"/>
      <c r="AD67" s="78"/>
      <c r="AE67" s="76"/>
      <c r="AF67" s="77"/>
      <c r="AG67" s="77"/>
      <c r="AH67" s="78"/>
      <c r="AI67" s="76">
        <f>IF(ISNUMBER(U67),U67,0)+IF(ISNUMBER(Z67),Z67,0)</f>
        <v>0</v>
      </c>
      <c r="AJ67" s="77"/>
      <c r="AK67" s="77"/>
      <c r="AL67" s="77"/>
      <c r="AM67" s="78"/>
      <c r="AN67" s="76"/>
      <c r="AO67" s="77"/>
      <c r="AP67" s="77"/>
      <c r="AQ67" s="77"/>
      <c r="AR67" s="78"/>
      <c r="AS67" s="76"/>
      <c r="AT67" s="77"/>
      <c r="AU67" s="77"/>
      <c r="AV67" s="77"/>
      <c r="AW67" s="78"/>
      <c r="AX67" s="76"/>
      <c r="AY67" s="77"/>
      <c r="AZ67" s="77"/>
      <c r="BA67" s="78"/>
      <c r="BB67" s="76">
        <f>IF(ISNUMBER(AN67),AN67,0)+IF(ISNUMBER(AS67),AS67,0)</f>
        <v>0</v>
      </c>
      <c r="BC67" s="77"/>
      <c r="BD67" s="77"/>
      <c r="BE67" s="77"/>
      <c r="BF67" s="78"/>
      <c r="BG67" s="76"/>
      <c r="BH67" s="77"/>
      <c r="BI67" s="77"/>
      <c r="BJ67" s="77"/>
      <c r="BK67" s="78"/>
      <c r="BL67" s="76"/>
      <c r="BM67" s="77"/>
      <c r="BN67" s="77"/>
      <c r="BO67" s="77"/>
      <c r="BP67" s="78"/>
      <c r="BQ67" s="76"/>
      <c r="BR67" s="77"/>
      <c r="BS67" s="77"/>
      <c r="BT67" s="78"/>
      <c r="BU67" s="76">
        <f>IF(ISNUMBER(BG67),BG67,0)+IF(ISNUMBER(BL67),BL67,0)</f>
        <v>0</v>
      </c>
      <c r="BV67" s="77"/>
      <c r="BW67" s="77"/>
      <c r="BX67" s="77"/>
      <c r="BY67" s="78"/>
      <c r="CA67" s="6" t="s">
        <v>28</v>
      </c>
    </row>
    <row r="69" spans="1:79" ht="14.25" customHeight="1" x14ac:dyDescent="0.25">
      <c r="A69" s="34" t="s">
        <v>262</v>
      </c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</row>
    <row r="70" spans="1:79" ht="15" customHeight="1" x14ac:dyDescent="0.25">
      <c r="A70" s="75" t="s">
        <v>234</v>
      </c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75"/>
      <c r="BH70" s="75"/>
      <c r="BI70" s="75"/>
      <c r="BJ70" s="75"/>
      <c r="BK70" s="75"/>
    </row>
    <row r="71" spans="1:79" ht="23.1" customHeight="1" x14ac:dyDescent="0.25">
      <c r="A71" s="81" t="s">
        <v>118</v>
      </c>
      <c r="B71" s="82"/>
      <c r="C71" s="82"/>
      <c r="D71" s="83"/>
      <c r="E71" s="49" t="s">
        <v>19</v>
      </c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1"/>
      <c r="X71" s="41" t="s">
        <v>256</v>
      </c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3"/>
      <c r="AR71" s="55" t="s">
        <v>261</v>
      </c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/>
      <c r="BF71" s="55"/>
      <c r="BG71" s="55"/>
      <c r="BH71" s="55"/>
      <c r="BI71" s="55"/>
      <c r="BJ71" s="55"/>
      <c r="BK71" s="55"/>
    </row>
    <row r="72" spans="1:79" ht="37.799999999999997" customHeight="1" x14ac:dyDescent="0.25">
      <c r="A72" s="84"/>
      <c r="B72" s="85"/>
      <c r="C72" s="85"/>
      <c r="D72" s="86"/>
      <c r="E72" s="52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4"/>
      <c r="X72" s="49" t="s">
        <v>4</v>
      </c>
      <c r="Y72" s="50"/>
      <c r="Z72" s="50"/>
      <c r="AA72" s="50"/>
      <c r="AB72" s="51"/>
      <c r="AC72" s="49" t="s">
        <v>3</v>
      </c>
      <c r="AD72" s="50"/>
      <c r="AE72" s="50"/>
      <c r="AF72" s="50"/>
      <c r="AG72" s="51"/>
      <c r="AH72" s="44" t="s">
        <v>116</v>
      </c>
      <c r="AI72" s="45"/>
      <c r="AJ72" s="45"/>
      <c r="AK72" s="45"/>
      <c r="AL72" s="46"/>
      <c r="AM72" s="41" t="s">
        <v>5</v>
      </c>
      <c r="AN72" s="42"/>
      <c r="AO72" s="42"/>
      <c r="AP72" s="42"/>
      <c r="AQ72" s="43"/>
      <c r="AR72" s="41" t="s">
        <v>4</v>
      </c>
      <c r="AS72" s="42"/>
      <c r="AT72" s="42"/>
      <c r="AU72" s="42"/>
      <c r="AV72" s="43"/>
      <c r="AW72" s="41" t="s">
        <v>3</v>
      </c>
      <c r="AX72" s="42"/>
      <c r="AY72" s="42"/>
      <c r="AZ72" s="42"/>
      <c r="BA72" s="43"/>
      <c r="BB72" s="44" t="s">
        <v>116</v>
      </c>
      <c r="BC72" s="45"/>
      <c r="BD72" s="45"/>
      <c r="BE72" s="45"/>
      <c r="BF72" s="46"/>
      <c r="BG72" s="41" t="s">
        <v>96</v>
      </c>
      <c r="BH72" s="42"/>
      <c r="BI72" s="42"/>
      <c r="BJ72" s="42"/>
      <c r="BK72" s="43"/>
    </row>
    <row r="73" spans="1:79" ht="12.75" customHeight="1" x14ac:dyDescent="0.25">
      <c r="A73" s="41">
        <v>1</v>
      </c>
      <c r="B73" s="42"/>
      <c r="C73" s="42"/>
      <c r="D73" s="43"/>
      <c r="E73" s="41">
        <v>2</v>
      </c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3"/>
      <c r="X73" s="41">
        <v>3</v>
      </c>
      <c r="Y73" s="42"/>
      <c r="Z73" s="42"/>
      <c r="AA73" s="42"/>
      <c r="AB73" s="43"/>
      <c r="AC73" s="41">
        <v>4</v>
      </c>
      <c r="AD73" s="42"/>
      <c r="AE73" s="42"/>
      <c r="AF73" s="42"/>
      <c r="AG73" s="43"/>
      <c r="AH73" s="41">
        <v>5</v>
      </c>
      <c r="AI73" s="42"/>
      <c r="AJ73" s="42"/>
      <c r="AK73" s="42"/>
      <c r="AL73" s="43"/>
      <c r="AM73" s="41">
        <v>6</v>
      </c>
      <c r="AN73" s="42"/>
      <c r="AO73" s="42"/>
      <c r="AP73" s="42"/>
      <c r="AQ73" s="43"/>
      <c r="AR73" s="41">
        <v>7</v>
      </c>
      <c r="AS73" s="42"/>
      <c r="AT73" s="42"/>
      <c r="AU73" s="42"/>
      <c r="AV73" s="43"/>
      <c r="AW73" s="41">
        <v>8</v>
      </c>
      <c r="AX73" s="42"/>
      <c r="AY73" s="42"/>
      <c r="AZ73" s="42"/>
      <c r="BA73" s="43"/>
      <c r="BB73" s="41">
        <v>9</v>
      </c>
      <c r="BC73" s="42"/>
      <c r="BD73" s="42"/>
      <c r="BE73" s="42"/>
      <c r="BF73" s="43"/>
      <c r="BG73" s="41">
        <v>10</v>
      </c>
      <c r="BH73" s="42"/>
      <c r="BI73" s="42"/>
      <c r="BJ73" s="42"/>
      <c r="BK73" s="43"/>
    </row>
    <row r="74" spans="1:79" s="1" customFormat="1" ht="12.75" hidden="1" customHeight="1" x14ac:dyDescent="0.25">
      <c r="A74" s="69" t="s">
        <v>64</v>
      </c>
      <c r="B74" s="70"/>
      <c r="C74" s="70"/>
      <c r="D74" s="71"/>
      <c r="E74" s="69" t="s">
        <v>57</v>
      </c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1"/>
      <c r="X74" s="91" t="s">
        <v>60</v>
      </c>
      <c r="Y74" s="92"/>
      <c r="Z74" s="92"/>
      <c r="AA74" s="92"/>
      <c r="AB74" s="93"/>
      <c r="AC74" s="91" t="s">
        <v>61</v>
      </c>
      <c r="AD74" s="92"/>
      <c r="AE74" s="92"/>
      <c r="AF74" s="92"/>
      <c r="AG74" s="93"/>
      <c r="AH74" s="69" t="s">
        <v>94</v>
      </c>
      <c r="AI74" s="70"/>
      <c r="AJ74" s="70"/>
      <c r="AK74" s="70"/>
      <c r="AL74" s="71"/>
      <c r="AM74" s="56" t="s">
        <v>171</v>
      </c>
      <c r="AN74" s="57"/>
      <c r="AO74" s="57"/>
      <c r="AP74" s="57"/>
      <c r="AQ74" s="58"/>
      <c r="AR74" s="69" t="s">
        <v>62</v>
      </c>
      <c r="AS74" s="70"/>
      <c r="AT74" s="70"/>
      <c r="AU74" s="70"/>
      <c r="AV74" s="71"/>
      <c r="AW74" s="69" t="s">
        <v>63</v>
      </c>
      <c r="AX74" s="70"/>
      <c r="AY74" s="70"/>
      <c r="AZ74" s="70"/>
      <c r="BA74" s="71"/>
      <c r="BB74" s="69" t="s">
        <v>95</v>
      </c>
      <c r="BC74" s="70"/>
      <c r="BD74" s="70"/>
      <c r="BE74" s="70"/>
      <c r="BF74" s="71"/>
      <c r="BG74" s="56" t="s">
        <v>171</v>
      </c>
      <c r="BH74" s="57"/>
      <c r="BI74" s="57"/>
      <c r="BJ74" s="57"/>
      <c r="BK74" s="58"/>
      <c r="CA74" t="s">
        <v>29</v>
      </c>
    </row>
    <row r="75" spans="1:79" s="25" customFormat="1" ht="13.2" customHeight="1" x14ac:dyDescent="0.25">
      <c r="A75" s="59">
        <v>2111</v>
      </c>
      <c r="B75" s="60"/>
      <c r="C75" s="60"/>
      <c r="D75" s="61"/>
      <c r="E75" s="62" t="s">
        <v>174</v>
      </c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4"/>
      <c r="X75" s="66">
        <v>3246600</v>
      </c>
      <c r="Y75" s="67"/>
      <c r="Z75" s="67"/>
      <c r="AA75" s="67"/>
      <c r="AB75" s="68"/>
      <c r="AC75" s="66">
        <v>0</v>
      </c>
      <c r="AD75" s="67"/>
      <c r="AE75" s="67"/>
      <c r="AF75" s="67"/>
      <c r="AG75" s="68"/>
      <c r="AH75" s="66">
        <v>0</v>
      </c>
      <c r="AI75" s="67"/>
      <c r="AJ75" s="67"/>
      <c r="AK75" s="67"/>
      <c r="AL75" s="68"/>
      <c r="AM75" s="66">
        <f t="shared" ref="AM75:AM84" si="3">IF(ISNUMBER(X75),X75,0)+IF(ISNUMBER(AC75),AC75,0)</f>
        <v>3246600</v>
      </c>
      <c r="AN75" s="67"/>
      <c r="AO75" s="67"/>
      <c r="AP75" s="67"/>
      <c r="AQ75" s="68"/>
      <c r="AR75" s="66">
        <v>3246600</v>
      </c>
      <c r="AS75" s="67"/>
      <c r="AT75" s="67"/>
      <c r="AU75" s="67"/>
      <c r="AV75" s="68"/>
      <c r="AW75" s="66">
        <v>0</v>
      </c>
      <c r="AX75" s="67"/>
      <c r="AY75" s="67"/>
      <c r="AZ75" s="67"/>
      <c r="BA75" s="68"/>
      <c r="BB75" s="66">
        <v>0</v>
      </c>
      <c r="BC75" s="67"/>
      <c r="BD75" s="67"/>
      <c r="BE75" s="67"/>
      <c r="BF75" s="68"/>
      <c r="BG75" s="65">
        <f t="shared" ref="BG75:BG84" si="4">IF(ISNUMBER(AR75),AR75,0)+IF(ISNUMBER(AW75),AW75,0)</f>
        <v>3246600</v>
      </c>
      <c r="BH75" s="65"/>
      <c r="BI75" s="65"/>
      <c r="BJ75" s="65"/>
      <c r="BK75" s="65"/>
      <c r="CA75" s="25" t="s">
        <v>30</v>
      </c>
    </row>
    <row r="76" spans="1:79" s="25" customFormat="1" ht="13.2" customHeight="1" x14ac:dyDescent="0.25">
      <c r="A76" s="59">
        <v>2120</v>
      </c>
      <c r="B76" s="60"/>
      <c r="C76" s="60"/>
      <c r="D76" s="61"/>
      <c r="E76" s="62" t="s">
        <v>175</v>
      </c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4"/>
      <c r="X76" s="66">
        <v>714300</v>
      </c>
      <c r="Y76" s="67"/>
      <c r="Z76" s="67"/>
      <c r="AA76" s="67"/>
      <c r="AB76" s="68"/>
      <c r="AC76" s="66">
        <v>0</v>
      </c>
      <c r="AD76" s="67"/>
      <c r="AE76" s="67"/>
      <c r="AF76" s="67"/>
      <c r="AG76" s="68"/>
      <c r="AH76" s="66">
        <v>0</v>
      </c>
      <c r="AI76" s="67"/>
      <c r="AJ76" s="67"/>
      <c r="AK76" s="67"/>
      <c r="AL76" s="68"/>
      <c r="AM76" s="66">
        <f t="shared" si="3"/>
        <v>714300</v>
      </c>
      <c r="AN76" s="67"/>
      <c r="AO76" s="67"/>
      <c r="AP76" s="67"/>
      <c r="AQ76" s="68"/>
      <c r="AR76" s="66">
        <v>714300</v>
      </c>
      <c r="AS76" s="67"/>
      <c r="AT76" s="67"/>
      <c r="AU76" s="67"/>
      <c r="AV76" s="68"/>
      <c r="AW76" s="66">
        <v>0</v>
      </c>
      <c r="AX76" s="67"/>
      <c r="AY76" s="67"/>
      <c r="AZ76" s="67"/>
      <c r="BA76" s="68"/>
      <c r="BB76" s="66">
        <v>0</v>
      </c>
      <c r="BC76" s="67"/>
      <c r="BD76" s="67"/>
      <c r="BE76" s="67"/>
      <c r="BF76" s="68"/>
      <c r="BG76" s="65">
        <f t="shared" si="4"/>
        <v>714300</v>
      </c>
      <c r="BH76" s="65"/>
      <c r="BI76" s="65"/>
      <c r="BJ76" s="65"/>
      <c r="BK76" s="65"/>
    </row>
    <row r="77" spans="1:79" s="25" customFormat="1" ht="13.2" customHeight="1" x14ac:dyDescent="0.25">
      <c r="A77" s="59">
        <v>2210</v>
      </c>
      <c r="B77" s="60"/>
      <c r="C77" s="60"/>
      <c r="D77" s="61"/>
      <c r="E77" s="62" t="s">
        <v>176</v>
      </c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4"/>
      <c r="X77" s="66">
        <v>32000</v>
      </c>
      <c r="Y77" s="67"/>
      <c r="Z77" s="67"/>
      <c r="AA77" s="67"/>
      <c r="AB77" s="68"/>
      <c r="AC77" s="66">
        <v>0</v>
      </c>
      <c r="AD77" s="67"/>
      <c r="AE77" s="67"/>
      <c r="AF77" s="67"/>
      <c r="AG77" s="68"/>
      <c r="AH77" s="66">
        <v>0</v>
      </c>
      <c r="AI77" s="67"/>
      <c r="AJ77" s="67"/>
      <c r="AK77" s="67"/>
      <c r="AL77" s="68"/>
      <c r="AM77" s="66">
        <f t="shared" si="3"/>
        <v>32000</v>
      </c>
      <c r="AN77" s="67"/>
      <c r="AO77" s="67"/>
      <c r="AP77" s="67"/>
      <c r="AQ77" s="68"/>
      <c r="AR77" s="66">
        <v>32000</v>
      </c>
      <c r="AS77" s="67"/>
      <c r="AT77" s="67"/>
      <c r="AU77" s="67"/>
      <c r="AV77" s="68"/>
      <c r="AW77" s="66">
        <v>0</v>
      </c>
      <c r="AX77" s="67"/>
      <c r="AY77" s="67"/>
      <c r="AZ77" s="67"/>
      <c r="BA77" s="68"/>
      <c r="BB77" s="66">
        <v>0</v>
      </c>
      <c r="BC77" s="67"/>
      <c r="BD77" s="67"/>
      <c r="BE77" s="67"/>
      <c r="BF77" s="68"/>
      <c r="BG77" s="65">
        <f t="shared" si="4"/>
        <v>32000</v>
      </c>
      <c r="BH77" s="65"/>
      <c r="BI77" s="65"/>
      <c r="BJ77" s="65"/>
      <c r="BK77" s="65"/>
    </row>
    <row r="78" spans="1:79" s="25" customFormat="1" ht="13.2" customHeight="1" x14ac:dyDescent="0.25">
      <c r="A78" s="59">
        <v>2220</v>
      </c>
      <c r="B78" s="60"/>
      <c r="C78" s="60"/>
      <c r="D78" s="61"/>
      <c r="E78" s="62" t="s">
        <v>177</v>
      </c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4"/>
      <c r="X78" s="66">
        <v>0</v>
      </c>
      <c r="Y78" s="67"/>
      <c r="Z78" s="67"/>
      <c r="AA78" s="67"/>
      <c r="AB78" s="68"/>
      <c r="AC78" s="66">
        <v>0</v>
      </c>
      <c r="AD78" s="67"/>
      <c r="AE78" s="67"/>
      <c r="AF78" s="67"/>
      <c r="AG78" s="68"/>
      <c r="AH78" s="66">
        <v>0</v>
      </c>
      <c r="AI78" s="67"/>
      <c r="AJ78" s="67"/>
      <c r="AK78" s="67"/>
      <c r="AL78" s="68"/>
      <c r="AM78" s="66">
        <f t="shared" si="3"/>
        <v>0</v>
      </c>
      <c r="AN78" s="67"/>
      <c r="AO78" s="67"/>
      <c r="AP78" s="67"/>
      <c r="AQ78" s="68"/>
      <c r="AR78" s="66">
        <v>0</v>
      </c>
      <c r="AS78" s="67"/>
      <c r="AT78" s="67"/>
      <c r="AU78" s="67"/>
      <c r="AV78" s="68"/>
      <c r="AW78" s="66">
        <v>0</v>
      </c>
      <c r="AX78" s="67"/>
      <c r="AY78" s="67"/>
      <c r="AZ78" s="67"/>
      <c r="BA78" s="68"/>
      <c r="BB78" s="66">
        <v>0</v>
      </c>
      <c r="BC78" s="67"/>
      <c r="BD78" s="67"/>
      <c r="BE78" s="67"/>
      <c r="BF78" s="68"/>
      <c r="BG78" s="65">
        <f t="shared" si="4"/>
        <v>0</v>
      </c>
      <c r="BH78" s="65"/>
      <c r="BI78" s="65"/>
      <c r="BJ78" s="65"/>
      <c r="BK78" s="65"/>
    </row>
    <row r="79" spans="1:79" s="25" customFormat="1" ht="13.2" customHeight="1" x14ac:dyDescent="0.25">
      <c r="A79" s="59">
        <v>2240</v>
      </c>
      <c r="B79" s="60"/>
      <c r="C79" s="60"/>
      <c r="D79" s="61"/>
      <c r="E79" s="62" t="s">
        <v>178</v>
      </c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4"/>
      <c r="X79" s="66">
        <v>41300</v>
      </c>
      <c r="Y79" s="67"/>
      <c r="Z79" s="67"/>
      <c r="AA79" s="67"/>
      <c r="AB79" s="68"/>
      <c r="AC79" s="66">
        <v>0</v>
      </c>
      <c r="AD79" s="67"/>
      <c r="AE79" s="67"/>
      <c r="AF79" s="67"/>
      <c r="AG79" s="68"/>
      <c r="AH79" s="66">
        <v>0</v>
      </c>
      <c r="AI79" s="67"/>
      <c r="AJ79" s="67"/>
      <c r="AK79" s="67"/>
      <c r="AL79" s="68"/>
      <c r="AM79" s="66">
        <f t="shared" si="3"/>
        <v>41300</v>
      </c>
      <c r="AN79" s="67"/>
      <c r="AO79" s="67"/>
      <c r="AP79" s="67"/>
      <c r="AQ79" s="68"/>
      <c r="AR79" s="66">
        <v>41300</v>
      </c>
      <c r="AS79" s="67"/>
      <c r="AT79" s="67"/>
      <c r="AU79" s="67"/>
      <c r="AV79" s="68"/>
      <c r="AW79" s="66">
        <v>0</v>
      </c>
      <c r="AX79" s="67"/>
      <c r="AY79" s="67"/>
      <c r="AZ79" s="67"/>
      <c r="BA79" s="68"/>
      <c r="BB79" s="66">
        <v>0</v>
      </c>
      <c r="BC79" s="67"/>
      <c r="BD79" s="67"/>
      <c r="BE79" s="67"/>
      <c r="BF79" s="68"/>
      <c r="BG79" s="65">
        <f t="shared" si="4"/>
        <v>41300</v>
      </c>
      <c r="BH79" s="65"/>
      <c r="BI79" s="65"/>
      <c r="BJ79" s="65"/>
      <c r="BK79" s="65"/>
    </row>
    <row r="80" spans="1:79" s="25" customFormat="1" ht="13.2" customHeight="1" x14ac:dyDescent="0.25">
      <c r="A80" s="59">
        <v>2250</v>
      </c>
      <c r="B80" s="60"/>
      <c r="C80" s="60"/>
      <c r="D80" s="61"/>
      <c r="E80" s="62" t="s">
        <v>179</v>
      </c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4"/>
      <c r="X80" s="66">
        <v>3000</v>
      </c>
      <c r="Y80" s="67"/>
      <c r="Z80" s="67"/>
      <c r="AA80" s="67"/>
      <c r="AB80" s="68"/>
      <c r="AC80" s="66">
        <v>0</v>
      </c>
      <c r="AD80" s="67"/>
      <c r="AE80" s="67"/>
      <c r="AF80" s="67"/>
      <c r="AG80" s="68"/>
      <c r="AH80" s="66">
        <v>0</v>
      </c>
      <c r="AI80" s="67"/>
      <c r="AJ80" s="67"/>
      <c r="AK80" s="67"/>
      <c r="AL80" s="68"/>
      <c r="AM80" s="66">
        <f t="shared" si="3"/>
        <v>3000</v>
      </c>
      <c r="AN80" s="67"/>
      <c r="AO80" s="67"/>
      <c r="AP80" s="67"/>
      <c r="AQ80" s="68"/>
      <c r="AR80" s="66">
        <v>3000</v>
      </c>
      <c r="AS80" s="67"/>
      <c r="AT80" s="67"/>
      <c r="AU80" s="67"/>
      <c r="AV80" s="68"/>
      <c r="AW80" s="66">
        <v>0</v>
      </c>
      <c r="AX80" s="67"/>
      <c r="AY80" s="67"/>
      <c r="AZ80" s="67"/>
      <c r="BA80" s="68"/>
      <c r="BB80" s="66">
        <v>0</v>
      </c>
      <c r="BC80" s="67"/>
      <c r="BD80" s="67"/>
      <c r="BE80" s="67"/>
      <c r="BF80" s="68"/>
      <c r="BG80" s="65">
        <f t="shared" si="4"/>
        <v>3000</v>
      </c>
      <c r="BH80" s="65"/>
      <c r="BI80" s="65"/>
      <c r="BJ80" s="65"/>
      <c r="BK80" s="65"/>
    </row>
    <row r="81" spans="1:79" s="25" customFormat="1" ht="26.4" customHeight="1" x14ac:dyDescent="0.25">
      <c r="A81" s="59">
        <v>2282</v>
      </c>
      <c r="B81" s="60"/>
      <c r="C81" s="60"/>
      <c r="D81" s="61"/>
      <c r="E81" s="62" t="s">
        <v>180</v>
      </c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4"/>
      <c r="X81" s="66">
        <v>0</v>
      </c>
      <c r="Y81" s="67"/>
      <c r="Z81" s="67"/>
      <c r="AA81" s="67"/>
      <c r="AB81" s="68"/>
      <c r="AC81" s="66">
        <v>0</v>
      </c>
      <c r="AD81" s="67"/>
      <c r="AE81" s="67"/>
      <c r="AF81" s="67"/>
      <c r="AG81" s="68"/>
      <c r="AH81" s="66">
        <v>0</v>
      </c>
      <c r="AI81" s="67"/>
      <c r="AJ81" s="67"/>
      <c r="AK81" s="67"/>
      <c r="AL81" s="68"/>
      <c r="AM81" s="66">
        <f t="shared" si="3"/>
        <v>0</v>
      </c>
      <c r="AN81" s="67"/>
      <c r="AO81" s="67"/>
      <c r="AP81" s="67"/>
      <c r="AQ81" s="68"/>
      <c r="AR81" s="66">
        <v>0</v>
      </c>
      <c r="AS81" s="67"/>
      <c r="AT81" s="67"/>
      <c r="AU81" s="67"/>
      <c r="AV81" s="68"/>
      <c r="AW81" s="66">
        <v>0</v>
      </c>
      <c r="AX81" s="67"/>
      <c r="AY81" s="67"/>
      <c r="AZ81" s="67"/>
      <c r="BA81" s="68"/>
      <c r="BB81" s="66">
        <v>0</v>
      </c>
      <c r="BC81" s="67"/>
      <c r="BD81" s="67"/>
      <c r="BE81" s="67"/>
      <c r="BF81" s="68"/>
      <c r="BG81" s="65">
        <f t="shared" si="4"/>
        <v>0</v>
      </c>
      <c r="BH81" s="65"/>
      <c r="BI81" s="65"/>
      <c r="BJ81" s="65"/>
      <c r="BK81" s="65"/>
    </row>
    <row r="82" spans="1:79" s="25" customFormat="1" ht="13.2" customHeight="1" x14ac:dyDescent="0.25">
      <c r="A82" s="59">
        <v>2800</v>
      </c>
      <c r="B82" s="60"/>
      <c r="C82" s="60"/>
      <c r="D82" s="61"/>
      <c r="E82" s="62" t="s">
        <v>181</v>
      </c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4"/>
      <c r="X82" s="66">
        <v>0</v>
      </c>
      <c r="Y82" s="67"/>
      <c r="Z82" s="67"/>
      <c r="AA82" s="67"/>
      <c r="AB82" s="68"/>
      <c r="AC82" s="66">
        <v>0</v>
      </c>
      <c r="AD82" s="67"/>
      <c r="AE82" s="67"/>
      <c r="AF82" s="67"/>
      <c r="AG82" s="68"/>
      <c r="AH82" s="66">
        <v>0</v>
      </c>
      <c r="AI82" s="67"/>
      <c r="AJ82" s="67"/>
      <c r="AK82" s="67"/>
      <c r="AL82" s="68"/>
      <c r="AM82" s="66">
        <f t="shared" si="3"/>
        <v>0</v>
      </c>
      <c r="AN82" s="67"/>
      <c r="AO82" s="67"/>
      <c r="AP82" s="67"/>
      <c r="AQ82" s="68"/>
      <c r="AR82" s="66">
        <v>0</v>
      </c>
      <c r="AS82" s="67"/>
      <c r="AT82" s="67"/>
      <c r="AU82" s="67"/>
      <c r="AV82" s="68"/>
      <c r="AW82" s="66">
        <v>0</v>
      </c>
      <c r="AX82" s="67"/>
      <c r="AY82" s="67"/>
      <c r="AZ82" s="67"/>
      <c r="BA82" s="68"/>
      <c r="BB82" s="66">
        <v>0</v>
      </c>
      <c r="BC82" s="67"/>
      <c r="BD82" s="67"/>
      <c r="BE82" s="67"/>
      <c r="BF82" s="68"/>
      <c r="BG82" s="65">
        <f t="shared" si="4"/>
        <v>0</v>
      </c>
      <c r="BH82" s="65"/>
      <c r="BI82" s="65"/>
      <c r="BJ82" s="65"/>
      <c r="BK82" s="65"/>
    </row>
    <row r="83" spans="1:79" s="25" customFormat="1" ht="26.4" customHeight="1" x14ac:dyDescent="0.25">
      <c r="A83" s="59">
        <v>3110</v>
      </c>
      <c r="B83" s="60"/>
      <c r="C83" s="60"/>
      <c r="D83" s="61"/>
      <c r="E83" s="62" t="s">
        <v>182</v>
      </c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4"/>
      <c r="X83" s="66">
        <v>0</v>
      </c>
      <c r="Y83" s="67"/>
      <c r="Z83" s="67"/>
      <c r="AA83" s="67"/>
      <c r="AB83" s="68"/>
      <c r="AC83" s="66">
        <v>0</v>
      </c>
      <c r="AD83" s="67"/>
      <c r="AE83" s="67"/>
      <c r="AF83" s="67"/>
      <c r="AG83" s="68"/>
      <c r="AH83" s="66">
        <v>0</v>
      </c>
      <c r="AI83" s="67"/>
      <c r="AJ83" s="67"/>
      <c r="AK83" s="67"/>
      <c r="AL83" s="68"/>
      <c r="AM83" s="66">
        <f t="shared" si="3"/>
        <v>0</v>
      </c>
      <c r="AN83" s="67"/>
      <c r="AO83" s="67"/>
      <c r="AP83" s="67"/>
      <c r="AQ83" s="68"/>
      <c r="AR83" s="66">
        <v>0</v>
      </c>
      <c r="AS83" s="67"/>
      <c r="AT83" s="67"/>
      <c r="AU83" s="67"/>
      <c r="AV83" s="68"/>
      <c r="AW83" s="66">
        <v>0</v>
      </c>
      <c r="AX83" s="67"/>
      <c r="AY83" s="67"/>
      <c r="AZ83" s="67"/>
      <c r="BA83" s="68"/>
      <c r="BB83" s="66">
        <v>0</v>
      </c>
      <c r="BC83" s="67"/>
      <c r="BD83" s="67"/>
      <c r="BE83" s="67"/>
      <c r="BF83" s="68"/>
      <c r="BG83" s="65">
        <f t="shared" si="4"/>
        <v>0</v>
      </c>
      <c r="BH83" s="65"/>
      <c r="BI83" s="65"/>
      <c r="BJ83" s="65"/>
      <c r="BK83" s="65"/>
    </row>
    <row r="84" spans="1:79" s="6" customFormat="1" ht="12.75" customHeight="1" x14ac:dyDescent="0.25">
      <c r="A84" s="88"/>
      <c r="B84" s="89"/>
      <c r="C84" s="89"/>
      <c r="D84" s="90"/>
      <c r="E84" s="110" t="s">
        <v>147</v>
      </c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2"/>
      <c r="X84" s="76">
        <v>4037200</v>
      </c>
      <c r="Y84" s="77"/>
      <c r="Z84" s="77"/>
      <c r="AA84" s="77"/>
      <c r="AB84" s="78"/>
      <c r="AC84" s="76">
        <v>0</v>
      </c>
      <c r="AD84" s="77"/>
      <c r="AE84" s="77"/>
      <c r="AF84" s="77"/>
      <c r="AG84" s="78"/>
      <c r="AH84" s="76">
        <v>0</v>
      </c>
      <c r="AI84" s="77"/>
      <c r="AJ84" s="77"/>
      <c r="AK84" s="77"/>
      <c r="AL84" s="78"/>
      <c r="AM84" s="76">
        <f t="shared" si="3"/>
        <v>4037200</v>
      </c>
      <c r="AN84" s="77"/>
      <c r="AO84" s="77"/>
      <c r="AP84" s="77"/>
      <c r="AQ84" s="78"/>
      <c r="AR84" s="76">
        <v>4037200</v>
      </c>
      <c r="AS84" s="77"/>
      <c r="AT84" s="77"/>
      <c r="AU84" s="77"/>
      <c r="AV84" s="78"/>
      <c r="AW84" s="76">
        <v>0</v>
      </c>
      <c r="AX84" s="77"/>
      <c r="AY84" s="77"/>
      <c r="AZ84" s="77"/>
      <c r="BA84" s="78"/>
      <c r="BB84" s="76">
        <v>0</v>
      </c>
      <c r="BC84" s="77"/>
      <c r="BD84" s="77"/>
      <c r="BE84" s="77"/>
      <c r="BF84" s="78"/>
      <c r="BG84" s="80">
        <f t="shared" si="4"/>
        <v>4037200</v>
      </c>
      <c r="BH84" s="80"/>
      <c r="BI84" s="80"/>
      <c r="BJ84" s="80"/>
      <c r="BK84" s="80"/>
    </row>
    <row r="86" spans="1:79" ht="14.25" customHeight="1" x14ac:dyDescent="0.25">
      <c r="A86" s="34" t="s">
        <v>263</v>
      </c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</row>
    <row r="87" spans="1:79" ht="15" customHeight="1" x14ac:dyDescent="0.25">
      <c r="A87" s="75" t="s">
        <v>234</v>
      </c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5"/>
      <c r="BA87" s="75"/>
      <c r="BB87" s="75"/>
      <c r="BC87" s="75"/>
      <c r="BD87" s="75"/>
      <c r="BE87" s="75"/>
      <c r="BF87" s="75"/>
      <c r="BG87" s="75"/>
      <c r="BH87" s="75"/>
      <c r="BI87" s="75"/>
      <c r="BJ87" s="75"/>
      <c r="BK87" s="75"/>
    </row>
    <row r="88" spans="1:79" ht="18" customHeight="1" x14ac:dyDescent="0.25">
      <c r="A88" s="81" t="s">
        <v>119</v>
      </c>
      <c r="B88" s="82"/>
      <c r="C88" s="82"/>
      <c r="D88" s="82"/>
      <c r="E88" s="83"/>
      <c r="F88" s="49" t="s">
        <v>19</v>
      </c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1"/>
      <c r="X88" s="55" t="s">
        <v>256</v>
      </c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41" t="s">
        <v>261</v>
      </c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3"/>
    </row>
    <row r="89" spans="1:79" ht="42.6" customHeight="1" x14ac:dyDescent="0.25">
      <c r="A89" s="84"/>
      <c r="B89" s="85"/>
      <c r="C89" s="85"/>
      <c r="D89" s="85"/>
      <c r="E89" s="86"/>
      <c r="F89" s="52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4"/>
      <c r="X89" s="41" t="s">
        <v>4</v>
      </c>
      <c r="Y89" s="42"/>
      <c r="Z89" s="42"/>
      <c r="AA89" s="42"/>
      <c r="AB89" s="43"/>
      <c r="AC89" s="41" t="s">
        <v>3</v>
      </c>
      <c r="AD89" s="42"/>
      <c r="AE89" s="42"/>
      <c r="AF89" s="42"/>
      <c r="AG89" s="43"/>
      <c r="AH89" s="44" t="s">
        <v>116</v>
      </c>
      <c r="AI89" s="45"/>
      <c r="AJ89" s="45"/>
      <c r="AK89" s="45"/>
      <c r="AL89" s="46"/>
      <c r="AM89" s="41" t="s">
        <v>5</v>
      </c>
      <c r="AN89" s="42"/>
      <c r="AO89" s="42"/>
      <c r="AP89" s="42"/>
      <c r="AQ89" s="43"/>
      <c r="AR89" s="41" t="s">
        <v>4</v>
      </c>
      <c r="AS89" s="42"/>
      <c r="AT89" s="42"/>
      <c r="AU89" s="42"/>
      <c r="AV89" s="43"/>
      <c r="AW89" s="41" t="s">
        <v>3</v>
      </c>
      <c r="AX89" s="42"/>
      <c r="AY89" s="42"/>
      <c r="AZ89" s="42"/>
      <c r="BA89" s="43"/>
      <c r="BB89" s="94" t="s">
        <v>116</v>
      </c>
      <c r="BC89" s="94"/>
      <c r="BD89" s="94"/>
      <c r="BE89" s="94"/>
      <c r="BF89" s="94"/>
      <c r="BG89" s="41" t="s">
        <v>96</v>
      </c>
      <c r="BH89" s="42"/>
      <c r="BI89" s="42"/>
      <c r="BJ89" s="42"/>
      <c r="BK89" s="43"/>
    </row>
    <row r="90" spans="1:79" ht="15" customHeight="1" x14ac:dyDescent="0.25">
      <c r="A90" s="41">
        <v>1</v>
      </c>
      <c r="B90" s="42"/>
      <c r="C90" s="42"/>
      <c r="D90" s="42"/>
      <c r="E90" s="43"/>
      <c r="F90" s="41">
        <v>2</v>
      </c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3"/>
      <c r="X90" s="41">
        <v>3</v>
      </c>
      <c r="Y90" s="42"/>
      <c r="Z90" s="42"/>
      <c r="AA90" s="42"/>
      <c r="AB90" s="43"/>
      <c r="AC90" s="41">
        <v>4</v>
      </c>
      <c r="AD90" s="42"/>
      <c r="AE90" s="42"/>
      <c r="AF90" s="42"/>
      <c r="AG90" s="43"/>
      <c r="AH90" s="41">
        <v>5</v>
      </c>
      <c r="AI90" s="42"/>
      <c r="AJ90" s="42"/>
      <c r="AK90" s="42"/>
      <c r="AL90" s="43"/>
      <c r="AM90" s="41">
        <v>6</v>
      </c>
      <c r="AN90" s="42"/>
      <c r="AO90" s="42"/>
      <c r="AP90" s="42"/>
      <c r="AQ90" s="43"/>
      <c r="AR90" s="41">
        <v>7</v>
      </c>
      <c r="AS90" s="42"/>
      <c r="AT90" s="42"/>
      <c r="AU90" s="42"/>
      <c r="AV90" s="43"/>
      <c r="AW90" s="41">
        <v>8</v>
      </c>
      <c r="AX90" s="42"/>
      <c r="AY90" s="42"/>
      <c r="AZ90" s="42"/>
      <c r="BA90" s="43"/>
      <c r="BB90" s="41">
        <v>9</v>
      </c>
      <c r="BC90" s="42"/>
      <c r="BD90" s="42"/>
      <c r="BE90" s="42"/>
      <c r="BF90" s="43"/>
      <c r="BG90" s="41">
        <v>10</v>
      </c>
      <c r="BH90" s="42"/>
      <c r="BI90" s="42"/>
      <c r="BJ90" s="42"/>
      <c r="BK90" s="43"/>
    </row>
    <row r="91" spans="1:79" s="1" customFormat="1" ht="15" hidden="1" customHeight="1" x14ac:dyDescent="0.25">
      <c r="A91" s="69" t="s">
        <v>64</v>
      </c>
      <c r="B91" s="70"/>
      <c r="C91" s="70"/>
      <c r="D91" s="70"/>
      <c r="E91" s="71"/>
      <c r="F91" s="69" t="s">
        <v>57</v>
      </c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1"/>
      <c r="X91" s="69" t="s">
        <v>60</v>
      </c>
      <c r="Y91" s="70"/>
      <c r="Z91" s="70"/>
      <c r="AA91" s="70"/>
      <c r="AB91" s="71"/>
      <c r="AC91" s="69" t="s">
        <v>61</v>
      </c>
      <c r="AD91" s="70"/>
      <c r="AE91" s="70"/>
      <c r="AF91" s="70"/>
      <c r="AG91" s="71"/>
      <c r="AH91" s="69" t="s">
        <v>94</v>
      </c>
      <c r="AI91" s="70"/>
      <c r="AJ91" s="70"/>
      <c r="AK91" s="70"/>
      <c r="AL91" s="71"/>
      <c r="AM91" s="56" t="s">
        <v>171</v>
      </c>
      <c r="AN91" s="57"/>
      <c r="AO91" s="57"/>
      <c r="AP91" s="57"/>
      <c r="AQ91" s="58"/>
      <c r="AR91" s="69" t="s">
        <v>62</v>
      </c>
      <c r="AS91" s="70"/>
      <c r="AT91" s="70"/>
      <c r="AU91" s="70"/>
      <c r="AV91" s="71"/>
      <c r="AW91" s="69" t="s">
        <v>63</v>
      </c>
      <c r="AX91" s="70"/>
      <c r="AY91" s="70"/>
      <c r="AZ91" s="70"/>
      <c r="BA91" s="71"/>
      <c r="BB91" s="69" t="s">
        <v>95</v>
      </c>
      <c r="BC91" s="70"/>
      <c r="BD91" s="70"/>
      <c r="BE91" s="70"/>
      <c r="BF91" s="71"/>
      <c r="BG91" s="56" t="s">
        <v>171</v>
      </c>
      <c r="BH91" s="57"/>
      <c r="BI91" s="57"/>
      <c r="BJ91" s="57"/>
      <c r="BK91" s="58"/>
      <c r="CA91" t="s">
        <v>31</v>
      </c>
    </row>
    <row r="92" spans="1:79" s="6" customFormat="1" ht="12.75" customHeight="1" x14ac:dyDescent="0.25">
      <c r="A92" s="88"/>
      <c r="B92" s="89"/>
      <c r="C92" s="89"/>
      <c r="D92" s="89"/>
      <c r="E92" s="90"/>
      <c r="F92" s="88" t="s">
        <v>147</v>
      </c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90"/>
      <c r="X92" s="95"/>
      <c r="Y92" s="96"/>
      <c r="Z92" s="96"/>
      <c r="AA92" s="96"/>
      <c r="AB92" s="97"/>
      <c r="AC92" s="95"/>
      <c r="AD92" s="96"/>
      <c r="AE92" s="96"/>
      <c r="AF92" s="96"/>
      <c r="AG92" s="97"/>
      <c r="AH92" s="80"/>
      <c r="AI92" s="80"/>
      <c r="AJ92" s="80"/>
      <c r="AK92" s="80"/>
      <c r="AL92" s="80"/>
      <c r="AM92" s="80">
        <f>IF(ISNUMBER(X92),X92,0)+IF(ISNUMBER(AC92),AC92,0)</f>
        <v>0</v>
      </c>
      <c r="AN92" s="80"/>
      <c r="AO92" s="80"/>
      <c r="AP92" s="80"/>
      <c r="AQ92" s="80"/>
      <c r="AR92" s="80"/>
      <c r="AS92" s="80"/>
      <c r="AT92" s="80"/>
      <c r="AU92" s="80"/>
      <c r="AV92" s="80"/>
      <c r="AW92" s="80"/>
      <c r="AX92" s="80"/>
      <c r="AY92" s="80"/>
      <c r="AZ92" s="80"/>
      <c r="BA92" s="80"/>
      <c r="BB92" s="80"/>
      <c r="BC92" s="80"/>
      <c r="BD92" s="80"/>
      <c r="BE92" s="80"/>
      <c r="BF92" s="80"/>
      <c r="BG92" s="80">
        <f>IF(ISNUMBER(AR92),AR92,0)+IF(ISNUMBER(AW92),AW92,0)</f>
        <v>0</v>
      </c>
      <c r="BH92" s="80"/>
      <c r="BI92" s="80"/>
      <c r="BJ92" s="80"/>
      <c r="BK92" s="80"/>
      <c r="CA92" s="6" t="s">
        <v>32</v>
      </c>
    </row>
    <row r="95" spans="1:79" ht="14.25" customHeight="1" x14ac:dyDescent="0.25">
      <c r="A95" s="34" t="s">
        <v>120</v>
      </c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</row>
    <row r="96" spans="1:79" ht="14.25" customHeight="1" x14ac:dyDescent="0.25">
      <c r="A96" s="34" t="s">
        <v>249</v>
      </c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</row>
    <row r="97" spans="1:79" ht="15" customHeight="1" x14ac:dyDescent="0.25">
      <c r="A97" s="75" t="s">
        <v>234</v>
      </c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5"/>
      <c r="AR97" s="75"/>
      <c r="AS97" s="75"/>
      <c r="AT97" s="75"/>
      <c r="AU97" s="75"/>
      <c r="AV97" s="75"/>
      <c r="AW97" s="75"/>
      <c r="AX97" s="75"/>
      <c r="AY97" s="75"/>
      <c r="AZ97" s="75"/>
      <c r="BA97" s="75"/>
      <c r="BB97" s="75"/>
      <c r="BC97" s="75"/>
      <c r="BD97" s="75"/>
      <c r="BE97" s="75"/>
      <c r="BF97" s="75"/>
      <c r="BG97" s="75"/>
      <c r="BH97" s="75"/>
      <c r="BI97" s="75"/>
      <c r="BJ97" s="75"/>
      <c r="BK97" s="75"/>
      <c r="BL97" s="75"/>
      <c r="BM97" s="75"/>
      <c r="BN97" s="75"/>
      <c r="BO97" s="75"/>
      <c r="BP97" s="75"/>
      <c r="BQ97" s="75"/>
      <c r="BR97" s="75"/>
      <c r="BS97" s="75"/>
      <c r="BT97" s="75"/>
      <c r="BU97" s="75"/>
      <c r="BV97" s="75"/>
      <c r="BW97" s="75"/>
      <c r="BX97" s="75"/>
      <c r="BY97" s="75"/>
    </row>
    <row r="98" spans="1:79" ht="23.1" customHeight="1" x14ac:dyDescent="0.25">
      <c r="A98" s="49" t="s">
        <v>6</v>
      </c>
      <c r="B98" s="50"/>
      <c r="C98" s="50"/>
      <c r="D98" s="49" t="s">
        <v>121</v>
      </c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1"/>
      <c r="U98" s="41" t="s">
        <v>235</v>
      </c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3"/>
      <c r="AN98" s="41" t="s">
        <v>238</v>
      </c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3"/>
      <c r="BG98" s="55" t="s">
        <v>246</v>
      </c>
      <c r="BH98" s="55"/>
      <c r="BI98" s="55"/>
      <c r="BJ98" s="55"/>
      <c r="BK98" s="55"/>
      <c r="BL98" s="55"/>
      <c r="BM98" s="55"/>
      <c r="BN98" s="55"/>
      <c r="BO98" s="55"/>
      <c r="BP98" s="55"/>
      <c r="BQ98" s="55"/>
      <c r="BR98" s="55"/>
      <c r="BS98" s="55"/>
      <c r="BT98" s="55"/>
      <c r="BU98" s="55"/>
      <c r="BV98" s="55"/>
      <c r="BW98" s="55"/>
      <c r="BX98" s="55"/>
      <c r="BY98" s="55"/>
    </row>
    <row r="99" spans="1:79" ht="52.5" customHeight="1" x14ac:dyDescent="0.25">
      <c r="A99" s="52"/>
      <c r="B99" s="53"/>
      <c r="C99" s="53"/>
      <c r="D99" s="52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4"/>
      <c r="U99" s="41" t="s">
        <v>4</v>
      </c>
      <c r="V99" s="42"/>
      <c r="W99" s="42"/>
      <c r="X99" s="42"/>
      <c r="Y99" s="43"/>
      <c r="Z99" s="41" t="s">
        <v>3</v>
      </c>
      <c r="AA99" s="42"/>
      <c r="AB99" s="42"/>
      <c r="AC99" s="42"/>
      <c r="AD99" s="43"/>
      <c r="AE99" s="44" t="s">
        <v>116</v>
      </c>
      <c r="AF99" s="45"/>
      <c r="AG99" s="45"/>
      <c r="AH99" s="46"/>
      <c r="AI99" s="41" t="s">
        <v>5</v>
      </c>
      <c r="AJ99" s="42"/>
      <c r="AK99" s="42"/>
      <c r="AL99" s="42"/>
      <c r="AM99" s="43"/>
      <c r="AN99" s="41" t="s">
        <v>4</v>
      </c>
      <c r="AO99" s="42"/>
      <c r="AP99" s="42"/>
      <c r="AQ99" s="42"/>
      <c r="AR99" s="43"/>
      <c r="AS99" s="41" t="s">
        <v>3</v>
      </c>
      <c r="AT99" s="42"/>
      <c r="AU99" s="42"/>
      <c r="AV99" s="42"/>
      <c r="AW99" s="43"/>
      <c r="AX99" s="44" t="s">
        <v>116</v>
      </c>
      <c r="AY99" s="45"/>
      <c r="AZ99" s="45"/>
      <c r="BA99" s="46"/>
      <c r="BB99" s="41" t="s">
        <v>96</v>
      </c>
      <c r="BC99" s="42"/>
      <c r="BD99" s="42"/>
      <c r="BE99" s="42"/>
      <c r="BF99" s="43"/>
      <c r="BG99" s="41" t="s">
        <v>4</v>
      </c>
      <c r="BH99" s="42"/>
      <c r="BI99" s="42"/>
      <c r="BJ99" s="42"/>
      <c r="BK99" s="43"/>
      <c r="BL99" s="55" t="s">
        <v>3</v>
      </c>
      <c r="BM99" s="55"/>
      <c r="BN99" s="55"/>
      <c r="BO99" s="55"/>
      <c r="BP99" s="55"/>
      <c r="BQ99" s="94" t="s">
        <v>116</v>
      </c>
      <c r="BR99" s="94"/>
      <c r="BS99" s="94"/>
      <c r="BT99" s="94"/>
      <c r="BU99" s="41" t="s">
        <v>97</v>
      </c>
      <c r="BV99" s="42"/>
      <c r="BW99" s="42"/>
      <c r="BX99" s="42"/>
      <c r="BY99" s="43"/>
    </row>
    <row r="100" spans="1:79" ht="15" customHeight="1" x14ac:dyDescent="0.25">
      <c r="A100" s="41">
        <v>1</v>
      </c>
      <c r="B100" s="42"/>
      <c r="C100" s="42"/>
      <c r="D100" s="41">
        <v>2</v>
      </c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3"/>
      <c r="U100" s="41">
        <v>3</v>
      </c>
      <c r="V100" s="42"/>
      <c r="W100" s="42"/>
      <c r="X100" s="42"/>
      <c r="Y100" s="43"/>
      <c r="Z100" s="41">
        <v>4</v>
      </c>
      <c r="AA100" s="42"/>
      <c r="AB100" s="42"/>
      <c r="AC100" s="42"/>
      <c r="AD100" s="43"/>
      <c r="AE100" s="41">
        <v>5</v>
      </c>
      <c r="AF100" s="42"/>
      <c r="AG100" s="42"/>
      <c r="AH100" s="43"/>
      <c r="AI100" s="41">
        <v>6</v>
      </c>
      <c r="AJ100" s="42"/>
      <c r="AK100" s="42"/>
      <c r="AL100" s="42"/>
      <c r="AM100" s="43"/>
      <c r="AN100" s="41">
        <v>7</v>
      </c>
      <c r="AO100" s="42"/>
      <c r="AP100" s="42"/>
      <c r="AQ100" s="42"/>
      <c r="AR100" s="43"/>
      <c r="AS100" s="41">
        <v>8</v>
      </c>
      <c r="AT100" s="42"/>
      <c r="AU100" s="42"/>
      <c r="AV100" s="42"/>
      <c r="AW100" s="43"/>
      <c r="AX100" s="55">
        <v>9</v>
      </c>
      <c r="AY100" s="55"/>
      <c r="AZ100" s="55"/>
      <c r="BA100" s="55"/>
      <c r="BB100" s="41">
        <v>10</v>
      </c>
      <c r="BC100" s="42"/>
      <c r="BD100" s="42"/>
      <c r="BE100" s="42"/>
      <c r="BF100" s="43"/>
      <c r="BG100" s="41">
        <v>11</v>
      </c>
      <c r="BH100" s="42"/>
      <c r="BI100" s="42"/>
      <c r="BJ100" s="42"/>
      <c r="BK100" s="43"/>
      <c r="BL100" s="55">
        <v>12</v>
      </c>
      <c r="BM100" s="55"/>
      <c r="BN100" s="55"/>
      <c r="BO100" s="55"/>
      <c r="BP100" s="55"/>
      <c r="BQ100" s="41">
        <v>13</v>
      </c>
      <c r="BR100" s="42"/>
      <c r="BS100" s="42"/>
      <c r="BT100" s="43"/>
      <c r="BU100" s="41">
        <v>14</v>
      </c>
      <c r="BV100" s="42"/>
      <c r="BW100" s="42"/>
      <c r="BX100" s="42"/>
      <c r="BY100" s="43"/>
    </row>
    <row r="101" spans="1:79" s="1" customFormat="1" ht="14.25" hidden="1" customHeight="1" x14ac:dyDescent="0.25">
      <c r="A101" s="69" t="s">
        <v>69</v>
      </c>
      <c r="B101" s="70"/>
      <c r="C101" s="70"/>
      <c r="D101" s="69" t="s">
        <v>57</v>
      </c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1"/>
      <c r="U101" s="79" t="s">
        <v>65</v>
      </c>
      <c r="V101" s="79"/>
      <c r="W101" s="79"/>
      <c r="X101" s="79"/>
      <c r="Y101" s="79"/>
      <c r="Z101" s="79" t="s">
        <v>66</v>
      </c>
      <c r="AA101" s="79"/>
      <c r="AB101" s="79"/>
      <c r="AC101" s="79"/>
      <c r="AD101" s="79"/>
      <c r="AE101" s="79" t="s">
        <v>91</v>
      </c>
      <c r="AF101" s="79"/>
      <c r="AG101" s="79"/>
      <c r="AH101" s="79"/>
      <c r="AI101" s="87" t="s">
        <v>170</v>
      </c>
      <c r="AJ101" s="87"/>
      <c r="AK101" s="87"/>
      <c r="AL101" s="87"/>
      <c r="AM101" s="87"/>
      <c r="AN101" s="79" t="s">
        <v>67</v>
      </c>
      <c r="AO101" s="79"/>
      <c r="AP101" s="79"/>
      <c r="AQ101" s="79"/>
      <c r="AR101" s="79"/>
      <c r="AS101" s="79" t="s">
        <v>68</v>
      </c>
      <c r="AT101" s="79"/>
      <c r="AU101" s="79"/>
      <c r="AV101" s="79"/>
      <c r="AW101" s="79"/>
      <c r="AX101" s="79" t="s">
        <v>92</v>
      </c>
      <c r="AY101" s="79"/>
      <c r="AZ101" s="79"/>
      <c r="BA101" s="79"/>
      <c r="BB101" s="87" t="s">
        <v>170</v>
      </c>
      <c r="BC101" s="87"/>
      <c r="BD101" s="87"/>
      <c r="BE101" s="87"/>
      <c r="BF101" s="87"/>
      <c r="BG101" s="79" t="s">
        <v>58</v>
      </c>
      <c r="BH101" s="79"/>
      <c r="BI101" s="79"/>
      <c r="BJ101" s="79"/>
      <c r="BK101" s="79"/>
      <c r="BL101" s="79" t="s">
        <v>59</v>
      </c>
      <c r="BM101" s="79"/>
      <c r="BN101" s="79"/>
      <c r="BO101" s="79"/>
      <c r="BP101" s="79"/>
      <c r="BQ101" s="79" t="s">
        <v>93</v>
      </c>
      <c r="BR101" s="79"/>
      <c r="BS101" s="79"/>
      <c r="BT101" s="79"/>
      <c r="BU101" s="87" t="s">
        <v>170</v>
      </c>
      <c r="BV101" s="87"/>
      <c r="BW101" s="87"/>
      <c r="BX101" s="87"/>
      <c r="BY101" s="87"/>
      <c r="CA101" t="s">
        <v>33</v>
      </c>
    </row>
    <row r="102" spans="1:79" s="25" customFormat="1" ht="26.4" customHeight="1" x14ac:dyDescent="0.25">
      <c r="A102" s="59">
        <v>1</v>
      </c>
      <c r="B102" s="60"/>
      <c r="C102" s="60"/>
      <c r="D102" s="62" t="s">
        <v>183</v>
      </c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4"/>
      <c r="U102" s="66">
        <v>3447503</v>
      </c>
      <c r="V102" s="67"/>
      <c r="W102" s="67"/>
      <c r="X102" s="67"/>
      <c r="Y102" s="68"/>
      <c r="Z102" s="66">
        <v>0</v>
      </c>
      <c r="AA102" s="67"/>
      <c r="AB102" s="67"/>
      <c r="AC102" s="67"/>
      <c r="AD102" s="68"/>
      <c r="AE102" s="66">
        <v>0</v>
      </c>
      <c r="AF102" s="67"/>
      <c r="AG102" s="67"/>
      <c r="AH102" s="68"/>
      <c r="AI102" s="66">
        <f>IF(ISNUMBER(U102),U102,0)+IF(ISNUMBER(Z102),Z102,0)</f>
        <v>3447503</v>
      </c>
      <c r="AJ102" s="67"/>
      <c r="AK102" s="67"/>
      <c r="AL102" s="67"/>
      <c r="AM102" s="68"/>
      <c r="AN102" s="66">
        <v>4492300</v>
      </c>
      <c r="AO102" s="67"/>
      <c r="AP102" s="67"/>
      <c r="AQ102" s="67"/>
      <c r="AR102" s="68"/>
      <c r="AS102" s="66">
        <v>0</v>
      </c>
      <c r="AT102" s="67"/>
      <c r="AU102" s="67"/>
      <c r="AV102" s="67"/>
      <c r="AW102" s="68"/>
      <c r="AX102" s="66">
        <v>0</v>
      </c>
      <c r="AY102" s="67"/>
      <c r="AZ102" s="67"/>
      <c r="BA102" s="68"/>
      <c r="BB102" s="66">
        <f>IF(ISNUMBER(AN102),AN102,0)+IF(ISNUMBER(AS102),AS102,0)</f>
        <v>4492300</v>
      </c>
      <c r="BC102" s="67"/>
      <c r="BD102" s="67"/>
      <c r="BE102" s="67"/>
      <c r="BF102" s="68"/>
      <c r="BG102" s="66">
        <v>4037200</v>
      </c>
      <c r="BH102" s="67"/>
      <c r="BI102" s="67"/>
      <c r="BJ102" s="67"/>
      <c r="BK102" s="68"/>
      <c r="BL102" s="66">
        <v>0</v>
      </c>
      <c r="BM102" s="67"/>
      <c r="BN102" s="67"/>
      <c r="BO102" s="67"/>
      <c r="BP102" s="68"/>
      <c r="BQ102" s="66">
        <v>0</v>
      </c>
      <c r="BR102" s="67"/>
      <c r="BS102" s="67"/>
      <c r="BT102" s="68"/>
      <c r="BU102" s="66">
        <f>IF(ISNUMBER(BG102),BG102,0)+IF(ISNUMBER(BL102),BL102,0)</f>
        <v>4037200</v>
      </c>
      <c r="BV102" s="67"/>
      <c r="BW102" s="67"/>
      <c r="BX102" s="67"/>
      <c r="BY102" s="68"/>
      <c r="CA102" s="25" t="s">
        <v>34</v>
      </c>
    </row>
    <row r="103" spans="1:79" s="6" customFormat="1" ht="12.75" customHeight="1" x14ac:dyDescent="0.25">
      <c r="A103" s="88"/>
      <c r="B103" s="89"/>
      <c r="C103" s="89"/>
      <c r="D103" s="110" t="s">
        <v>147</v>
      </c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2"/>
      <c r="U103" s="76">
        <v>3447503</v>
      </c>
      <c r="V103" s="77"/>
      <c r="W103" s="77"/>
      <c r="X103" s="77"/>
      <c r="Y103" s="78"/>
      <c r="Z103" s="76">
        <v>0</v>
      </c>
      <c r="AA103" s="77"/>
      <c r="AB103" s="77"/>
      <c r="AC103" s="77"/>
      <c r="AD103" s="78"/>
      <c r="AE103" s="76">
        <v>0</v>
      </c>
      <c r="AF103" s="77"/>
      <c r="AG103" s="77"/>
      <c r="AH103" s="78"/>
      <c r="AI103" s="76">
        <f>IF(ISNUMBER(U103),U103,0)+IF(ISNUMBER(Z103),Z103,0)</f>
        <v>3447503</v>
      </c>
      <c r="AJ103" s="77"/>
      <c r="AK103" s="77"/>
      <c r="AL103" s="77"/>
      <c r="AM103" s="78"/>
      <c r="AN103" s="76">
        <v>4492300</v>
      </c>
      <c r="AO103" s="77"/>
      <c r="AP103" s="77"/>
      <c r="AQ103" s="77"/>
      <c r="AR103" s="78"/>
      <c r="AS103" s="76">
        <v>0</v>
      </c>
      <c r="AT103" s="77"/>
      <c r="AU103" s="77"/>
      <c r="AV103" s="77"/>
      <c r="AW103" s="78"/>
      <c r="AX103" s="76">
        <v>0</v>
      </c>
      <c r="AY103" s="77"/>
      <c r="AZ103" s="77"/>
      <c r="BA103" s="78"/>
      <c r="BB103" s="76">
        <f>IF(ISNUMBER(AN103),AN103,0)+IF(ISNUMBER(AS103),AS103,0)</f>
        <v>4492300</v>
      </c>
      <c r="BC103" s="77"/>
      <c r="BD103" s="77"/>
      <c r="BE103" s="77"/>
      <c r="BF103" s="78"/>
      <c r="BG103" s="76">
        <v>4037200</v>
      </c>
      <c r="BH103" s="77"/>
      <c r="BI103" s="77"/>
      <c r="BJ103" s="77"/>
      <c r="BK103" s="78"/>
      <c r="BL103" s="76">
        <v>0</v>
      </c>
      <c r="BM103" s="77"/>
      <c r="BN103" s="77"/>
      <c r="BO103" s="77"/>
      <c r="BP103" s="78"/>
      <c r="BQ103" s="76">
        <v>0</v>
      </c>
      <c r="BR103" s="77"/>
      <c r="BS103" s="77"/>
      <c r="BT103" s="78"/>
      <c r="BU103" s="76">
        <f>IF(ISNUMBER(BG103),BG103,0)+IF(ISNUMBER(BL103),BL103,0)</f>
        <v>4037200</v>
      </c>
      <c r="BV103" s="77"/>
      <c r="BW103" s="77"/>
      <c r="BX103" s="77"/>
      <c r="BY103" s="78"/>
    </row>
    <row r="105" spans="1:79" ht="14.25" customHeight="1" x14ac:dyDescent="0.25">
      <c r="A105" s="34" t="s">
        <v>264</v>
      </c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</row>
    <row r="106" spans="1:79" ht="15" customHeight="1" x14ac:dyDescent="0.25">
      <c r="A106" s="98" t="s">
        <v>234</v>
      </c>
      <c r="B106" s="98"/>
      <c r="C106" s="98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  <c r="AB106" s="98"/>
      <c r="AC106" s="98"/>
      <c r="AD106" s="98"/>
      <c r="AE106" s="98"/>
      <c r="AF106" s="98"/>
      <c r="AG106" s="98"/>
      <c r="AH106" s="98"/>
      <c r="AI106" s="98"/>
      <c r="AJ106" s="98"/>
      <c r="AK106" s="98"/>
      <c r="AL106" s="98"/>
      <c r="AM106" s="98"/>
      <c r="AN106" s="98"/>
      <c r="AO106" s="98"/>
      <c r="AP106" s="98"/>
      <c r="AQ106" s="98"/>
      <c r="AR106" s="98"/>
      <c r="AS106" s="98"/>
      <c r="AT106" s="98"/>
      <c r="AU106" s="98"/>
      <c r="AV106" s="98"/>
      <c r="AW106" s="98"/>
      <c r="AX106" s="98"/>
      <c r="AY106" s="98"/>
      <c r="AZ106" s="98"/>
      <c r="BA106" s="98"/>
      <c r="BB106" s="98"/>
      <c r="BC106" s="98"/>
      <c r="BD106" s="98"/>
      <c r="BE106" s="98"/>
      <c r="BF106" s="98"/>
      <c r="BG106" s="98"/>
      <c r="BH106" s="98"/>
    </row>
    <row r="107" spans="1:79" ht="23.1" customHeight="1" x14ac:dyDescent="0.25">
      <c r="A107" s="49" t="s">
        <v>6</v>
      </c>
      <c r="B107" s="50"/>
      <c r="C107" s="50"/>
      <c r="D107" s="49" t="s">
        <v>121</v>
      </c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1"/>
      <c r="U107" s="55" t="s">
        <v>256</v>
      </c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55"/>
      <c r="AO107" s="55" t="s">
        <v>261</v>
      </c>
      <c r="AP107" s="55"/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</row>
    <row r="108" spans="1:79" ht="54" customHeight="1" x14ac:dyDescent="0.25">
      <c r="A108" s="52"/>
      <c r="B108" s="53"/>
      <c r="C108" s="53"/>
      <c r="D108" s="52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4"/>
      <c r="U108" s="41" t="s">
        <v>4</v>
      </c>
      <c r="V108" s="42"/>
      <c r="W108" s="42"/>
      <c r="X108" s="42"/>
      <c r="Y108" s="43"/>
      <c r="Z108" s="41" t="s">
        <v>3</v>
      </c>
      <c r="AA108" s="42"/>
      <c r="AB108" s="42"/>
      <c r="AC108" s="42"/>
      <c r="AD108" s="43"/>
      <c r="AE108" s="44" t="s">
        <v>116</v>
      </c>
      <c r="AF108" s="45"/>
      <c r="AG108" s="45"/>
      <c r="AH108" s="45"/>
      <c r="AI108" s="46"/>
      <c r="AJ108" s="41" t="s">
        <v>5</v>
      </c>
      <c r="AK108" s="42"/>
      <c r="AL108" s="42"/>
      <c r="AM108" s="42"/>
      <c r="AN108" s="43"/>
      <c r="AO108" s="41" t="s">
        <v>4</v>
      </c>
      <c r="AP108" s="42"/>
      <c r="AQ108" s="42"/>
      <c r="AR108" s="42"/>
      <c r="AS108" s="43"/>
      <c r="AT108" s="41" t="s">
        <v>3</v>
      </c>
      <c r="AU108" s="42"/>
      <c r="AV108" s="42"/>
      <c r="AW108" s="42"/>
      <c r="AX108" s="43"/>
      <c r="AY108" s="44" t="s">
        <v>116</v>
      </c>
      <c r="AZ108" s="45"/>
      <c r="BA108" s="45"/>
      <c r="BB108" s="45"/>
      <c r="BC108" s="46"/>
      <c r="BD108" s="55" t="s">
        <v>96</v>
      </c>
      <c r="BE108" s="55"/>
      <c r="BF108" s="55"/>
      <c r="BG108" s="55"/>
      <c r="BH108" s="55"/>
    </row>
    <row r="109" spans="1:79" ht="15" customHeight="1" x14ac:dyDescent="0.25">
      <c r="A109" s="41" t="s">
        <v>169</v>
      </c>
      <c r="B109" s="42"/>
      <c r="C109" s="42"/>
      <c r="D109" s="41">
        <v>2</v>
      </c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3"/>
      <c r="U109" s="41">
        <v>3</v>
      </c>
      <c r="V109" s="42"/>
      <c r="W109" s="42"/>
      <c r="X109" s="42"/>
      <c r="Y109" s="43"/>
      <c r="Z109" s="41">
        <v>4</v>
      </c>
      <c r="AA109" s="42"/>
      <c r="AB109" s="42"/>
      <c r="AC109" s="42"/>
      <c r="AD109" s="43"/>
      <c r="AE109" s="41">
        <v>5</v>
      </c>
      <c r="AF109" s="42"/>
      <c r="AG109" s="42"/>
      <c r="AH109" s="42"/>
      <c r="AI109" s="43"/>
      <c r="AJ109" s="41">
        <v>6</v>
      </c>
      <c r="AK109" s="42"/>
      <c r="AL109" s="42"/>
      <c r="AM109" s="42"/>
      <c r="AN109" s="43"/>
      <c r="AO109" s="41">
        <v>7</v>
      </c>
      <c r="AP109" s="42"/>
      <c r="AQ109" s="42"/>
      <c r="AR109" s="42"/>
      <c r="AS109" s="43"/>
      <c r="AT109" s="41">
        <v>8</v>
      </c>
      <c r="AU109" s="42"/>
      <c r="AV109" s="42"/>
      <c r="AW109" s="42"/>
      <c r="AX109" s="43"/>
      <c r="AY109" s="41">
        <v>9</v>
      </c>
      <c r="AZ109" s="42"/>
      <c r="BA109" s="42"/>
      <c r="BB109" s="42"/>
      <c r="BC109" s="43"/>
      <c r="BD109" s="41">
        <v>10</v>
      </c>
      <c r="BE109" s="42"/>
      <c r="BF109" s="42"/>
      <c r="BG109" s="42"/>
      <c r="BH109" s="43"/>
    </row>
    <row r="110" spans="1:79" s="1" customFormat="1" ht="12.75" hidden="1" customHeight="1" x14ac:dyDescent="0.25">
      <c r="A110" s="69" t="s">
        <v>69</v>
      </c>
      <c r="B110" s="70"/>
      <c r="C110" s="70"/>
      <c r="D110" s="69" t="s">
        <v>57</v>
      </c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1"/>
      <c r="U110" s="69" t="s">
        <v>60</v>
      </c>
      <c r="V110" s="70"/>
      <c r="W110" s="70"/>
      <c r="X110" s="70"/>
      <c r="Y110" s="71"/>
      <c r="Z110" s="69" t="s">
        <v>61</v>
      </c>
      <c r="AA110" s="70"/>
      <c r="AB110" s="70"/>
      <c r="AC110" s="70"/>
      <c r="AD110" s="71"/>
      <c r="AE110" s="69" t="s">
        <v>94</v>
      </c>
      <c r="AF110" s="70"/>
      <c r="AG110" s="70"/>
      <c r="AH110" s="70"/>
      <c r="AI110" s="71"/>
      <c r="AJ110" s="56" t="s">
        <v>171</v>
      </c>
      <c r="AK110" s="57"/>
      <c r="AL110" s="57"/>
      <c r="AM110" s="57"/>
      <c r="AN110" s="58"/>
      <c r="AO110" s="69" t="s">
        <v>62</v>
      </c>
      <c r="AP110" s="70"/>
      <c r="AQ110" s="70"/>
      <c r="AR110" s="70"/>
      <c r="AS110" s="71"/>
      <c r="AT110" s="69" t="s">
        <v>63</v>
      </c>
      <c r="AU110" s="70"/>
      <c r="AV110" s="70"/>
      <c r="AW110" s="70"/>
      <c r="AX110" s="71"/>
      <c r="AY110" s="69" t="s">
        <v>95</v>
      </c>
      <c r="AZ110" s="70"/>
      <c r="BA110" s="70"/>
      <c r="BB110" s="70"/>
      <c r="BC110" s="71"/>
      <c r="BD110" s="87" t="s">
        <v>171</v>
      </c>
      <c r="BE110" s="87"/>
      <c r="BF110" s="87"/>
      <c r="BG110" s="87"/>
      <c r="BH110" s="87"/>
      <c r="CA110" s="1" t="s">
        <v>35</v>
      </c>
    </row>
    <row r="111" spans="1:79" s="25" customFormat="1" ht="26.4" customHeight="1" x14ac:dyDescent="0.25">
      <c r="A111" s="59">
        <v>1</v>
      </c>
      <c r="B111" s="60"/>
      <c r="C111" s="60"/>
      <c r="D111" s="62" t="s">
        <v>183</v>
      </c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4"/>
      <c r="U111" s="66">
        <v>4037200</v>
      </c>
      <c r="V111" s="67"/>
      <c r="W111" s="67"/>
      <c r="X111" s="67"/>
      <c r="Y111" s="68"/>
      <c r="Z111" s="66">
        <v>0</v>
      </c>
      <c r="AA111" s="67"/>
      <c r="AB111" s="67"/>
      <c r="AC111" s="67"/>
      <c r="AD111" s="68"/>
      <c r="AE111" s="65">
        <v>0</v>
      </c>
      <c r="AF111" s="65"/>
      <c r="AG111" s="65"/>
      <c r="AH111" s="65"/>
      <c r="AI111" s="65"/>
      <c r="AJ111" s="99">
        <f>IF(ISNUMBER(U111),U111,0)+IF(ISNUMBER(Z111),Z111,0)</f>
        <v>4037200</v>
      </c>
      <c r="AK111" s="99"/>
      <c r="AL111" s="99"/>
      <c r="AM111" s="99"/>
      <c r="AN111" s="99"/>
      <c r="AO111" s="65">
        <v>4037200</v>
      </c>
      <c r="AP111" s="65"/>
      <c r="AQ111" s="65"/>
      <c r="AR111" s="65"/>
      <c r="AS111" s="65"/>
      <c r="AT111" s="99">
        <v>0</v>
      </c>
      <c r="AU111" s="99"/>
      <c r="AV111" s="99"/>
      <c r="AW111" s="99"/>
      <c r="AX111" s="99"/>
      <c r="AY111" s="65">
        <v>0</v>
      </c>
      <c r="AZ111" s="65"/>
      <c r="BA111" s="65"/>
      <c r="BB111" s="65"/>
      <c r="BC111" s="65"/>
      <c r="BD111" s="99">
        <f>IF(ISNUMBER(AO111),AO111,0)+IF(ISNUMBER(AT111),AT111,0)</f>
        <v>4037200</v>
      </c>
      <c r="BE111" s="99"/>
      <c r="BF111" s="99"/>
      <c r="BG111" s="99"/>
      <c r="BH111" s="99"/>
      <c r="CA111" s="25" t="s">
        <v>36</v>
      </c>
    </row>
    <row r="112" spans="1:79" s="6" customFormat="1" ht="12.75" customHeight="1" x14ac:dyDescent="0.25">
      <c r="A112" s="88"/>
      <c r="B112" s="89"/>
      <c r="C112" s="89"/>
      <c r="D112" s="110" t="s">
        <v>147</v>
      </c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2"/>
      <c r="U112" s="76">
        <v>4037200</v>
      </c>
      <c r="V112" s="77"/>
      <c r="W112" s="77"/>
      <c r="X112" s="77"/>
      <c r="Y112" s="78"/>
      <c r="Z112" s="76">
        <v>0</v>
      </c>
      <c r="AA112" s="77"/>
      <c r="AB112" s="77"/>
      <c r="AC112" s="77"/>
      <c r="AD112" s="78"/>
      <c r="AE112" s="80">
        <v>0</v>
      </c>
      <c r="AF112" s="80"/>
      <c r="AG112" s="80"/>
      <c r="AH112" s="80"/>
      <c r="AI112" s="80"/>
      <c r="AJ112" s="100">
        <f>IF(ISNUMBER(U112),U112,0)+IF(ISNUMBER(Z112),Z112,0)</f>
        <v>4037200</v>
      </c>
      <c r="AK112" s="100"/>
      <c r="AL112" s="100"/>
      <c r="AM112" s="100"/>
      <c r="AN112" s="100"/>
      <c r="AO112" s="80">
        <v>4037200</v>
      </c>
      <c r="AP112" s="80"/>
      <c r="AQ112" s="80"/>
      <c r="AR112" s="80"/>
      <c r="AS112" s="80"/>
      <c r="AT112" s="100">
        <v>0</v>
      </c>
      <c r="AU112" s="100"/>
      <c r="AV112" s="100"/>
      <c r="AW112" s="100"/>
      <c r="AX112" s="100"/>
      <c r="AY112" s="80">
        <v>0</v>
      </c>
      <c r="AZ112" s="80"/>
      <c r="BA112" s="80"/>
      <c r="BB112" s="80"/>
      <c r="BC112" s="80"/>
      <c r="BD112" s="100">
        <f>IF(ISNUMBER(AO112),AO112,0)+IF(ISNUMBER(AT112),AT112,0)</f>
        <v>4037200</v>
      </c>
      <c r="BE112" s="100"/>
      <c r="BF112" s="100"/>
      <c r="BG112" s="100"/>
      <c r="BH112" s="100"/>
    </row>
    <row r="113" spans="1:79" s="5" customFormat="1" ht="12.75" customHeight="1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</row>
    <row r="115" spans="1:79" ht="14.25" customHeight="1" x14ac:dyDescent="0.25">
      <c r="A115" s="34" t="s">
        <v>152</v>
      </c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</row>
    <row r="116" spans="1:79" ht="14.25" customHeight="1" x14ac:dyDescent="0.25">
      <c r="A116" s="34" t="s">
        <v>250</v>
      </c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</row>
    <row r="117" spans="1:79" ht="23.1" customHeight="1" x14ac:dyDescent="0.25">
      <c r="A117" s="49" t="s">
        <v>6</v>
      </c>
      <c r="B117" s="50"/>
      <c r="C117" s="50"/>
      <c r="D117" s="55" t="s">
        <v>9</v>
      </c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 t="s">
        <v>8</v>
      </c>
      <c r="R117" s="55"/>
      <c r="S117" s="55"/>
      <c r="T117" s="55"/>
      <c r="U117" s="55"/>
      <c r="V117" s="55" t="s">
        <v>7</v>
      </c>
      <c r="W117" s="55"/>
      <c r="X117" s="55"/>
      <c r="Y117" s="55"/>
      <c r="Z117" s="55"/>
      <c r="AA117" s="55"/>
      <c r="AB117" s="55"/>
      <c r="AC117" s="55"/>
      <c r="AD117" s="55"/>
      <c r="AE117" s="55"/>
      <c r="AF117" s="41" t="s">
        <v>235</v>
      </c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3"/>
      <c r="AU117" s="41" t="s">
        <v>238</v>
      </c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3"/>
      <c r="BJ117" s="41" t="s">
        <v>246</v>
      </c>
      <c r="BK117" s="42"/>
      <c r="BL117" s="42"/>
      <c r="BM117" s="42"/>
      <c r="BN117" s="42"/>
      <c r="BO117" s="42"/>
      <c r="BP117" s="42"/>
      <c r="BQ117" s="42"/>
      <c r="BR117" s="42"/>
      <c r="BS117" s="42"/>
      <c r="BT117" s="42"/>
      <c r="BU117" s="42"/>
      <c r="BV117" s="42"/>
      <c r="BW117" s="42"/>
      <c r="BX117" s="43"/>
    </row>
    <row r="118" spans="1:79" ht="32.25" customHeight="1" x14ac:dyDescent="0.25">
      <c r="A118" s="52"/>
      <c r="B118" s="53"/>
      <c r="C118" s="53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 t="s">
        <v>4</v>
      </c>
      <c r="AG118" s="55"/>
      <c r="AH118" s="55"/>
      <c r="AI118" s="55"/>
      <c r="AJ118" s="55"/>
      <c r="AK118" s="55" t="s">
        <v>3</v>
      </c>
      <c r="AL118" s="55"/>
      <c r="AM118" s="55"/>
      <c r="AN118" s="55"/>
      <c r="AO118" s="55"/>
      <c r="AP118" s="55" t="s">
        <v>123</v>
      </c>
      <c r="AQ118" s="55"/>
      <c r="AR118" s="55"/>
      <c r="AS118" s="55"/>
      <c r="AT118" s="55"/>
      <c r="AU118" s="55" t="s">
        <v>4</v>
      </c>
      <c r="AV118" s="55"/>
      <c r="AW118" s="55"/>
      <c r="AX118" s="55"/>
      <c r="AY118" s="55"/>
      <c r="AZ118" s="55" t="s">
        <v>3</v>
      </c>
      <c r="BA118" s="55"/>
      <c r="BB118" s="55"/>
      <c r="BC118" s="55"/>
      <c r="BD118" s="55"/>
      <c r="BE118" s="55" t="s">
        <v>90</v>
      </c>
      <c r="BF118" s="55"/>
      <c r="BG118" s="55"/>
      <c r="BH118" s="55"/>
      <c r="BI118" s="55"/>
      <c r="BJ118" s="55" t="s">
        <v>4</v>
      </c>
      <c r="BK118" s="55"/>
      <c r="BL118" s="55"/>
      <c r="BM118" s="55"/>
      <c r="BN118" s="55"/>
      <c r="BO118" s="55" t="s">
        <v>3</v>
      </c>
      <c r="BP118" s="55"/>
      <c r="BQ118" s="55"/>
      <c r="BR118" s="55"/>
      <c r="BS118" s="55"/>
      <c r="BT118" s="55" t="s">
        <v>97</v>
      </c>
      <c r="BU118" s="55"/>
      <c r="BV118" s="55"/>
      <c r="BW118" s="55"/>
      <c r="BX118" s="55"/>
    </row>
    <row r="119" spans="1:79" ht="15" customHeight="1" x14ac:dyDescent="0.25">
      <c r="A119" s="41">
        <v>1</v>
      </c>
      <c r="B119" s="42"/>
      <c r="C119" s="42"/>
      <c r="D119" s="55">
        <v>2</v>
      </c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>
        <v>3</v>
      </c>
      <c r="R119" s="55"/>
      <c r="S119" s="55"/>
      <c r="T119" s="55"/>
      <c r="U119" s="55"/>
      <c r="V119" s="55">
        <v>4</v>
      </c>
      <c r="W119" s="55"/>
      <c r="X119" s="55"/>
      <c r="Y119" s="55"/>
      <c r="Z119" s="55"/>
      <c r="AA119" s="55"/>
      <c r="AB119" s="55"/>
      <c r="AC119" s="55"/>
      <c r="AD119" s="55"/>
      <c r="AE119" s="55"/>
      <c r="AF119" s="55">
        <v>5</v>
      </c>
      <c r="AG119" s="55"/>
      <c r="AH119" s="55"/>
      <c r="AI119" s="55"/>
      <c r="AJ119" s="55"/>
      <c r="AK119" s="55">
        <v>6</v>
      </c>
      <c r="AL119" s="55"/>
      <c r="AM119" s="55"/>
      <c r="AN119" s="55"/>
      <c r="AO119" s="55"/>
      <c r="AP119" s="55">
        <v>7</v>
      </c>
      <c r="AQ119" s="55"/>
      <c r="AR119" s="55"/>
      <c r="AS119" s="55"/>
      <c r="AT119" s="55"/>
      <c r="AU119" s="55">
        <v>8</v>
      </c>
      <c r="AV119" s="55"/>
      <c r="AW119" s="55"/>
      <c r="AX119" s="55"/>
      <c r="AY119" s="55"/>
      <c r="AZ119" s="55">
        <v>9</v>
      </c>
      <c r="BA119" s="55"/>
      <c r="BB119" s="55"/>
      <c r="BC119" s="55"/>
      <c r="BD119" s="55"/>
      <c r="BE119" s="55">
        <v>10</v>
      </c>
      <c r="BF119" s="55"/>
      <c r="BG119" s="55"/>
      <c r="BH119" s="55"/>
      <c r="BI119" s="55"/>
      <c r="BJ119" s="55">
        <v>11</v>
      </c>
      <c r="BK119" s="55"/>
      <c r="BL119" s="55"/>
      <c r="BM119" s="55"/>
      <c r="BN119" s="55"/>
      <c r="BO119" s="55">
        <v>12</v>
      </c>
      <c r="BP119" s="55"/>
      <c r="BQ119" s="55"/>
      <c r="BR119" s="55"/>
      <c r="BS119" s="55"/>
      <c r="BT119" s="55">
        <v>13</v>
      </c>
      <c r="BU119" s="55"/>
      <c r="BV119" s="55"/>
      <c r="BW119" s="55"/>
      <c r="BX119" s="55"/>
    </row>
    <row r="120" spans="1:79" ht="10.5" hidden="1" customHeight="1" x14ac:dyDescent="0.25">
      <c r="A120" s="69" t="s">
        <v>154</v>
      </c>
      <c r="B120" s="70"/>
      <c r="C120" s="70"/>
      <c r="D120" s="55" t="s">
        <v>57</v>
      </c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 t="s">
        <v>70</v>
      </c>
      <c r="R120" s="55"/>
      <c r="S120" s="55"/>
      <c r="T120" s="55"/>
      <c r="U120" s="55"/>
      <c r="V120" s="55" t="s">
        <v>71</v>
      </c>
      <c r="W120" s="55"/>
      <c r="X120" s="55"/>
      <c r="Y120" s="55"/>
      <c r="Z120" s="55"/>
      <c r="AA120" s="55"/>
      <c r="AB120" s="55"/>
      <c r="AC120" s="55"/>
      <c r="AD120" s="55"/>
      <c r="AE120" s="55"/>
      <c r="AF120" s="79" t="s">
        <v>111</v>
      </c>
      <c r="AG120" s="79"/>
      <c r="AH120" s="79"/>
      <c r="AI120" s="79"/>
      <c r="AJ120" s="79"/>
      <c r="AK120" s="102" t="s">
        <v>112</v>
      </c>
      <c r="AL120" s="102"/>
      <c r="AM120" s="102"/>
      <c r="AN120" s="102"/>
      <c r="AO120" s="102"/>
      <c r="AP120" s="87" t="s">
        <v>185</v>
      </c>
      <c r="AQ120" s="87"/>
      <c r="AR120" s="87"/>
      <c r="AS120" s="87"/>
      <c r="AT120" s="87"/>
      <c r="AU120" s="79" t="s">
        <v>113</v>
      </c>
      <c r="AV120" s="79"/>
      <c r="AW120" s="79"/>
      <c r="AX120" s="79"/>
      <c r="AY120" s="79"/>
      <c r="AZ120" s="102" t="s">
        <v>114</v>
      </c>
      <c r="BA120" s="102"/>
      <c r="BB120" s="102"/>
      <c r="BC120" s="102"/>
      <c r="BD120" s="102"/>
      <c r="BE120" s="87" t="s">
        <v>185</v>
      </c>
      <c r="BF120" s="87"/>
      <c r="BG120" s="87"/>
      <c r="BH120" s="87"/>
      <c r="BI120" s="87"/>
      <c r="BJ120" s="79" t="s">
        <v>105</v>
      </c>
      <c r="BK120" s="79"/>
      <c r="BL120" s="79"/>
      <c r="BM120" s="79"/>
      <c r="BN120" s="79"/>
      <c r="BO120" s="102" t="s">
        <v>106</v>
      </c>
      <c r="BP120" s="102"/>
      <c r="BQ120" s="102"/>
      <c r="BR120" s="102"/>
      <c r="BS120" s="102"/>
      <c r="BT120" s="87" t="s">
        <v>185</v>
      </c>
      <c r="BU120" s="87"/>
      <c r="BV120" s="87"/>
      <c r="BW120" s="87"/>
      <c r="BX120" s="87"/>
      <c r="CA120" t="s">
        <v>37</v>
      </c>
    </row>
    <row r="121" spans="1:79" s="6" customFormat="1" ht="15" customHeight="1" x14ac:dyDescent="0.25">
      <c r="A121" s="88">
        <v>0</v>
      </c>
      <c r="B121" s="89"/>
      <c r="C121" s="89"/>
      <c r="D121" s="103" t="s">
        <v>184</v>
      </c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3"/>
      <c r="Z121" s="103"/>
      <c r="AA121" s="103"/>
      <c r="AB121" s="103"/>
      <c r="AC121" s="103"/>
      <c r="AD121" s="103"/>
      <c r="AE121" s="103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1"/>
      <c r="AP121" s="101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1"/>
      <c r="BB121" s="101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1"/>
      <c r="BN121" s="101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CA121" s="6" t="s">
        <v>38</v>
      </c>
    </row>
    <row r="122" spans="1:79" s="25" customFormat="1" ht="15" customHeight="1" x14ac:dyDescent="0.25">
      <c r="A122" s="59">
        <v>0</v>
      </c>
      <c r="B122" s="60"/>
      <c r="C122" s="60"/>
      <c r="D122" s="131" t="s">
        <v>186</v>
      </c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4"/>
      <c r="Q122" s="55" t="s">
        <v>187</v>
      </c>
      <c r="R122" s="55"/>
      <c r="S122" s="55"/>
      <c r="T122" s="55"/>
      <c r="U122" s="55"/>
      <c r="V122" s="131" t="s">
        <v>188</v>
      </c>
      <c r="W122" s="63"/>
      <c r="X122" s="63"/>
      <c r="Y122" s="63"/>
      <c r="Z122" s="63"/>
      <c r="AA122" s="63"/>
      <c r="AB122" s="63"/>
      <c r="AC122" s="63"/>
      <c r="AD122" s="63"/>
      <c r="AE122" s="64"/>
      <c r="AF122" s="104">
        <v>1</v>
      </c>
      <c r="AG122" s="104"/>
      <c r="AH122" s="104"/>
      <c r="AI122" s="104"/>
      <c r="AJ122" s="104"/>
      <c r="AK122" s="104">
        <v>0</v>
      </c>
      <c r="AL122" s="104"/>
      <c r="AM122" s="104"/>
      <c r="AN122" s="104"/>
      <c r="AO122" s="104"/>
      <c r="AP122" s="104">
        <v>1</v>
      </c>
      <c r="AQ122" s="104"/>
      <c r="AR122" s="104"/>
      <c r="AS122" s="104"/>
      <c r="AT122" s="104"/>
      <c r="AU122" s="104">
        <v>1</v>
      </c>
      <c r="AV122" s="104"/>
      <c r="AW122" s="104"/>
      <c r="AX122" s="104"/>
      <c r="AY122" s="104"/>
      <c r="AZ122" s="104">
        <v>0</v>
      </c>
      <c r="BA122" s="104"/>
      <c r="BB122" s="104"/>
      <c r="BC122" s="104"/>
      <c r="BD122" s="104"/>
      <c r="BE122" s="104">
        <v>1</v>
      </c>
      <c r="BF122" s="104"/>
      <c r="BG122" s="104"/>
      <c r="BH122" s="104"/>
      <c r="BI122" s="104"/>
      <c r="BJ122" s="104">
        <v>1</v>
      </c>
      <c r="BK122" s="104"/>
      <c r="BL122" s="104"/>
      <c r="BM122" s="104"/>
      <c r="BN122" s="104"/>
      <c r="BO122" s="104">
        <v>0</v>
      </c>
      <c r="BP122" s="104"/>
      <c r="BQ122" s="104"/>
      <c r="BR122" s="104"/>
      <c r="BS122" s="104"/>
      <c r="BT122" s="104">
        <v>1</v>
      </c>
      <c r="BU122" s="104"/>
      <c r="BV122" s="104"/>
      <c r="BW122" s="104"/>
      <c r="BX122" s="104"/>
    </row>
    <row r="123" spans="1:79" s="6" customFormat="1" ht="15" customHeight="1" x14ac:dyDescent="0.25">
      <c r="A123" s="88">
        <v>0</v>
      </c>
      <c r="B123" s="89"/>
      <c r="C123" s="89"/>
      <c r="D123" s="132" t="s">
        <v>189</v>
      </c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2"/>
      <c r="Q123" s="103" t="s">
        <v>187</v>
      </c>
      <c r="R123" s="103"/>
      <c r="S123" s="103"/>
      <c r="T123" s="103"/>
      <c r="U123" s="103"/>
      <c r="V123" s="132"/>
      <c r="W123" s="111"/>
      <c r="X123" s="111"/>
      <c r="Y123" s="111"/>
      <c r="Z123" s="111"/>
      <c r="AA123" s="111"/>
      <c r="AB123" s="111"/>
      <c r="AC123" s="111"/>
      <c r="AD123" s="111"/>
      <c r="AE123" s="112"/>
      <c r="AF123" s="101">
        <v>19</v>
      </c>
      <c r="AG123" s="101"/>
      <c r="AH123" s="101"/>
      <c r="AI123" s="101"/>
      <c r="AJ123" s="101"/>
      <c r="AK123" s="101">
        <v>0</v>
      </c>
      <c r="AL123" s="101"/>
      <c r="AM123" s="101"/>
      <c r="AN123" s="101"/>
      <c r="AO123" s="101"/>
      <c r="AP123" s="101">
        <v>19</v>
      </c>
      <c r="AQ123" s="101"/>
      <c r="AR123" s="101"/>
      <c r="AS123" s="101"/>
      <c r="AT123" s="101"/>
      <c r="AU123" s="101">
        <v>19</v>
      </c>
      <c r="AV123" s="101"/>
      <c r="AW123" s="101"/>
      <c r="AX123" s="101"/>
      <c r="AY123" s="101"/>
      <c r="AZ123" s="101">
        <v>0</v>
      </c>
      <c r="BA123" s="101"/>
      <c r="BB123" s="101"/>
      <c r="BC123" s="101"/>
      <c r="BD123" s="101"/>
      <c r="BE123" s="101">
        <v>19</v>
      </c>
      <c r="BF123" s="101"/>
      <c r="BG123" s="101"/>
      <c r="BH123" s="101"/>
      <c r="BI123" s="101"/>
      <c r="BJ123" s="101">
        <v>19</v>
      </c>
      <c r="BK123" s="101"/>
      <c r="BL123" s="101"/>
      <c r="BM123" s="101"/>
      <c r="BN123" s="101"/>
      <c r="BO123" s="101">
        <v>0</v>
      </c>
      <c r="BP123" s="101"/>
      <c r="BQ123" s="101"/>
      <c r="BR123" s="101"/>
      <c r="BS123" s="101"/>
      <c r="BT123" s="101">
        <v>19</v>
      </c>
      <c r="BU123" s="101"/>
      <c r="BV123" s="101"/>
      <c r="BW123" s="101"/>
      <c r="BX123" s="101"/>
    </row>
    <row r="124" spans="1:79" s="25" customFormat="1" ht="27.6" customHeight="1" x14ac:dyDescent="0.25">
      <c r="A124" s="59">
        <v>0</v>
      </c>
      <c r="B124" s="60"/>
      <c r="C124" s="60"/>
      <c r="D124" s="131" t="s">
        <v>190</v>
      </c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4"/>
      <c r="Q124" s="55" t="s">
        <v>187</v>
      </c>
      <c r="R124" s="55"/>
      <c r="S124" s="55"/>
      <c r="T124" s="55"/>
      <c r="U124" s="55"/>
      <c r="V124" s="131" t="s">
        <v>191</v>
      </c>
      <c r="W124" s="63"/>
      <c r="X124" s="63"/>
      <c r="Y124" s="63"/>
      <c r="Z124" s="63"/>
      <c r="AA124" s="63"/>
      <c r="AB124" s="63"/>
      <c r="AC124" s="63"/>
      <c r="AD124" s="63"/>
      <c r="AE124" s="64"/>
      <c r="AF124" s="104">
        <v>17</v>
      </c>
      <c r="AG124" s="104"/>
      <c r="AH124" s="104"/>
      <c r="AI124" s="104"/>
      <c r="AJ124" s="104"/>
      <c r="AK124" s="104">
        <v>0</v>
      </c>
      <c r="AL124" s="104"/>
      <c r="AM124" s="104"/>
      <c r="AN124" s="104"/>
      <c r="AO124" s="104"/>
      <c r="AP124" s="104">
        <v>17</v>
      </c>
      <c r="AQ124" s="104"/>
      <c r="AR124" s="104"/>
      <c r="AS124" s="104"/>
      <c r="AT124" s="104"/>
      <c r="AU124" s="104">
        <v>17</v>
      </c>
      <c r="AV124" s="104"/>
      <c r="AW124" s="104"/>
      <c r="AX124" s="104"/>
      <c r="AY124" s="104"/>
      <c r="AZ124" s="104">
        <v>0</v>
      </c>
      <c r="BA124" s="104"/>
      <c r="BB124" s="104"/>
      <c r="BC124" s="104"/>
      <c r="BD124" s="104"/>
      <c r="BE124" s="104">
        <v>17</v>
      </c>
      <c r="BF124" s="104"/>
      <c r="BG124" s="104"/>
      <c r="BH124" s="104"/>
      <c r="BI124" s="104"/>
      <c r="BJ124" s="104">
        <v>17</v>
      </c>
      <c r="BK124" s="104"/>
      <c r="BL124" s="104"/>
      <c r="BM124" s="104"/>
      <c r="BN124" s="104"/>
      <c r="BO124" s="104">
        <v>0</v>
      </c>
      <c r="BP124" s="104"/>
      <c r="BQ124" s="104"/>
      <c r="BR124" s="104"/>
      <c r="BS124" s="104"/>
      <c r="BT124" s="104">
        <v>17</v>
      </c>
      <c r="BU124" s="104"/>
      <c r="BV124" s="104"/>
      <c r="BW124" s="104"/>
      <c r="BX124" s="104"/>
    </row>
    <row r="125" spans="1:79" s="25" customFormat="1" ht="15" customHeight="1" x14ac:dyDescent="0.25">
      <c r="A125" s="59">
        <v>0</v>
      </c>
      <c r="B125" s="60"/>
      <c r="C125" s="60"/>
      <c r="D125" s="131" t="s">
        <v>192</v>
      </c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4"/>
      <c r="Q125" s="55" t="s">
        <v>187</v>
      </c>
      <c r="R125" s="55"/>
      <c r="S125" s="55"/>
      <c r="T125" s="55"/>
      <c r="U125" s="55"/>
      <c r="V125" s="131" t="s">
        <v>193</v>
      </c>
      <c r="W125" s="63"/>
      <c r="X125" s="63"/>
      <c r="Y125" s="63"/>
      <c r="Z125" s="63"/>
      <c r="AA125" s="63"/>
      <c r="AB125" s="63"/>
      <c r="AC125" s="63"/>
      <c r="AD125" s="63"/>
      <c r="AE125" s="64"/>
      <c r="AF125" s="104">
        <v>2</v>
      </c>
      <c r="AG125" s="104"/>
      <c r="AH125" s="104"/>
      <c r="AI125" s="104"/>
      <c r="AJ125" s="104"/>
      <c r="AK125" s="104">
        <v>0</v>
      </c>
      <c r="AL125" s="104"/>
      <c r="AM125" s="104"/>
      <c r="AN125" s="104"/>
      <c r="AO125" s="104"/>
      <c r="AP125" s="104">
        <v>2</v>
      </c>
      <c r="AQ125" s="104"/>
      <c r="AR125" s="104"/>
      <c r="AS125" s="104"/>
      <c r="AT125" s="104"/>
      <c r="AU125" s="104">
        <v>2</v>
      </c>
      <c r="AV125" s="104"/>
      <c r="AW125" s="104"/>
      <c r="AX125" s="104"/>
      <c r="AY125" s="104"/>
      <c r="AZ125" s="104">
        <v>0</v>
      </c>
      <c r="BA125" s="104"/>
      <c r="BB125" s="104"/>
      <c r="BC125" s="104"/>
      <c r="BD125" s="104"/>
      <c r="BE125" s="104">
        <v>2</v>
      </c>
      <c r="BF125" s="104"/>
      <c r="BG125" s="104"/>
      <c r="BH125" s="104"/>
      <c r="BI125" s="104"/>
      <c r="BJ125" s="104">
        <v>2</v>
      </c>
      <c r="BK125" s="104"/>
      <c r="BL125" s="104"/>
      <c r="BM125" s="104"/>
      <c r="BN125" s="104"/>
      <c r="BO125" s="104">
        <v>0</v>
      </c>
      <c r="BP125" s="104"/>
      <c r="BQ125" s="104"/>
      <c r="BR125" s="104"/>
      <c r="BS125" s="104"/>
      <c r="BT125" s="104">
        <v>2</v>
      </c>
      <c r="BU125" s="104"/>
      <c r="BV125" s="104"/>
      <c r="BW125" s="104"/>
      <c r="BX125" s="104"/>
    </row>
    <row r="126" spans="1:79" s="6" customFormat="1" ht="15" customHeight="1" x14ac:dyDescent="0.25">
      <c r="A126" s="88">
        <v>0</v>
      </c>
      <c r="B126" s="89"/>
      <c r="C126" s="89"/>
      <c r="D126" s="132" t="s">
        <v>194</v>
      </c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2"/>
      <c r="Q126" s="103"/>
      <c r="R126" s="103"/>
      <c r="S126" s="103"/>
      <c r="T126" s="103"/>
      <c r="U126" s="103"/>
      <c r="V126" s="132"/>
      <c r="W126" s="111"/>
      <c r="X126" s="111"/>
      <c r="Y126" s="111"/>
      <c r="Z126" s="111"/>
      <c r="AA126" s="111"/>
      <c r="AB126" s="111"/>
      <c r="AC126" s="111"/>
      <c r="AD126" s="111"/>
      <c r="AE126" s="112"/>
      <c r="AF126" s="101"/>
      <c r="AG126" s="101"/>
      <c r="AH126" s="101"/>
      <c r="AI126" s="101"/>
      <c r="AJ126" s="101"/>
      <c r="AK126" s="101"/>
      <c r="AL126" s="101"/>
      <c r="AM126" s="101"/>
      <c r="AN126" s="101"/>
      <c r="AO126" s="101"/>
      <c r="AP126" s="101"/>
      <c r="AQ126" s="101"/>
      <c r="AR126" s="101"/>
      <c r="AS126" s="101"/>
      <c r="AT126" s="101"/>
      <c r="AU126" s="101"/>
      <c r="AV126" s="101"/>
      <c r="AW126" s="101"/>
      <c r="AX126" s="101"/>
      <c r="AY126" s="101"/>
      <c r="AZ126" s="101"/>
      <c r="BA126" s="101"/>
      <c r="BB126" s="101"/>
      <c r="BC126" s="101"/>
      <c r="BD126" s="101"/>
      <c r="BE126" s="101"/>
      <c r="BF126" s="101"/>
      <c r="BG126" s="101"/>
      <c r="BH126" s="101"/>
      <c r="BI126" s="101"/>
      <c r="BJ126" s="101"/>
      <c r="BK126" s="101"/>
      <c r="BL126" s="101"/>
      <c r="BM126" s="101"/>
      <c r="BN126" s="101"/>
      <c r="BO126" s="101"/>
      <c r="BP126" s="101"/>
      <c r="BQ126" s="101"/>
      <c r="BR126" s="101"/>
      <c r="BS126" s="101"/>
      <c r="BT126" s="101"/>
      <c r="BU126" s="101"/>
      <c r="BV126" s="101"/>
      <c r="BW126" s="101"/>
      <c r="BX126" s="101"/>
    </row>
    <row r="127" spans="1:79" s="25" customFormat="1" ht="27.6" customHeight="1" x14ac:dyDescent="0.25">
      <c r="A127" s="59">
        <v>0</v>
      </c>
      <c r="B127" s="60"/>
      <c r="C127" s="60"/>
      <c r="D127" s="131" t="s">
        <v>195</v>
      </c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4"/>
      <c r="Q127" s="55" t="s">
        <v>187</v>
      </c>
      <c r="R127" s="55"/>
      <c r="S127" s="55"/>
      <c r="T127" s="55"/>
      <c r="U127" s="55"/>
      <c r="V127" s="131" t="s">
        <v>188</v>
      </c>
      <c r="W127" s="63"/>
      <c r="X127" s="63"/>
      <c r="Y127" s="63"/>
      <c r="Z127" s="63"/>
      <c r="AA127" s="63"/>
      <c r="AB127" s="63"/>
      <c r="AC127" s="63"/>
      <c r="AD127" s="63"/>
      <c r="AE127" s="64"/>
      <c r="AF127" s="104">
        <v>107</v>
      </c>
      <c r="AG127" s="104"/>
      <c r="AH127" s="104"/>
      <c r="AI127" s="104"/>
      <c r="AJ127" s="104"/>
      <c r="AK127" s="104">
        <v>0</v>
      </c>
      <c r="AL127" s="104"/>
      <c r="AM127" s="104"/>
      <c r="AN127" s="104"/>
      <c r="AO127" s="104"/>
      <c r="AP127" s="104">
        <v>107</v>
      </c>
      <c r="AQ127" s="104"/>
      <c r="AR127" s="104"/>
      <c r="AS127" s="104"/>
      <c r="AT127" s="104"/>
      <c r="AU127" s="104">
        <v>108</v>
      </c>
      <c r="AV127" s="104"/>
      <c r="AW127" s="104"/>
      <c r="AX127" s="104"/>
      <c r="AY127" s="104"/>
      <c r="AZ127" s="104">
        <v>0</v>
      </c>
      <c r="BA127" s="104"/>
      <c r="BB127" s="104"/>
      <c r="BC127" s="104"/>
      <c r="BD127" s="104"/>
      <c r="BE127" s="104">
        <v>108</v>
      </c>
      <c r="BF127" s="104"/>
      <c r="BG127" s="104"/>
      <c r="BH127" s="104"/>
      <c r="BI127" s="104"/>
      <c r="BJ127" s="104">
        <v>108</v>
      </c>
      <c r="BK127" s="104"/>
      <c r="BL127" s="104"/>
      <c r="BM127" s="104"/>
      <c r="BN127" s="104"/>
      <c r="BO127" s="104">
        <v>0</v>
      </c>
      <c r="BP127" s="104"/>
      <c r="BQ127" s="104"/>
      <c r="BR127" s="104"/>
      <c r="BS127" s="104"/>
      <c r="BT127" s="104">
        <v>108</v>
      </c>
      <c r="BU127" s="104"/>
      <c r="BV127" s="104"/>
      <c r="BW127" s="104"/>
      <c r="BX127" s="104"/>
    </row>
    <row r="128" spans="1:79" s="6" customFormat="1" ht="15" customHeight="1" x14ac:dyDescent="0.25">
      <c r="A128" s="88">
        <v>0</v>
      </c>
      <c r="B128" s="89"/>
      <c r="C128" s="89"/>
      <c r="D128" s="132" t="s">
        <v>196</v>
      </c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2"/>
      <c r="Q128" s="103"/>
      <c r="R128" s="103"/>
      <c r="S128" s="103"/>
      <c r="T128" s="103"/>
      <c r="U128" s="103"/>
      <c r="V128" s="132"/>
      <c r="W128" s="111"/>
      <c r="X128" s="111"/>
      <c r="Y128" s="111"/>
      <c r="Z128" s="111"/>
      <c r="AA128" s="111"/>
      <c r="AB128" s="111"/>
      <c r="AC128" s="111"/>
      <c r="AD128" s="111"/>
      <c r="AE128" s="112"/>
      <c r="AF128" s="101"/>
      <c r="AG128" s="101"/>
      <c r="AH128" s="101"/>
      <c r="AI128" s="101"/>
      <c r="AJ128" s="101"/>
      <c r="AK128" s="101"/>
      <c r="AL128" s="101"/>
      <c r="AM128" s="101"/>
      <c r="AN128" s="101"/>
      <c r="AO128" s="101"/>
      <c r="AP128" s="101"/>
      <c r="AQ128" s="101"/>
      <c r="AR128" s="101"/>
      <c r="AS128" s="101"/>
      <c r="AT128" s="101"/>
      <c r="AU128" s="101"/>
      <c r="AV128" s="101"/>
      <c r="AW128" s="101"/>
      <c r="AX128" s="101"/>
      <c r="AY128" s="101"/>
      <c r="AZ128" s="101"/>
      <c r="BA128" s="101"/>
      <c r="BB128" s="101"/>
      <c r="BC128" s="101"/>
      <c r="BD128" s="101"/>
      <c r="BE128" s="101"/>
      <c r="BF128" s="101"/>
      <c r="BG128" s="101"/>
      <c r="BH128" s="101"/>
      <c r="BI128" s="101"/>
      <c r="BJ128" s="101"/>
      <c r="BK128" s="101"/>
      <c r="BL128" s="101"/>
      <c r="BM128" s="101"/>
      <c r="BN128" s="101"/>
      <c r="BO128" s="101"/>
      <c r="BP128" s="101"/>
      <c r="BQ128" s="101"/>
      <c r="BR128" s="101"/>
      <c r="BS128" s="101"/>
      <c r="BT128" s="101"/>
      <c r="BU128" s="101"/>
      <c r="BV128" s="101"/>
      <c r="BW128" s="101"/>
      <c r="BX128" s="101"/>
    </row>
    <row r="129" spans="1:79" s="25" customFormat="1" ht="41.4" customHeight="1" x14ac:dyDescent="0.25">
      <c r="A129" s="59">
        <v>0</v>
      </c>
      <c r="B129" s="60"/>
      <c r="C129" s="60"/>
      <c r="D129" s="131" t="s">
        <v>197</v>
      </c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4"/>
      <c r="Q129" s="55" t="s">
        <v>198</v>
      </c>
      <c r="R129" s="55"/>
      <c r="S129" s="55"/>
      <c r="T129" s="55"/>
      <c r="U129" s="55"/>
      <c r="V129" s="131" t="s">
        <v>199</v>
      </c>
      <c r="W129" s="63"/>
      <c r="X129" s="63"/>
      <c r="Y129" s="63"/>
      <c r="Z129" s="63"/>
      <c r="AA129" s="63"/>
      <c r="AB129" s="63"/>
      <c r="AC129" s="63"/>
      <c r="AD129" s="63"/>
      <c r="AE129" s="64"/>
      <c r="AF129" s="104">
        <v>32219.66</v>
      </c>
      <c r="AG129" s="104"/>
      <c r="AH129" s="104"/>
      <c r="AI129" s="104"/>
      <c r="AJ129" s="104"/>
      <c r="AK129" s="104">
        <v>0</v>
      </c>
      <c r="AL129" s="104"/>
      <c r="AM129" s="104"/>
      <c r="AN129" s="104"/>
      <c r="AO129" s="104"/>
      <c r="AP129" s="104">
        <v>32219.66</v>
      </c>
      <c r="AQ129" s="104"/>
      <c r="AR129" s="104"/>
      <c r="AS129" s="104"/>
      <c r="AT129" s="104"/>
      <c r="AU129" s="104">
        <v>41595</v>
      </c>
      <c r="AV129" s="104"/>
      <c r="AW129" s="104"/>
      <c r="AX129" s="104"/>
      <c r="AY129" s="104"/>
      <c r="AZ129" s="104">
        <v>0</v>
      </c>
      <c r="BA129" s="104"/>
      <c r="BB129" s="104"/>
      <c r="BC129" s="104"/>
      <c r="BD129" s="104"/>
      <c r="BE129" s="104">
        <v>41595</v>
      </c>
      <c r="BF129" s="104"/>
      <c r="BG129" s="104"/>
      <c r="BH129" s="104"/>
      <c r="BI129" s="104"/>
      <c r="BJ129" s="104">
        <v>37381.480000000003</v>
      </c>
      <c r="BK129" s="104"/>
      <c r="BL129" s="104"/>
      <c r="BM129" s="104"/>
      <c r="BN129" s="104"/>
      <c r="BO129" s="104">
        <v>0</v>
      </c>
      <c r="BP129" s="104"/>
      <c r="BQ129" s="104"/>
      <c r="BR129" s="104"/>
      <c r="BS129" s="104"/>
      <c r="BT129" s="104">
        <v>37381.480000000003</v>
      </c>
      <c r="BU129" s="104"/>
      <c r="BV129" s="104"/>
      <c r="BW129" s="104"/>
      <c r="BX129" s="104"/>
    </row>
    <row r="131" spans="1:79" ht="14.25" customHeight="1" x14ac:dyDescent="0.25">
      <c r="A131" s="34" t="s">
        <v>265</v>
      </c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  <c r="BF131" s="34"/>
      <c r="BG131" s="34"/>
      <c r="BH131" s="34"/>
      <c r="BI131" s="34"/>
      <c r="BJ131" s="34"/>
      <c r="BK131" s="34"/>
      <c r="BL131" s="34"/>
    </row>
    <row r="132" spans="1:79" ht="23.1" customHeight="1" x14ac:dyDescent="0.25">
      <c r="A132" s="49" t="s">
        <v>6</v>
      </c>
      <c r="B132" s="50"/>
      <c r="C132" s="50"/>
      <c r="D132" s="55" t="s">
        <v>9</v>
      </c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 t="s">
        <v>8</v>
      </c>
      <c r="R132" s="55"/>
      <c r="S132" s="55"/>
      <c r="T132" s="55"/>
      <c r="U132" s="55"/>
      <c r="V132" s="55" t="s">
        <v>7</v>
      </c>
      <c r="W132" s="55"/>
      <c r="X132" s="55"/>
      <c r="Y132" s="55"/>
      <c r="Z132" s="55"/>
      <c r="AA132" s="55"/>
      <c r="AB132" s="55"/>
      <c r="AC132" s="55"/>
      <c r="AD132" s="55"/>
      <c r="AE132" s="55"/>
      <c r="AF132" s="41" t="s">
        <v>256</v>
      </c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3"/>
      <c r="AU132" s="41" t="s">
        <v>261</v>
      </c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3"/>
    </row>
    <row r="133" spans="1:79" ht="28.5" customHeight="1" x14ac:dyDescent="0.25">
      <c r="A133" s="52"/>
      <c r="B133" s="53"/>
      <c r="C133" s="53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 t="s">
        <v>4</v>
      </c>
      <c r="AG133" s="55"/>
      <c r="AH133" s="55"/>
      <c r="AI133" s="55"/>
      <c r="AJ133" s="55"/>
      <c r="AK133" s="55" t="s">
        <v>3</v>
      </c>
      <c r="AL133" s="55"/>
      <c r="AM133" s="55"/>
      <c r="AN133" s="55"/>
      <c r="AO133" s="55"/>
      <c r="AP133" s="55" t="s">
        <v>123</v>
      </c>
      <c r="AQ133" s="55"/>
      <c r="AR133" s="55"/>
      <c r="AS133" s="55"/>
      <c r="AT133" s="55"/>
      <c r="AU133" s="55" t="s">
        <v>4</v>
      </c>
      <c r="AV133" s="55"/>
      <c r="AW133" s="55"/>
      <c r="AX133" s="55"/>
      <c r="AY133" s="55"/>
      <c r="AZ133" s="55" t="s">
        <v>3</v>
      </c>
      <c r="BA133" s="55"/>
      <c r="BB133" s="55"/>
      <c r="BC133" s="55"/>
      <c r="BD133" s="55"/>
      <c r="BE133" s="55" t="s">
        <v>90</v>
      </c>
      <c r="BF133" s="55"/>
      <c r="BG133" s="55"/>
      <c r="BH133" s="55"/>
      <c r="BI133" s="55"/>
    </row>
    <row r="134" spans="1:79" ht="15" customHeight="1" x14ac:dyDescent="0.25">
      <c r="A134" s="41">
        <v>1</v>
      </c>
      <c r="B134" s="42"/>
      <c r="C134" s="42"/>
      <c r="D134" s="55">
        <v>2</v>
      </c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>
        <v>3</v>
      </c>
      <c r="R134" s="55"/>
      <c r="S134" s="55"/>
      <c r="T134" s="55"/>
      <c r="U134" s="55"/>
      <c r="V134" s="55">
        <v>4</v>
      </c>
      <c r="W134" s="55"/>
      <c r="X134" s="55"/>
      <c r="Y134" s="55"/>
      <c r="Z134" s="55"/>
      <c r="AA134" s="55"/>
      <c r="AB134" s="55"/>
      <c r="AC134" s="55"/>
      <c r="AD134" s="55"/>
      <c r="AE134" s="55"/>
      <c r="AF134" s="55">
        <v>5</v>
      </c>
      <c r="AG134" s="55"/>
      <c r="AH134" s="55"/>
      <c r="AI134" s="55"/>
      <c r="AJ134" s="55"/>
      <c r="AK134" s="55">
        <v>6</v>
      </c>
      <c r="AL134" s="55"/>
      <c r="AM134" s="55"/>
      <c r="AN134" s="55"/>
      <c r="AO134" s="55"/>
      <c r="AP134" s="55">
        <v>7</v>
      </c>
      <c r="AQ134" s="55"/>
      <c r="AR134" s="55"/>
      <c r="AS134" s="55"/>
      <c r="AT134" s="55"/>
      <c r="AU134" s="55">
        <v>8</v>
      </c>
      <c r="AV134" s="55"/>
      <c r="AW134" s="55"/>
      <c r="AX134" s="55"/>
      <c r="AY134" s="55"/>
      <c r="AZ134" s="55">
        <v>9</v>
      </c>
      <c r="BA134" s="55"/>
      <c r="BB134" s="55"/>
      <c r="BC134" s="55"/>
      <c r="BD134" s="55"/>
      <c r="BE134" s="55">
        <v>10</v>
      </c>
      <c r="BF134" s="55"/>
      <c r="BG134" s="55"/>
      <c r="BH134" s="55"/>
      <c r="BI134" s="55"/>
    </row>
    <row r="135" spans="1:79" ht="15.75" hidden="1" customHeight="1" x14ac:dyDescent="0.25">
      <c r="A135" s="69" t="s">
        <v>154</v>
      </c>
      <c r="B135" s="70"/>
      <c r="C135" s="70"/>
      <c r="D135" s="55" t="s">
        <v>57</v>
      </c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 t="s">
        <v>70</v>
      </c>
      <c r="R135" s="55"/>
      <c r="S135" s="55"/>
      <c r="T135" s="55"/>
      <c r="U135" s="55"/>
      <c r="V135" s="55" t="s">
        <v>71</v>
      </c>
      <c r="W135" s="55"/>
      <c r="X135" s="55"/>
      <c r="Y135" s="55"/>
      <c r="Z135" s="55"/>
      <c r="AA135" s="55"/>
      <c r="AB135" s="55"/>
      <c r="AC135" s="55"/>
      <c r="AD135" s="55"/>
      <c r="AE135" s="55"/>
      <c r="AF135" s="79" t="s">
        <v>107</v>
      </c>
      <c r="AG135" s="79"/>
      <c r="AH135" s="79"/>
      <c r="AI135" s="79"/>
      <c r="AJ135" s="79"/>
      <c r="AK135" s="102" t="s">
        <v>108</v>
      </c>
      <c r="AL135" s="102"/>
      <c r="AM135" s="102"/>
      <c r="AN135" s="102"/>
      <c r="AO135" s="102"/>
      <c r="AP135" s="87" t="s">
        <v>185</v>
      </c>
      <c r="AQ135" s="87"/>
      <c r="AR135" s="87"/>
      <c r="AS135" s="87"/>
      <c r="AT135" s="87"/>
      <c r="AU135" s="79" t="s">
        <v>109</v>
      </c>
      <c r="AV135" s="79"/>
      <c r="AW135" s="79"/>
      <c r="AX135" s="79"/>
      <c r="AY135" s="79"/>
      <c r="AZ135" s="102" t="s">
        <v>110</v>
      </c>
      <c r="BA135" s="102"/>
      <c r="BB135" s="102"/>
      <c r="BC135" s="102"/>
      <c r="BD135" s="102"/>
      <c r="BE135" s="87" t="s">
        <v>185</v>
      </c>
      <c r="BF135" s="87"/>
      <c r="BG135" s="87"/>
      <c r="BH135" s="87"/>
      <c r="BI135" s="87"/>
      <c r="CA135" t="s">
        <v>39</v>
      </c>
    </row>
    <row r="136" spans="1:79" s="6" customFormat="1" ht="13.8" x14ac:dyDescent="0.25">
      <c r="A136" s="88">
        <v>0</v>
      </c>
      <c r="B136" s="89"/>
      <c r="C136" s="89"/>
      <c r="D136" s="103" t="s">
        <v>184</v>
      </c>
      <c r="E136" s="103"/>
      <c r="F136" s="103"/>
      <c r="G136" s="103"/>
      <c r="H136" s="103"/>
      <c r="I136" s="103"/>
      <c r="J136" s="103"/>
      <c r="K136" s="103"/>
      <c r="L136" s="103"/>
      <c r="M136" s="103"/>
      <c r="N136" s="103"/>
      <c r="O136" s="103"/>
      <c r="P136" s="103"/>
      <c r="Q136" s="103"/>
      <c r="R136" s="103"/>
      <c r="S136" s="103"/>
      <c r="T136" s="103"/>
      <c r="U136" s="103"/>
      <c r="V136" s="103"/>
      <c r="W136" s="103"/>
      <c r="X136" s="103"/>
      <c r="Y136" s="103"/>
      <c r="Z136" s="103"/>
      <c r="AA136" s="103"/>
      <c r="AB136" s="103"/>
      <c r="AC136" s="103"/>
      <c r="AD136" s="103"/>
      <c r="AE136" s="103"/>
      <c r="AF136" s="101"/>
      <c r="AG136" s="101"/>
      <c r="AH136" s="101"/>
      <c r="AI136" s="101"/>
      <c r="AJ136" s="101"/>
      <c r="AK136" s="101"/>
      <c r="AL136" s="101"/>
      <c r="AM136" s="101"/>
      <c r="AN136" s="101"/>
      <c r="AO136" s="101"/>
      <c r="AP136" s="101"/>
      <c r="AQ136" s="101"/>
      <c r="AR136" s="101"/>
      <c r="AS136" s="101"/>
      <c r="AT136" s="101"/>
      <c r="AU136" s="101"/>
      <c r="AV136" s="101"/>
      <c r="AW136" s="101"/>
      <c r="AX136" s="101"/>
      <c r="AY136" s="101"/>
      <c r="AZ136" s="101"/>
      <c r="BA136" s="101"/>
      <c r="BB136" s="101"/>
      <c r="BC136" s="101"/>
      <c r="BD136" s="101"/>
      <c r="BE136" s="101"/>
      <c r="BF136" s="101"/>
      <c r="BG136" s="101"/>
      <c r="BH136" s="101"/>
      <c r="BI136" s="101"/>
      <c r="CA136" s="6" t="s">
        <v>40</v>
      </c>
    </row>
    <row r="137" spans="1:79" s="25" customFormat="1" ht="13.8" customHeight="1" x14ac:dyDescent="0.25">
      <c r="A137" s="59">
        <v>0</v>
      </c>
      <c r="B137" s="60"/>
      <c r="C137" s="60"/>
      <c r="D137" s="131" t="s">
        <v>186</v>
      </c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4"/>
      <c r="Q137" s="55" t="s">
        <v>187</v>
      </c>
      <c r="R137" s="55"/>
      <c r="S137" s="55"/>
      <c r="T137" s="55"/>
      <c r="U137" s="55"/>
      <c r="V137" s="131" t="s">
        <v>188</v>
      </c>
      <c r="W137" s="63"/>
      <c r="X137" s="63"/>
      <c r="Y137" s="63"/>
      <c r="Z137" s="63"/>
      <c r="AA137" s="63"/>
      <c r="AB137" s="63"/>
      <c r="AC137" s="63"/>
      <c r="AD137" s="63"/>
      <c r="AE137" s="64"/>
      <c r="AF137" s="104">
        <v>1</v>
      </c>
      <c r="AG137" s="104"/>
      <c r="AH137" s="104"/>
      <c r="AI137" s="104"/>
      <c r="AJ137" s="104"/>
      <c r="AK137" s="104">
        <v>0</v>
      </c>
      <c r="AL137" s="104"/>
      <c r="AM137" s="104"/>
      <c r="AN137" s="104"/>
      <c r="AO137" s="104"/>
      <c r="AP137" s="104">
        <v>1</v>
      </c>
      <c r="AQ137" s="104"/>
      <c r="AR137" s="104"/>
      <c r="AS137" s="104"/>
      <c r="AT137" s="104"/>
      <c r="AU137" s="104">
        <v>1</v>
      </c>
      <c r="AV137" s="104"/>
      <c r="AW137" s="104"/>
      <c r="AX137" s="104"/>
      <c r="AY137" s="104"/>
      <c r="AZ137" s="104">
        <v>0</v>
      </c>
      <c r="BA137" s="104"/>
      <c r="BB137" s="104"/>
      <c r="BC137" s="104"/>
      <c r="BD137" s="104"/>
      <c r="BE137" s="104">
        <v>1</v>
      </c>
      <c r="BF137" s="104"/>
      <c r="BG137" s="104"/>
      <c r="BH137" s="104"/>
      <c r="BI137" s="104"/>
    </row>
    <row r="138" spans="1:79" s="6" customFormat="1" ht="13.8" customHeight="1" x14ac:dyDescent="0.25">
      <c r="A138" s="88">
        <v>0</v>
      </c>
      <c r="B138" s="89"/>
      <c r="C138" s="89"/>
      <c r="D138" s="132" t="s">
        <v>189</v>
      </c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2"/>
      <c r="Q138" s="103" t="s">
        <v>187</v>
      </c>
      <c r="R138" s="103"/>
      <c r="S138" s="103"/>
      <c r="T138" s="103"/>
      <c r="U138" s="103"/>
      <c r="V138" s="132"/>
      <c r="W138" s="111"/>
      <c r="X138" s="111"/>
      <c r="Y138" s="111"/>
      <c r="Z138" s="111"/>
      <c r="AA138" s="111"/>
      <c r="AB138" s="111"/>
      <c r="AC138" s="111"/>
      <c r="AD138" s="111"/>
      <c r="AE138" s="112"/>
      <c r="AF138" s="101">
        <v>19</v>
      </c>
      <c r="AG138" s="101"/>
      <c r="AH138" s="101"/>
      <c r="AI138" s="101"/>
      <c r="AJ138" s="101"/>
      <c r="AK138" s="101">
        <v>0</v>
      </c>
      <c r="AL138" s="101"/>
      <c r="AM138" s="101"/>
      <c r="AN138" s="101"/>
      <c r="AO138" s="101"/>
      <c r="AP138" s="101">
        <v>19</v>
      </c>
      <c r="AQ138" s="101"/>
      <c r="AR138" s="101"/>
      <c r="AS138" s="101"/>
      <c r="AT138" s="101"/>
      <c r="AU138" s="101">
        <v>19</v>
      </c>
      <c r="AV138" s="101"/>
      <c r="AW138" s="101"/>
      <c r="AX138" s="101"/>
      <c r="AY138" s="101"/>
      <c r="AZ138" s="101">
        <v>0</v>
      </c>
      <c r="BA138" s="101"/>
      <c r="BB138" s="101"/>
      <c r="BC138" s="101"/>
      <c r="BD138" s="101"/>
      <c r="BE138" s="101">
        <v>19</v>
      </c>
      <c r="BF138" s="101"/>
      <c r="BG138" s="101"/>
      <c r="BH138" s="101"/>
      <c r="BI138" s="101"/>
    </row>
    <row r="139" spans="1:79" s="25" customFormat="1" ht="27.6" customHeight="1" x14ac:dyDescent="0.25">
      <c r="A139" s="59">
        <v>0</v>
      </c>
      <c r="B139" s="60"/>
      <c r="C139" s="60"/>
      <c r="D139" s="131" t="s">
        <v>190</v>
      </c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4"/>
      <c r="Q139" s="55" t="s">
        <v>187</v>
      </c>
      <c r="R139" s="55"/>
      <c r="S139" s="55"/>
      <c r="T139" s="55"/>
      <c r="U139" s="55"/>
      <c r="V139" s="131" t="s">
        <v>191</v>
      </c>
      <c r="W139" s="63"/>
      <c r="X139" s="63"/>
      <c r="Y139" s="63"/>
      <c r="Z139" s="63"/>
      <c r="AA139" s="63"/>
      <c r="AB139" s="63"/>
      <c r="AC139" s="63"/>
      <c r="AD139" s="63"/>
      <c r="AE139" s="64"/>
      <c r="AF139" s="104">
        <v>17</v>
      </c>
      <c r="AG139" s="104"/>
      <c r="AH139" s="104"/>
      <c r="AI139" s="104"/>
      <c r="AJ139" s="104"/>
      <c r="AK139" s="104">
        <v>0</v>
      </c>
      <c r="AL139" s="104"/>
      <c r="AM139" s="104"/>
      <c r="AN139" s="104"/>
      <c r="AO139" s="104"/>
      <c r="AP139" s="104">
        <v>17</v>
      </c>
      <c r="AQ139" s="104"/>
      <c r="AR139" s="104"/>
      <c r="AS139" s="104"/>
      <c r="AT139" s="104"/>
      <c r="AU139" s="104">
        <v>17</v>
      </c>
      <c r="AV139" s="104"/>
      <c r="AW139" s="104"/>
      <c r="AX139" s="104"/>
      <c r="AY139" s="104"/>
      <c r="AZ139" s="104">
        <v>0</v>
      </c>
      <c r="BA139" s="104"/>
      <c r="BB139" s="104"/>
      <c r="BC139" s="104"/>
      <c r="BD139" s="104"/>
      <c r="BE139" s="104">
        <v>17</v>
      </c>
      <c r="BF139" s="104"/>
      <c r="BG139" s="104"/>
      <c r="BH139" s="104"/>
      <c r="BI139" s="104"/>
    </row>
    <row r="140" spans="1:79" s="25" customFormat="1" ht="13.8" x14ac:dyDescent="0.25">
      <c r="A140" s="59">
        <v>0</v>
      </c>
      <c r="B140" s="60"/>
      <c r="C140" s="60"/>
      <c r="D140" s="131" t="s">
        <v>192</v>
      </c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4"/>
      <c r="Q140" s="55" t="s">
        <v>187</v>
      </c>
      <c r="R140" s="55"/>
      <c r="S140" s="55"/>
      <c r="T140" s="55"/>
      <c r="U140" s="55"/>
      <c r="V140" s="131" t="s">
        <v>193</v>
      </c>
      <c r="W140" s="63"/>
      <c r="X140" s="63"/>
      <c r="Y140" s="63"/>
      <c r="Z140" s="63"/>
      <c r="AA140" s="63"/>
      <c r="AB140" s="63"/>
      <c r="AC140" s="63"/>
      <c r="AD140" s="63"/>
      <c r="AE140" s="64"/>
      <c r="AF140" s="104">
        <v>2</v>
      </c>
      <c r="AG140" s="104"/>
      <c r="AH140" s="104"/>
      <c r="AI140" s="104"/>
      <c r="AJ140" s="104"/>
      <c r="AK140" s="104">
        <v>0</v>
      </c>
      <c r="AL140" s="104"/>
      <c r="AM140" s="104"/>
      <c r="AN140" s="104"/>
      <c r="AO140" s="104"/>
      <c r="AP140" s="104">
        <v>2</v>
      </c>
      <c r="AQ140" s="104"/>
      <c r="AR140" s="104"/>
      <c r="AS140" s="104"/>
      <c r="AT140" s="104"/>
      <c r="AU140" s="104">
        <v>2</v>
      </c>
      <c r="AV140" s="104"/>
      <c r="AW140" s="104"/>
      <c r="AX140" s="104"/>
      <c r="AY140" s="104"/>
      <c r="AZ140" s="104">
        <v>0</v>
      </c>
      <c r="BA140" s="104"/>
      <c r="BB140" s="104"/>
      <c r="BC140" s="104"/>
      <c r="BD140" s="104"/>
      <c r="BE140" s="104">
        <v>2</v>
      </c>
      <c r="BF140" s="104"/>
      <c r="BG140" s="104"/>
      <c r="BH140" s="104"/>
      <c r="BI140" s="104"/>
    </row>
    <row r="141" spans="1:79" s="6" customFormat="1" ht="13.8" x14ac:dyDescent="0.25">
      <c r="A141" s="88">
        <v>0</v>
      </c>
      <c r="B141" s="89"/>
      <c r="C141" s="89"/>
      <c r="D141" s="132" t="s">
        <v>194</v>
      </c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2"/>
      <c r="Q141" s="103"/>
      <c r="R141" s="103"/>
      <c r="S141" s="103"/>
      <c r="T141" s="103"/>
      <c r="U141" s="103"/>
      <c r="V141" s="132"/>
      <c r="W141" s="111"/>
      <c r="X141" s="111"/>
      <c r="Y141" s="111"/>
      <c r="Z141" s="111"/>
      <c r="AA141" s="111"/>
      <c r="AB141" s="111"/>
      <c r="AC141" s="111"/>
      <c r="AD141" s="111"/>
      <c r="AE141" s="112"/>
      <c r="AF141" s="101"/>
      <c r="AG141" s="101"/>
      <c r="AH141" s="101"/>
      <c r="AI141" s="101"/>
      <c r="AJ141" s="101"/>
      <c r="AK141" s="101"/>
      <c r="AL141" s="101"/>
      <c r="AM141" s="101"/>
      <c r="AN141" s="101"/>
      <c r="AO141" s="101"/>
      <c r="AP141" s="101"/>
      <c r="AQ141" s="101"/>
      <c r="AR141" s="101"/>
      <c r="AS141" s="101"/>
      <c r="AT141" s="101"/>
      <c r="AU141" s="101"/>
      <c r="AV141" s="101"/>
      <c r="AW141" s="101"/>
      <c r="AX141" s="101"/>
      <c r="AY141" s="101"/>
      <c r="AZ141" s="101"/>
      <c r="BA141" s="101"/>
      <c r="BB141" s="101"/>
      <c r="BC141" s="101"/>
      <c r="BD141" s="101"/>
      <c r="BE141" s="101"/>
      <c r="BF141" s="101"/>
      <c r="BG141" s="101"/>
      <c r="BH141" s="101"/>
      <c r="BI141" s="101"/>
    </row>
    <row r="142" spans="1:79" s="25" customFormat="1" ht="27.6" customHeight="1" x14ac:dyDescent="0.25">
      <c r="A142" s="59">
        <v>0</v>
      </c>
      <c r="B142" s="60"/>
      <c r="C142" s="60"/>
      <c r="D142" s="131" t="s">
        <v>195</v>
      </c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4"/>
      <c r="Q142" s="55" t="s">
        <v>187</v>
      </c>
      <c r="R142" s="55"/>
      <c r="S142" s="55"/>
      <c r="T142" s="55"/>
      <c r="U142" s="55"/>
      <c r="V142" s="131" t="s">
        <v>188</v>
      </c>
      <c r="W142" s="63"/>
      <c r="X142" s="63"/>
      <c r="Y142" s="63"/>
      <c r="Z142" s="63"/>
      <c r="AA142" s="63"/>
      <c r="AB142" s="63"/>
      <c r="AC142" s="63"/>
      <c r="AD142" s="63"/>
      <c r="AE142" s="64"/>
      <c r="AF142" s="104">
        <v>108</v>
      </c>
      <c r="AG142" s="104"/>
      <c r="AH142" s="104"/>
      <c r="AI142" s="104"/>
      <c r="AJ142" s="104"/>
      <c r="AK142" s="104">
        <v>0</v>
      </c>
      <c r="AL142" s="104"/>
      <c r="AM142" s="104"/>
      <c r="AN142" s="104"/>
      <c r="AO142" s="104"/>
      <c r="AP142" s="104">
        <v>108</v>
      </c>
      <c r="AQ142" s="104"/>
      <c r="AR142" s="104"/>
      <c r="AS142" s="104"/>
      <c r="AT142" s="104"/>
      <c r="AU142" s="104">
        <v>108</v>
      </c>
      <c r="AV142" s="104"/>
      <c r="AW142" s="104"/>
      <c r="AX142" s="104"/>
      <c r="AY142" s="104"/>
      <c r="AZ142" s="104">
        <v>0</v>
      </c>
      <c r="BA142" s="104"/>
      <c r="BB142" s="104"/>
      <c r="BC142" s="104"/>
      <c r="BD142" s="104"/>
      <c r="BE142" s="104">
        <v>108</v>
      </c>
      <c r="BF142" s="104"/>
      <c r="BG142" s="104"/>
      <c r="BH142" s="104"/>
      <c r="BI142" s="104"/>
    </row>
    <row r="143" spans="1:79" s="6" customFormat="1" ht="13.8" x14ac:dyDescent="0.25">
      <c r="A143" s="88">
        <v>0</v>
      </c>
      <c r="B143" s="89"/>
      <c r="C143" s="89"/>
      <c r="D143" s="132" t="s">
        <v>196</v>
      </c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2"/>
      <c r="Q143" s="103"/>
      <c r="R143" s="103"/>
      <c r="S143" s="103"/>
      <c r="T143" s="103"/>
      <c r="U143" s="103"/>
      <c r="V143" s="132"/>
      <c r="W143" s="111"/>
      <c r="X143" s="111"/>
      <c r="Y143" s="111"/>
      <c r="Z143" s="111"/>
      <c r="AA143" s="111"/>
      <c r="AB143" s="111"/>
      <c r="AC143" s="111"/>
      <c r="AD143" s="111"/>
      <c r="AE143" s="112"/>
      <c r="AF143" s="101"/>
      <c r="AG143" s="101"/>
      <c r="AH143" s="101"/>
      <c r="AI143" s="101"/>
      <c r="AJ143" s="101"/>
      <c r="AK143" s="101"/>
      <c r="AL143" s="101"/>
      <c r="AM143" s="101"/>
      <c r="AN143" s="101"/>
      <c r="AO143" s="101"/>
      <c r="AP143" s="101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1"/>
      <c r="BB143" s="101"/>
      <c r="BC143" s="101"/>
      <c r="BD143" s="101"/>
      <c r="BE143" s="101"/>
      <c r="BF143" s="101"/>
      <c r="BG143" s="101"/>
      <c r="BH143" s="101"/>
      <c r="BI143" s="101"/>
    </row>
    <row r="144" spans="1:79" s="25" customFormat="1" ht="41.4" customHeight="1" x14ac:dyDescent="0.25">
      <c r="A144" s="59">
        <v>0</v>
      </c>
      <c r="B144" s="60"/>
      <c r="C144" s="60"/>
      <c r="D144" s="131" t="s">
        <v>197</v>
      </c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4"/>
      <c r="Q144" s="55" t="s">
        <v>198</v>
      </c>
      <c r="R144" s="55"/>
      <c r="S144" s="55"/>
      <c r="T144" s="55"/>
      <c r="U144" s="55"/>
      <c r="V144" s="131" t="s">
        <v>199</v>
      </c>
      <c r="W144" s="63"/>
      <c r="X144" s="63"/>
      <c r="Y144" s="63"/>
      <c r="Z144" s="63"/>
      <c r="AA144" s="63"/>
      <c r="AB144" s="63"/>
      <c r="AC144" s="63"/>
      <c r="AD144" s="63"/>
      <c r="AE144" s="64"/>
      <c r="AF144" s="104">
        <v>37381.480000000003</v>
      </c>
      <c r="AG144" s="104"/>
      <c r="AH144" s="104"/>
      <c r="AI144" s="104"/>
      <c r="AJ144" s="104"/>
      <c r="AK144" s="104">
        <v>0</v>
      </c>
      <c r="AL144" s="104"/>
      <c r="AM144" s="104"/>
      <c r="AN144" s="104"/>
      <c r="AO144" s="104"/>
      <c r="AP144" s="104">
        <v>37381.480000000003</v>
      </c>
      <c r="AQ144" s="104"/>
      <c r="AR144" s="104"/>
      <c r="AS144" s="104"/>
      <c r="AT144" s="104"/>
      <c r="AU144" s="104">
        <v>37381.480000000003</v>
      </c>
      <c r="AV144" s="104"/>
      <c r="AW144" s="104"/>
      <c r="AX144" s="104"/>
      <c r="AY144" s="104"/>
      <c r="AZ144" s="104">
        <v>0</v>
      </c>
      <c r="BA144" s="104"/>
      <c r="BB144" s="104"/>
      <c r="BC144" s="104"/>
      <c r="BD144" s="104"/>
      <c r="BE144" s="104">
        <v>37381.480000000003</v>
      </c>
      <c r="BF144" s="104"/>
      <c r="BG144" s="104"/>
      <c r="BH144" s="104"/>
      <c r="BI144" s="104"/>
    </row>
    <row r="146" spans="1:79" ht="14.25" customHeight="1" x14ac:dyDescent="0.25">
      <c r="A146" s="34" t="s">
        <v>124</v>
      </c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  <c r="BF146" s="34"/>
      <c r="BG146" s="34"/>
      <c r="BH146" s="34"/>
      <c r="BI146" s="34"/>
      <c r="BJ146" s="34"/>
      <c r="BK146" s="34"/>
      <c r="BL146" s="34"/>
    </row>
    <row r="147" spans="1:79" ht="15" customHeight="1" x14ac:dyDescent="0.25">
      <c r="A147" s="75" t="s">
        <v>234</v>
      </c>
      <c r="B147" s="75"/>
      <c r="C147" s="75"/>
      <c r="D147" s="75"/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  <c r="AJ147" s="75"/>
      <c r="AK147" s="75"/>
      <c r="AL147" s="75"/>
      <c r="AM147" s="75"/>
      <c r="AN147" s="75"/>
      <c r="AO147" s="75"/>
      <c r="AP147" s="75"/>
      <c r="AQ147" s="75"/>
      <c r="AR147" s="75"/>
      <c r="AS147" s="75"/>
      <c r="AT147" s="75"/>
      <c r="AU147" s="75"/>
      <c r="AV147" s="75"/>
      <c r="AW147" s="75"/>
      <c r="AX147" s="75"/>
      <c r="AY147" s="75"/>
      <c r="AZ147" s="75"/>
      <c r="BA147" s="75"/>
      <c r="BB147" s="75"/>
      <c r="BC147" s="75"/>
      <c r="BD147" s="75"/>
      <c r="BE147" s="75"/>
      <c r="BF147" s="75"/>
      <c r="BG147" s="75"/>
      <c r="BH147" s="75"/>
      <c r="BI147" s="75"/>
      <c r="BJ147" s="75"/>
      <c r="BK147" s="75"/>
      <c r="BL147" s="75"/>
      <c r="BM147" s="75"/>
      <c r="BN147" s="75"/>
      <c r="BO147" s="75"/>
      <c r="BP147" s="75"/>
      <c r="BQ147" s="75"/>
      <c r="BR147" s="75"/>
    </row>
    <row r="148" spans="1:79" ht="12.9" customHeight="1" x14ac:dyDescent="0.25">
      <c r="A148" s="49" t="s">
        <v>19</v>
      </c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1"/>
      <c r="U148" s="55" t="s">
        <v>235</v>
      </c>
      <c r="V148" s="55"/>
      <c r="W148" s="55"/>
      <c r="X148" s="55"/>
      <c r="Y148" s="55"/>
      <c r="Z148" s="55"/>
      <c r="AA148" s="55"/>
      <c r="AB148" s="55"/>
      <c r="AC148" s="55"/>
      <c r="AD148" s="55"/>
      <c r="AE148" s="55" t="s">
        <v>238</v>
      </c>
      <c r="AF148" s="55"/>
      <c r="AG148" s="55"/>
      <c r="AH148" s="55"/>
      <c r="AI148" s="55"/>
      <c r="AJ148" s="55"/>
      <c r="AK148" s="55"/>
      <c r="AL148" s="55"/>
      <c r="AM148" s="55"/>
      <c r="AN148" s="55"/>
      <c r="AO148" s="55" t="s">
        <v>246</v>
      </c>
      <c r="AP148" s="55"/>
      <c r="AQ148" s="55"/>
      <c r="AR148" s="55"/>
      <c r="AS148" s="55"/>
      <c r="AT148" s="55"/>
      <c r="AU148" s="55"/>
      <c r="AV148" s="55"/>
      <c r="AW148" s="55"/>
      <c r="AX148" s="55"/>
      <c r="AY148" s="55" t="s">
        <v>256</v>
      </c>
      <c r="AZ148" s="55"/>
      <c r="BA148" s="55"/>
      <c r="BB148" s="55"/>
      <c r="BC148" s="55"/>
      <c r="BD148" s="55"/>
      <c r="BE148" s="55"/>
      <c r="BF148" s="55"/>
      <c r="BG148" s="55"/>
      <c r="BH148" s="55"/>
      <c r="BI148" s="55" t="s">
        <v>261</v>
      </c>
      <c r="BJ148" s="55"/>
      <c r="BK148" s="55"/>
      <c r="BL148" s="55"/>
      <c r="BM148" s="55"/>
      <c r="BN148" s="55"/>
      <c r="BO148" s="55"/>
      <c r="BP148" s="55"/>
      <c r="BQ148" s="55"/>
      <c r="BR148" s="55"/>
    </row>
    <row r="149" spans="1:79" ht="30" customHeight="1" x14ac:dyDescent="0.25">
      <c r="A149" s="52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4"/>
      <c r="U149" s="55" t="s">
        <v>4</v>
      </c>
      <c r="V149" s="55"/>
      <c r="W149" s="55"/>
      <c r="X149" s="55"/>
      <c r="Y149" s="55"/>
      <c r="Z149" s="55" t="s">
        <v>3</v>
      </c>
      <c r="AA149" s="55"/>
      <c r="AB149" s="55"/>
      <c r="AC149" s="55"/>
      <c r="AD149" s="55"/>
      <c r="AE149" s="55" t="s">
        <v>4</v>
      </c>
      <c r="AF149" s="55"/>
      <c r="AG149" s="55"/>
      <c r="AH149" s="55"/>
      <c r="AI149" s="55"/>
      <c r="AJ149" s="55" t="s">
        <v>3</v>
      </c>
      <c r="AK149" s="55"/>
      <c r="AL149" s="55"/>
      <c r="AM149" s="55"/>
      <c r="AN149" s="55"/>
      <c r="AO149" s="55" t="s">
        <v>4</v>
      </c>
      <c r="AP149" s="55"/>
      <c r="AQ149" s="55"/>
      <c r="AR149" s="55"/>
      <c r="AS149" s="55"/>
      <c r="AT149" s="55" t="s">
        <v>3</v>
      </c>
      <c r="AU149" s="55"/>
      <c r="AV149" s="55"/>
      <c r="AW149" s="55"/>
      <c r="AX149" s="55"/>
      <c r="AY149" s="55" t="s">
        <v>4</v>
      </c>
      <c r="AZ149" s="55"/>
      <c r="BA149" s="55"/>
      <c r="BB149" s="55"/>
      <c r="BC149" s="55"/>
      <c r="BD149" s="55" t="s">
        <v>3</v>
      </c>
      <c r="BE149" s="55"/>
      <c r="BF149" s="55"/>
      <c r="BG149" s="55"/>
      <c r="BH149" s="55"/>
      <c r="BI149" s="55" t="s">
        <v>4</v>
      </c>
      <c r="BJ149" s="55"/>
      <c r="BK149" s="55"/>
      <c r="BL149" s="55"/>
      <c r="BM149" s="55"/>
      <c r="BN149" s="55" t="s">
        <v>3</v>
      </c>
      <c r="BO149" s="55"/>
      <c r="BP149" s="55"/>
      <c r="BQ149" s="55"/>
      <c r="BR149" s="55"/>
    </row>
    <row r="150" spans="1:79" ht="15" customHeight="1" x14ac:dyDescent="0.25">
      <c r="A150" s="41">
        <v>1</v>
      </c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3"/>
      <c r="U150" s="55">
        <v>2</v>
      </c>
      <c r="V150" s="55"/>
      <c r="W150" s="55"/>
      <c r="X150" s="55"/>
      <c r="Y150" s="55"/>
      <c r="Z150" s="55">
        <v>3</v>
      </c>
      <c r="AA150" s="55"/>
      <c r="AB150" s="55"/>
      <c r="AC150" s="55"/>
      <c r="AD150" s="55"/>
      <c r="AE150" s="55">
        <v>4</v>
      </c>
      <c r="AF150" s="55"/>
      <c r="AG150" s="55"/>
      <c r="AH150" s="55"/>
      <c r="AI150" s="55"/>
      <c r="AJ150" s="55">
        <v>5</v>
      </c>
      <c r="AK150" s="55"/>
      <c r="AL150" s="55"/>
      <c r="AM150" s="55"/>
      <c r="AN150" s="55"/>
      <c r="AO150" s="55">
        <v>6</v>
      </c>
      <c r="AP150" s="55"/>
      <c r="AQ150" s="55"/>
      <c r="AR150" s="55"/>
      <c r="AS150" s="55"/>
      <c r="AT150" s="55">
        <v>7</v>
      </c>
      <c r="AU150" s="55"/>
      <c r="AV150" s="55"/>
      <c r="AW150" s="55"/>
      <c r="AX150" s="55"/>
      <c r="AY150" s="55">
        <v>8</v>
      </c>
      <c r="AZ150" s="55"/>
      <c r="BA150" s="55"/>
      <c r="BB150" s="55"/>
      <c r="BC150" s="55"/>
      <c r="BD150" s="55">
        <v>9</v>
      </c>
      <c r="BE150" s="55"/>
      <c r="BF150" s="55"/>
      <c r="BG150" s="55"/>
      <c r="BH150" s="55"/>
      <c r="BI150" s="55">
        <v>10</v>
      </c>
      <c r="BJ150" s="55"/>
      <c r="BK150" s="55"/>
      <c r="BL150" s="55"/>
      <c r="BM150" s="55"/>
      <c r="BN150" s="55">
        <v>11</v>
      </c>
      <c r="BO150" s="55"/>
      <c r="BP150" s="55"/>
      <c r="BQ150" s="55"/>
      <c r="BR150" s="55"/>
    </row>
    <row r="151" spans="1:79" s="1" customFormat="1" ht="15.75" hidden="1" customHeight="1" x14ac:dyDescent="0.25">
      <c r="A151" s="69" t="s">
        <v>57</v>
      </c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1"/>
      <c r="U151" s="79" t="s">
        <v>65</v>
      </c>
      <c r="V151" s="79"/>
      <c r="W151" s="79"/>
      <c r="X151" s="79"/>
      <c r="Y151" s="79"/>
      <c r="Z151" s="102" t="s">
        <v>66</v>
      </c>
      <c r="AA151" s="102"/>
      <c r="AB151" s="102"/>
      <c r="AC151" s="102"/>
      <c r="AD151" s="102"/>
      <c r="AE151" s="79" t="s">
        <v>67</v>
      </c>
      <c r="AF151" s="79"/>
      <c r="AG151" s="79"/>
      <c r="AH151" s="79"/>
      <c r="AI151" s="79"/>
      <c r="AJ151" s="102" t="s">
        <v>68</v>
      </c>
      <c r="AK151" s="102"/>
      <c r="AL151" s="102"/>
      <c r="AM151" s="102"/>
      <c r="AN151" s="102"/>
      <c r="AO151" s="79" t="s">
        <v>58</v>
      </c>
      <c r="AP151" s="79"/>
      <c r="AQ151" s="79"/>
      <c r="AR151" s="79"/>
      <c r="AS151" s="79"/>
      <c r="AT151" s="102" t="s">
        <v>59</v>
      </c>
      <c r="AU151" s="102"/>
      <c r="AV151" s="102"/>
      <c r="AW151" s="102"/>
      <c r="AX151" s="102"/>
      <c r="AY151" s="79" t="s">
        <v>60</v>
      </c>
      <c r="AZ151" s="79"/>
      <c r="BA151" s="79"/>
      <c r="BB151" s="79"/>
      <c r="BC151" s="79"/>
      <c r="BD151" s="102" t="s">
        <v>61</v>
      </c>
      <c r="BE151" s="102"/>
      <c r="BF151" s="102"/>
      <c r="BG151" s="102"/>
      <c r="BH151" s="102"/>
      <c r="BI151" s="79" t="s">
        <v>62</v>
      </c>
      <c r="BJ151" s="79"/>
      <c r="BK151" s="79"/>
      <c r="BL151" s="79"/>
      <c r="BM151" s="79"/>
      <c r="BN151" s="102" t="s">
        <v>63</v>
      </c>
      <c r="BO151" s="102"/>
      <c r="BP151" s="102"/>
      <c r="BQ151" s="102"/>
      <c r="BR151" s="102"/>
      <c r="CA151" t="s">
        <v>41</v>
      </c>
    </row>
    <row r="152" spans="1:79" s="6" customFormat="1" ht="13.2" customHeight="1" x14ac:dyDescent="0.25">
      <c r="A152" s="110" t="s">
        <v>200</v>
      </c>
      <c r="B152" s="11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12"/>
      <c r="U152" s="108">
        <v>2032811</v>
      </c>
      <c r="V152" s="108"/>
      <c r="W152" s="108"/>
      <c r="X152" s="108"/>
      <c r="Y152" s="108"/>
      <c r="Z152" s="108">
        <v>0</v>
      </c>
      <c r="AA152" s="108"/>
      <c r="AB152" s="108"/>
      <c r="AC152" s="108"/>
      <c r="AD152" s="108"/>
      <c r="AE152" s="108">
        <v>3187519</v>
      </c>
      <c r="AF152" s="108"/>
      <c r="AG152" s="108"/>
      <c r="AH152" s="108"/>
      <c r="AI152" s="108"/>
      <c r="AJ152" s="108">
        <v>0</v>
      </c>
      <c r="AK152" s="108"/>
      <c r="AL152" s="108"/>
      <c r="AM152" s="108"/>
      <c r="AN152" s="108"/>
      <c r="AO152" s="108">
        <v>2852851</v>
      </c>
      <c r="AP152" s="108"/>
      <c r="AQ152" s="108"/>
      <c r="AR152" s="108"/>
      <c r="AS152" s="108"/>
      <c r="AT152" s="108">
        <v>0</v>
      </c>
      <c r="AU152" s="108"/>
      <c r="AV152" s="108"/>
      <c r="AW152" s="108"/>
      <c r="AX152" s="108"/>
      <c r="AY152" s="108">
        <v>2852851</v>
      </c>
      <c r="AZ152" s="108"/>
      <c r="BA152" s="108"/>
      <c r="BB152" s="108"/>
      <c r="BC152" s="108"/>
      <c r="BD152" s="108">
        <v>0</v>
      </c>
      <c r="BE152" s="108"/>
      <c r="BF152" s="108"/>
      <c r="BG152" s="108"/>
      <c r="BH152" s="108"/>
      <c r="BI152" s="108">
        <v>2852851</v>
      </c>
      <c r="BJ152" s="108"/>
      <c r="BK152" s="108"/>
      <c r="BL152" s="108"/>
      <c r="BM152" s="108"/>
      <c r="BN152" s="108">
        <v>0</v>
      </c>
      <c r="BO152" s="108"/>
      <c r="BP152" s="108"/>
      <c r="BQ152" s="108"/>
      <c r="BR152" s="108"/>
      <c r="CA152" s="6" t="s">
        <v>42</v>
      </c>
    </row>
    <row r="153" spans="1:79" s="25" customFormat="1" ht="13.2" customHeight="1" x14ac:dyDescent="0.25">
      <c r="A153" s="62" t="s">
        <v>201</v>
      </c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4"/>
      <c r="U153" s="109">
        <v>1303156</v>
      </c>
      <c r="V153" s="109"/>
      <c r="W153" s="109"/>
      <c r="X153" s="109"/>
      <c r="Y153" s="109"/>
      <c r="Z153" s="109">
        <v>0</v>
      </c>
      <c r="AA153" s="109"/>
      <c r="AB153" s="109"/>
      <c r="AC153" s="109"/>
      <c r="AD153" s="109"/>
      <c r="AE153" s="109">
        <v>2202575</v>
      </c>
      <c r="AF153" s="109"/>
      <c r="AG153" s="109"/>
      <c r="AH153" s="109"/>
      <c r="AI153" s="109"/>
      <c r="AJ153" s="109">
        <v>0</v>
      </c>
      <c r="AK153" s="109"/>
      <c r="AL153" s="109"/>
      <c r="AM153" s="109"/>
      <c r="AN153" s="109"/>
      <c r="AO153" s="109">
        <v>2011332</v>
      </c>
      <c r="AP153" s="109"/>
      <c r="AQ153" s="109"/>
      <c r="AR153" s="109"/>
      <c r="AS153" s="109"/>
      <c r="AT153" s="109">
        <v>0</v>
      </c>
      <c r="AU153" s="109"/>
      <c r="AV153" s="109"/>
      <c r="AW153" s="109"/>
      <c r="AX153" s="109"/>
      <c r="AY153" s="109">
        <v>2011332</v>
      </c>
      <c r="AZ153" s="109"/>
      <c r="BA153" s="109"/>
      <c r="BB153" s="109"/>
      <c r="BC153" s="109"/>
      <c r="BD153" s="109">
        <v>0</v>
      </c>
      <c r="BE153" s="109"/>
      <c r="BF153" s="109"/>
      <c r="BG153" s="109"/>
      <c r="BH153" s="109"/>
      <c r="BI153" s="109">
        <v>2011332</v>
      </c>
      <c r="BJ153" s="109"/>
      <c r="BK153" s="109"/>
      <c r="BL153" s="109"/>
      <c r="BM153" s="109"/>
      <c r="BN153" s="109">
        <v>0</v>
      </c>
      <c r="BO153" s="109"/>
      <c r="BP153" s="109"/>
      <c r="BQ153" s="109"/>
      <c r="BR153" s="109"/>
    </row>
    <row r="154" spans="1:79" s="25" customFormat="1" ht="12.75" customHeight="1" x14ac:dyDescent="0.25">
      <c r="A154" s="62" t="s">
        <v>202</v>
      </c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4"/>
      <c r="U154" s="109">
        <v>20954</v>
      </c>
      <c r="V154" s="109"/>
      <c r="W154" s="109"/>
      <c r="X154" s="109"/>
      <c r="Y154" s="109"/>
      <c r="Z154" s="109">
        <v>0</v>
      </c>
      <c r="AA154" s="109"/>
      <c r="AB154" s="109"/>
      <c r="AC154" s="109"/>
      <c r="AD154" s="109"/>
      <c r="AE154" s="109">
        <v>18289</v>
      </c>
      <c r="AF154" s="109"/>
      <c r="AG154" s="109"/>
      <c r="AH154" s="109"/>
      <c r="AI154" s="109"/>
      <c r="AJ154" s="109">
        <v>0</v>
      </c>
      <c r="AK154" s="109"/>
      <c r="AL154" s="109"/>
      <c r="AM154" s="109"/>
      <c r="AN154" s="109"/>
      <c r="AO154" s="109">
        <v>11134</v>
      </c>
      <c r="AP154" s="109"/>
      <c r="AQ154" s="109"/>
      <c r="AR154" s="109"/>
      <c r="AS154" s="109"/>
      <c r="AT154" s="109">
        <v>0</v>
      </c>
      <c r="AU154" s="109"/>
      <c r="AV154" s="109"/>
      <c r="AW154" s="109"/>
      <c r="AX154" s="109"/>
      <c r="AY154" s="109">
        <v>11134</v>
      </c>
      <c r="AZ154" s="109"/>
      <c r="BA154" s="109"/>
      <c r="BB154" s="109"/>
      <c r="BC154" s="109"/>
      <c r="BD154" s="109">
        <v>0</v>
      </c>
      <c r="BE154" s="109"/>
      <c r="BF154" s="109"/>
      <c r="BG154" s="109"/>
      <c r="BH154" s="109"/>
      <c r="BI154" s="109">
        <v>11134</v>
      </c>
      <c r="BJ154" s="109"/>
      <c r="BK154" s="109"/>
      <c r="BL154" s="109"/>
      <c r="BM154" s="109"/>
      <c r="BN154" s="109">
        <v>0</v>
      </c>
      <c r="BO154" s="109"/>
      <c r="BP154" s="109"/>
      <c r="BQ154" s="109"/>
      <c r="BR154" s="109"/>
    </row>
    <row r="155" spans="1:79" s="25" customFormat="1" ht="12.75" customHeight="1" x14ac:dyDescent="0.25">
      <c r="A155" s="62" t="s">
        <v>203</v>
      </c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4"/>
      <c r="U155" s="109">
        <v>708701</v>
      </c>
      <c r="V155" s="109"/>
      <c r="W155" s="109"/>
      <c r="X155" s="109"/>
      <c r="Y155" s="109"/>
      <c r="Z155" s="109">
        <v>0</v>
      </c>
      <c r="AA155" s="109"/>
      <c r="AB155" s="109"/>
      <c r="AC155" s="109"/>
      <c r="AD155" s="109"/>
      <c r="AE155" s="109">
        <v>966655</v>
      </c>
      <c r="AF155" s="109"/>
      <c r="AG155" s="109"/>
      <c r="AH155" s="109"/>
      <c r="AI155" s="109"/>
      <c r="AJ155" s="109">
        <v>0</v>
      </c>
      <c r="AK155" s="109"/>
      <c r="AL155" s="109"/>
      <c r="AM155" s="109"/>
      <c r="AN155" s="109"/>
      <c r="AO155" s="109">
        <v>830385</v>
      </c>
      <c r="AP155" s="109"/>
      <c r="AQ155" s="109"/>
      <c r="AR155" s="109"/>
      <c r="AS155" s="109"/>
      <c r="AT155" s="109">
        <v>0</v>
      </c>
      <c r="AU155" s="109"/>
      <c r="AV155" s="109"/>
      <c r="AW155" s="109"/>
      <c r="AX155" s="109"/>
      <c r="AY155" s="109">
        <v>830385</v>
      </c>
      <c r="AZ155" s="109"/>
      <c r="BA155" s="109"/>
      <c r="BB155" s="109"/>
      <c r="BC155" s="109"/>
      <c r="BD155" s="109">
        <v>0</v>
      </c>
      <c r="BE155" s="109"/>
      <c r="BF155" s="109"/>
      <c r="BG155" s="109"/>
      <c r="BH155" s="109"/>
      <c r="BI155" s="109">
        <v>830385</v>
      </c>
      <c r="BJ155" s="109"/>
      <c r="BK155" s="109"/>
      <c r="BL155" s="109"/>
      <c r="BM155" s="109"/>
      <c r="BN155" s="109">
        <v>0</v>
      </c>
      <c r="BO155" s="109"/>
      <c r="BP155" s="109"/>
      <c r="BQ155" s="109"/>
      <c r="BR155" s="109"/>
    </row>
    <row r="156" spans="1:79" s="25" customFormat="1" ht="12.75" customHeight="1" x14ac:dyDescent="0.25">
      <c r="A156" s="62" t="s">
        <v>204</v>
      </c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4"/>
      <c r="U156" s="109">
        <v>252492</v>
      </c>
      <c r="V156" s="109"/>
      <c r="W156" s="109"/>
      <c r="X156" s="109"/>
      <c r="Y156" s="109"/>
      <c r="Z156" s="109">
        <v>0</v>
      </c>
      <c r="AA156" s="109"/>
      <c r="AB156" s="109"/>
      <c r="AC156" s="109"/>
      <c r="AD156" s="109"/>
      <c r="AE156" s="109">
        <v>121755</v>
      </c>
      <c r="AF156" s="109"/>
      <c r="AG156" s="109"/>
      <c r="AH156" s="109"/>
      <c r="AI156" s="109"/>
      <c r="AJ156" s="109">
        <v>0</v>
      </c>
      <c r="AK156" s="109"/>
      <c r="AL156" s="109"/>
      <c r="AM156" s="109"/>
      <c r="AN156" s="109"/>
      <c r="AO156" s="109">
        <v>111180</v>
      </c>
      <c r="AP156" s="109"/>
      <c r="AQ156" s="109"/>
      <c r="AR156" s="109"/>
      <c r="AS156" s="109"/>
      <c r="AT156" s="109">
        <v>0</v>
      </c>
      <c r="AU156" s="109"/>
      <c r="AV156" s="109"/>
      <c r="AW156" s="109"/>
      <c r="AX156" s="109"/>
      <c r="AY156" s="109">
        <v>111180</v>
      </c>
      <c r="AZ156" s="109"/>
      <c r="BA156" s="109"/>
      <c r="BB156" s="109"/>
      <c r="BC156" s="109"/>
      <c r="BD156" s="109">
        <v>0</v>
      </c>
      <c r="BE156" s="109"/>
      <c r="BF156" s="109"/>
      <c r="BG156" s="109"/>
      <c r="BH156" s="109"/>
      <c r="BI156" s="109">
        <v>111180</v>
      </c>
      <c r="BJ156" s="109"/>
      <c r="BK156" s="109"/>
      <c r="BL156" s="109"/>
      <c r="BM156" s="109"/>
      <c r="BN156" s="109">
        <v>0</v>
      </c>
      <c r="BO156" s="109"/>
      <c r="BP156" s="109"/>
      <c r="BQ156" s="109"/>
      <c r="BR156" s="109"/>
    </row>
    <row r="157" spans="1:79" s="6" customFormat="1" ht="13.2" customHeight="1" x14ac:dyDescent="0.25">
      <c r="A157" s="110" t="s">
        <v>205</v>
      </c>
      <c r="B157" s="111"/>
      <c r="C157" s="111"/>
      <c r="D157" s="111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  <c r="R157" s="111"/>
      <c r="S157" s="111"/>
      <c r="T157" s="112"/>
      <c r="U157" s="108">
        <v>118160</v>
      </c>
      <c r="V157" s="108"/>
      <c r="W157" s="108"/>
      <c r="X157" s="108"/>
      <c r="Y157" s="108"/>
      <c r="Z157" s="108">
        <v>0</v>
      </c>
      <c r="AA157" s="108"/>
      <c r="AB157" s="108"/>
      <c r="AC157" s="108"/>
      <c r="AD157" s="108"/>
      <c r="AE157" s="108">
        <v>188856</v>
      </c>
      <c r="AF157" s="108"/>
      <c r="AG157" s="108"/>
      <c r="AH157" s="108"/>
      <c r="AI157" s="108"/>
      <c r="AJ157" s="108">
        <v>0</v>
      </c>
      <c r="AK157" s="108"/>
      <c r="AL157" s="108"/>
      <c r="AM157" s="108"/>
      <c r="AN157" s="108"/>
      <c r="AO157" s="108">
        <v>167611</v>
      </c>
      <c r="AP157" s="108"/>
      <c r="AQ157" s="108"/>
      <c r="AR157" s="108"/>
      <c r="AS157" s="108"/>
      <c r="AT157" s="108">
        <v>0</v>
      </c>
      <c r="AU157" s="108"/>
      <c r="AV157" s="108"/>
      <c r="AW157" s="108"/>
      <c r="AX157" s="108"/>
      <c r="AY157" s="108">
        <v>167611</v>
      </c>
      <c r="AZ157" s="108"/>
      <c r="BA157" s="108"/>
      <c r="BB157" s="108"/>
      <c r="BC157" s="108"/>
      <c r="BD157" s="108">
        <v>0</v>
      </c>
      <c r="BE157" s="108"/>
      <c r="BF157" s="108"/>
      <c r="BG157" s="108"/>
      <c r="BH157" s="108"/>
      <c r="BI157" s="108">
        <v>167611</v>
      </c>
      <c r="BJ157" s="108"/>
      <c r="BK157" s="108"/>
      <c r="BL157" s="108"/>
      <c r="BM157" s="108"/>
      <c r="BN157" s="108">
        <v>0</v>
      </c>
      <c r="BO157" s="108"/>
      <c r="BP157" s="108"/>
      <c r="BQ157" s="108"/>
      <c r="BR157" s="108"/>
    </row>
    <row r="158" spans="1:79" s="25" customFormat="1" ht="13.2" customHeight="1" x14ac:dyDescent="0.25">
      <c r="A158" s="62" t="s">
        <v>206</v>
      </c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4"/>
      <c r="U158" s="109">
        <v>118160</v>
      </c>
      <c r="V158" s="109"/>
      <c r="W158" s="109"/>
      <c r="X158" s="109"/>
      <c r="Y158" s="109"/>
      <c r="Z158" s="109">
        <v>0</v>
      </c>
      <c r="AA158" s="109"/>
      <c r="AB158" s="109"/>
      <c r="AC158" s="109"/>
      <c r="AD158" s="109"/>
      <c r="AE158" s="109">
        <v>188856</v>
      </c>
      <c r="AF158" s="109"/>
      <c r="AG158" s="109"/>
      <c r="AH158" s="109"/>
      <c r="AI158" s="109"/>
      <c r="AJ158" s="109">
        <v>0</v>
      </c>
      <c r="AK158" s="109"/>
      <c r="AL158" s="109"/>
      <c r="AM158" s="109"/>
      <c r="AN158" s="109"/>
      <c r="AO158" s="109">
        <v>167611</v>
      </c>
      <c r="AP158" s="109"/>
      <c r="AQ158" s="109"/>
      <c r="AR158" s="109"/>
      <c r="AS158" s="109"/>
      <c r="AT158" s="109">
        <v>0</v>
      </c>
      <c r="AU158" s="109"/>
      <c r="AV158" s="109"/>
      <c r="AW158" s="109"/>
      <c r="AX158" s="109"/>
      <c r="AY158" s="109">
        <v>167611</v>
      </c>
      <c r="AZ158" s="109"/>
      <c r="BA158" s="109"/>
      <c r="BB158" s="109"/>
      <c r="BC158" s="109"/>
      <c r="BD158" s="109">
        <v>0</v>
      </c>
      <c r="BE158" s="109"/>
      <c r="BF158" s="109"/>
      <c r="BG158" s="109"/>
      <c r="BH158" s="109"/>
      <c r="BI158" s="109">
        <v>167611</v>
      </c>
      <c r="BJ158" s="109"/>
      <c r="BK158" s="109"/>
      <c r="BL158" s="109"/>
      <c r="BM158" s="109"/>
      <c r="BN158" s="109">
        <v>0</v>
      </c>
      <c r="BO158" s="109"/>
      <c r="BP158" s="109"/>
      <c r="BQ158" s="109"/>
      <c r="BR158" s="109"/>
    </row>
    <row r="159" spans="1:79" s="6" customFormat="1" ht="26.4" customHeight="1" x14ac:dyDescent="0.25">
      <c r="A159" s="110" t="s">
        <v>207</v>
      </c>
      <c r="B159" s="111"/>
      <c r="C159" s="111"/>
      <c r="D159" s="111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  <c r="Q159" s="111"/>
      <c r="R159" s="111"/>
      <c r="S159" s="111"/>
      <c r="T159" s="112"/>
      <c r="U159" s="108">
        <v>357076</v>
      </c>
      <c r="V159" s="108"/>
      <c r="W159" s="108"/>
      <c r="X159" s="108"/>
      <c r="Y159" s="108"/>
      <c r="Z159" s="108">
        <v>0</v>
      </c>
      <c r="AA159" s="108"/>
      <c r="AB159" s="108"/>
      <c r="AC159" s="108"/>
      <c r="AD159" s="108"/>
      <c r="AE159" s="108">
        <v>125870</v>
      </c>
      <c r="AF159" s="108"/>
      <c r="AG159" s="108"/>
      <c r="AH159" s="108"/>
      <c r="AI159" s="108"/>
      <c r="AJ159" s="108">
        <v>0</v>
      </c>
      <c r="AK159" s="108"/>
      <c r="AL159" s="108"/>
      <c r="AM159" s="108"/>
      <c r="AN159" s="108"/>
      <c r="AO159" s="108">
        <v>114958</v>
      </c>
      <c r="AP159" s="108"/>
      <c r="AQ159" s="108"/>
      <c r="AR159" s="108"/>
      <c r="AS159" s="108"/>
      <c r="AT159" s="108">
        <v>0</v>
      </c>
      <c r="AU159" s="108"/>
      <c r="AV159" s="108"/>
      <c r="AW159" s="108"/>
      <c r="AX159" s="108"/>
      <c r="AY159" s="108">
        <v>114958</v>
      </c>
      <c r="AZ159" s="108"/>
      <c r="BA159" s="108"/>
      <c r="BB159" s="108"/>
      <c r="BC159" s="108"/>
      <c r="BD159" s="108">
        <v>0</v>
      </c>
      <c r="BE159" s="108"/>
      <c r="BF159" s="108"/>
      <c r="BG159" s="108"/>
      <c r="BH159" s="108"/>
      <c r="BI159" s="108">
        <v>114958</v>
      </c>
      <c r="BJ159" s="108"/>
      <c r="BK159" s="108"/>
      <c r="BL159" s="108"/>
      <c r="BM159" s="108"/>
      <c r="BN159" s="108">
        <v>0</v>
      </c>
      <c r="BO159" s="108"/>
      <c r="BP159" s="108"/>
      <c r="BQ159" s="108"/>
      <c r="BR159" s="108"/>
    </row>
    <row r="160" spans="1:79" s="25" customFormat="1" ht="12.75" customHeight="1" x14ac:dyDescent="0.25">
      <c r="A160" s="62" t="s">
        <v>203</v>
      </c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4"/>
      <c r="U160" s="109">
        <v>357076</v>
      </c>
      <c r="V160" s="109"/>
      <c r="W160" s="109"/>
      <c r="X160" s="109"/>
      <c r="Y160" s="109"/>
      <c r="Z160" s="109">
        <v>0</v>
      </c>
      <c r="AA160" s="109"/>
      <c r="AB160" s="109"/>
      <c r="AC160" s="109"/>
      <c r="AD160" s="109"/>
      <c r="AE160" s="109">
        <v>125870</v>
      </c>
      <c r="AF160" s="109"/>
      <c r="AG160" s="109"/>
      <c r="AH160" s="109"/>
      <c r="AI160" s="109"/>
      <c r="AJ160" s="109">
        <v>0</v>
      </c>
      <c r="AK160" s="109"/>
      <c r="AL160" s="109"/>
      <c r="AM160" s="109"/>
      <c r="AN160" s="109"/>
      <c r="AO160" s="109">
        <v>114958</v>
      </c>
      <c r="AP160" s="109"/>
      <c r="AQ160" s="109"/>
      <c r="AR160" s="109"/>
      <c r="AS160" s="109"/>
      <c r="AT160" s="109">
        <v>0</v>
      </c>
      <c r="AU160" s="109"/>
      <c r="AV160" s="109"/>
      <c r="AW160" s="109"/>
      <c r="AX160" s="109"/>
      <c r="AY160" s="109">
        <v>114958</v>
      </c>
      <c r="AZ160" s="109"/>
      <c r="BA160" s="109"/>
      <c r="BB160" s="109"/>
      <c r="BC160" s="109"/>
      <c r="BD160" s="109">
        <v>0</v>
      </c>
      <c r="BE160" s="109"/>
      <c r="BF160" s="109"/>
      <c r="BG160" s="109"/>
      <c r="BH160" s="109"/>
      <c r="BI160" s="109">
        <v>114958</v>
      </c>
      <c r="BJ160" s="109"/>
      <c r="BK160" s="109"/>
      <c r="BL160" s="109"/>
      <c r="BM160" s="109"/>
      <c r="BN160" s="109">
        <v>0</v>
      </c>
      <c r="BO160" s="109"/>
      <c r="BP160" s="109"/>
      <c r="BQ160" s="109"/>
      <c r="BR160" s="109"/>
    </row>
    <row r="161" spans="1:79" s="25" customFormat="1" ht="12.75" customHeight="1" x14ac:dyDescent="0.25">
      <c r="A161" s="62" t="s">
        <v>208</v>
      </c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4"/>
      <c r="U161" s="109">
        <v>0</v>
      </c>
      <c r="V161" s="109"/>
      <c r="W161" s="109"/>
      <c r="X161" s="109"/>
      <c r="Y161" s="109"/>
      <c r="Z161" s="109">
        <v>0</v>
      </c>
      <c r="AA161" s="109"/>
      <c r="AB161" s="109"/>
      <c r="AC161" s="109"/>
      <c r="AD161" s="109"/>
      <c r="AE161" s="109"/>
      <c r="AF161" s="109"/>
      <c r="AG161" s="109"/>
      <c r="AH161" s="109"/>
      <c r="AI161" s="109"/>
      <c r="AJ161" s="109">
        <v>0</v>
      </c>
      <c r="AK161" s="109"/>
      <c r="AL161" s="109"/>
      <c r="AM161" s="109"/>
      <c r="AN161" s="109"/>
      <c r="AO161" s="109">
        <v>0</v>
      </c>
      <c r="AP161" s="109"/>
      <c r="AQ161" s="109"/>
      <c r="AR161" s="109"/>
      <c r="AS161" s="109"/>
      <c r="AT161" s="109">
        <v>0</v>
      </c>
      <c r="AU161" s="109"/>
      <c r="AV161" s="109"/>
      <c r="AW161" s="109"/>
      <c r="AX161" s="109"/>
      <c r="AY161" s="109">
        <v>0</v>
      </c>
      <c r="AZ161" s="109"/>
      <c r="BA161" s="109"/>
      <c r="BB161" s="109"/>
      <c r="BC161" s="109"/>
      <c r="BD161" s="109">
        <v>0</v>
      </c>
      <c r="BE161" s="109"/>
      <c r="BF161" s="109"/>
      <c r="BG161" s="109"/>
      <c r="BH161" s="109"/>
      <c r="BI161" s="109">
        <v>0</v>
      </c>
      <c r="BJ161" s="109"/>
      <c r="BK161" s="109"/>
      <c r="BL161" s="109"/>
      <c r="BM161" s="109"/>
      <c r="BN161" s="109">
        <v>0</v>
      </c>
      <c r="BO161" s="109"/>
      <c r="BP161" s="109"/>
      <c r="BQ161" s="109"/>
      <c r="BR161" s="109"/>
    </row>
    <row r="162" spans="1:79" s="6" customFormat="1" ht="12.75" customHeight="1" x14ac:dyDescent="0.25">
      <c r="A162" s="110" t="s">
        <v>147</v>
      </c>
      <c r="B162" s="111"/>
      <c r="C162" s="111"/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  <c r="R162" s="111"/>
      <c r="S162" s="111"/>
      <c r="T162" s="112"/>
      <c r="U162" s="108">
        <v>2760539</v>
      </c>
      <c r="V162" s="108"/>
      <c r="W162" s="108"/>
      <c r="X162" s="108"/>
      <c r="Y162" s="108"/>
      <c r="Z162" s="108">
        <v>0</v>
      </c>
      <c r="AA162" s="108"/>
      <c r="AB162" s="108"/>
      <c r="AC162" s="108"/>
      <c r="AD162" s="108"/>
      <c r="AE162" s="108">
        <v>3624000</v>
      </c>
      <c r="AF162" s="108"/>
      <c r="AG162" s="108"/>
      <c r="AH162" s="108"/>
      <c r="AI162" s="108"/>
      <c r="AJ162" s="108">
        <v>0</v>
      </c>
      <c r="AK162" s="108"/>
      <c r="AL162" s="108"/>
      <c r="AM162" s="108"/>
      <c r="AN162" s="108"/>
      <c r="AO162" s="108">
        <v>3246600</v>
      </c>
      <c r="AP162" s="108"/>
      <c r="AQ162" s="108"/>
      <c r="AR162" s="108"/>
      <c r="AS162" s="108"/>
      <c r="AT162" s="108">
        <v>0</v>
      </c>
      <c r="AU162" s="108"/>
      <c r="AV162" s="108"/>
      <c r="AW162" s="108"/>
      <c r="AX162" s="108"/>
      <c r="AY162" s="108">
        <v>3246600</v>
      </c>
      <c r="AZ162" s="108"/>
      <c r="BA162" s="108"/>
      <c r="BB162" s="108"/>
      <c r="BC162" s="108"/>
      <c r="BD162" s="108">
        <v>0</v>
      </c>
      <c r="BE162" s="108"/>
      <c r="BF162" s="108"/>
      <c r="BG162" s="108"/>
      <c r="BH162" s="108"/>
      <c r="BI162" s="108">
        <v>3246600</v>
      </c>
      <c r="BJ162" s="108"/>
      <c r="BK162" s="108"/>
      <c r="BL162" s="108"/>
      <c r="BM162" s="108"/>
      <c r="BN162" s="108">
        <v>0</v>
      </c>
      <c r="BO162" s="108"/>
      <c r="BP162" s="108"/>
      <c r="BQ162" s="108"/>
      <c r="BR162" s="108"/>
    </row>
    <row r="163" spans="1:79" s="25" customFormat="1" ht="26.4" customHeight="1" x14ac:dyDescent="0.25">
      <c r="A163" s="62" t="s">
        <v>209</v>
      </c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4"/>
      <c r="U163" s="109" t="s">
        <v>173</v>
      </c>
      <c r="V163" s="109"/>
      <c r="W163" s="109"/>
      <c r="X163" s="109"/>
      <c r="Y163" s="109"/>
      <c r="Z163" s="109"/>
      <c r="AA163" s="109"/>
      <c r="AB163" s="109"/>
      <c r="AC163" s="109"/>
      <c r="AD163" s="109"/>
      <c r="AE163" s="109" t="s">
        <v>173</v>
      </c>
      <c r="AF163" s="109"/>
      <c r="AG163" s="109"/>
      <c r="AH163" s="109"/>
      <c r="AI163" s="109"/>
      <c r="AJ163" s="109"/>
      <c r="AK163" s="109"/>
      <c r="AL163" s="109"/>
      <c r="AM163" s="109"/>
      <c r="AN163" s="109"/>
      <c r="AO163" s="109" t="s">
        <v>173</v>
      </c>
      <c r="AP163" s="109"/>
      <c r="AQ163" s="109"/>
      <c r="AR163" s="109"/>
      <c r="AS163" s="109"/>
      <c r="AT163" s="109"/>
      <c r="AU163" s="109"/>
      <c r="AV163" s="109"/>
      <c r="AW163" s="109"/>
      <c r="AX163" s="109"/>
      <c r="AY163" s="109" t="s">
        <v>173</v>
      </c>
      <c r="AZ163" s="109"/>
      <c r="BA163" s="109"/>
      <c r="BB163" s="109"/>
      <c r="BC163" s="109"/>
      <c r="BD163" s="109"/>
      <c r="BE163" s="109"/>
      <c r="BF163" s="109"/>
      <c r="BG163" s="109"/>
      <c r="BH163" s="109"/>
      <c r="BI163" s="109" t="s">
        <v>173</v>
      </c>
      <c r="BJ163" s="109"/>
      <c r="BK163" s="109"/>
      <c r="BL163" s="109"/>
      <c r="BM163" s="109"/>
      <c r="BN163" s="109"/>
      <c r="BO163" s="109"/>
      <c r="BP163" s="109"/>
      <c r="BQ163" s="109"/>
      <c r="BR163" s="109"/>
    </row>
    <row r="166" spans="1:79" ht="14.25" customHeight="1" x14ac:dyDescent="0.25">
      <c r="A166" s="34" t="s">
        <v>125</v>
      </c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  <c r="BF166" s="34"/>
      <c r="BG166" s="34"/>
      <c r="BH166" s="34"/>
      <c r="BI166" s="34"/>
      <c r="BJ166" s="34"/>
      <c r="BK166" s="34"/>
      <c r="BL166" s="34"/>
    </row>
    <row r="167" spans="1:79" ht="15" customHeight="1" x14ac:dyDescent="0.25">
      <c r="A167" s="49" t="s">
        <v>6</v>
      </c>
      <c r="B167" s="50"/>
      <c r="C167" s="50"/>
      <c r="D167" s="49" t="s">
        <v>10</v>
      </c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1"/>
      <c r="W167" s="55" t="s">
        <v>235</v>
      </c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5"/>
      <c r="AI167" s="55" t="s">
        <v>239</v>
      </c>
      <c r="AJ167" s="55"/>
      <c r="AK167" s="55"/>
      <c r="AL167" s="55"/>
      <c r="AM167" s="55"/>
      <c r="AN167" s="55"/>
      <c r="AO167" s="55"/>
      <c r="AP167" s="55"/>
      <c r="AQ167" s="55"/>
      <c r="AR167" s="55"/>
      <c r="AS167" s="55"/>
      <c r="AT167" s="55"/>
      <c r="AU167" s="55" t="s">
        <v>251</v>
      </c>
      <c r="AV167" s="55"/>
      <c r="AW167" s="55"/>
      <c r="AX167" s="55"/>
      <c r="AY167" s="55"/>
      <c r="AZ167" s="55"/>
      <c r="BA167" s="55" t="s">
        <v>257</v>
      </c>
      <c r="BB167" s="55"/>
      <c r="BC167" s="55"/>
      <c r="BD167" s="55"/>
      <c r="BE167" s="55"/>
      <c r="BF167" s="55"/>
      <c r="BG167" s="55" t="s">
        <v>266</v>
      </c>
      <c r="BH167" s="55"/>
      <c r="BI167" s="55"/>
      <c r="BJ167" s="55"/>
      <c r="BK167" s="55"/>
      <c r="BL167" s="55"/>
    </row>
    <row r="168" spans="1:79" ht="15" customHeight="1" x14ac:dyDescent="0.25">
      <c r="A168" s="105"/>
      <c r="B168" s="106"/>
      <c r="C168" s="106"/>
      <c r="D168" s="105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  <c r="T168" s="106"/>
      <c r="U168" s="106"/>
      <c r="V168" s="107"/>
      <c r="W168" s="55" t="s">
        <v>4</v>
      </c>
      <c r="X168" s="55"/>
      <c r="Y168" s="55"/>
      <c r="Z168" s="55"/>
      <c r="AA168" s="55"/>
      <c r="AB168" s="55"/>
      <c r="AC168" s="55" t="s">
        <v>3</v>
      </c>
      <c r="AD168" s="55"/>
      <c r="AE168" s="55"/>
      <c r="AF168" s="55"/>
      <c r="AG168" s="55"/>
      <c r="AH168" s="55"/>
      <c r="AI168" s="55" t="s">
        <v>4</v>
      </c>
      <c r="AJ168" s="55"/>
      <c r="AK168" s="55"/>
      <c r="AL168" s="55"/>
      <c r="AM168" s="55"/>
      <c r="AN168" s="55"/>
      <c r="AO168" s="55" t="s">
        <v>3</v>
      </c>
      <c r="AP168" s="55"/>
      <c r="AQ168" s="55"/>
      <c r="AR168" s="55"/>
      <c r="AS168" s="55"/>
      <c r="AT168" s="55"/>
      <c r="AU168" s="94" t="s">
        <v>4</v>
      </c>
      <c r="AV168" s="94"/>
      <c r="AW168" s="94"/>
      <c r="AX168" s="94" t="s">
        <v>3</v>
      </c>
      <c r="AY168" s="94"/>
      <c r="AZ168" s="94"/>
      <c r="BA168" s="94" t="s">
        <v>4</v>
      </c>
      <c r="BB168" s="94"/>
      <c r="BC168" s="94"/>
      <c r="BD168" s="94" t="s">
        <v>3</v>
      </c>
      <c r="BE168" s="94"/>
      <c r="BF168" s="94"/>
      <c r="BG168" s="94" t="s">
        <v>4</v>
      </c>
      <c r="BH168" s="94"/>
      <c r="BI168" s="94"/>
      <c r="BJ168" s="94" t="s">
        <v>3</v>
      </c>
      <c r="BK168" s="94"/>
      <c r="BL168" s="94"/>
    </row>
    <row r="169" spans="1:79" ht="57" customHeight="1" x14ac:dyDescent="0.25">
      <c r="A169" s="52"/>
      <c r="B169" s="53"/>
      <c r="C169" s="53"/>
      <c r="D169" s="52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4"/>
      <c r="W169" s="55" t="s">
        <v>12</v>
      </c>
      <c r="X169" s="55"/>
      <c r="Y169" s="55"/>
      <c r="Z169" s="55" t="s">
        <v>11</v>
      </c>
      <c r="AA169" s="55"/>
      <c r="AB169" s="55"/>
      <c r="AC169" s="55" t="s">
        <v>12</v>
      </c>
      <c r="AD169" s="55"/>
      <c r="AE169" s="55"/>
      <c r="AF169" s="55" t="s">
        <v>11</v>
      </c>
      <c r="AG169" s="55"/>
      <c r="AH169" s="55"/>
      <c r="AI169" s="55" t="s">
        <v>12</v>
      </c>
      <c r="AJ169" s="55"/>
      <c r="AK169" s="55"/>
      <c r="AL169" s="55" t="s">
        <v>11</v>
      </c>
      <c r="AM169" s="55"/>
      <c r="AN169" s="55"/>
      <c r="AO169" s="55" t="s">
        <v>12</v>
      </c>
      <c r="AP169" s="55"/>
      <c r="AQ169" s="55"/>
      <c r="AR169" s="55" t="s">
        <v>11</v>
      </c>
      <c r="AS169" s="55"/>
      <c r="AT169" s="55"/>
      <c r="AU169" s="94"/>
      <c r="AV169" s="94"/>
      <c r="AW169" s="94"/>
      <c r="AX169" s="94"/>
      <c r="AY169" s="94"/>
      <c r="AZ169" s="94"/>
      <c r="BA169" s="94"/>
      <c r="BB169" s="94"/>
      <c r="BC169" s="94"/>
      <c r="BD169" s="94"/>
      <c r="BE169" s="94"/>
      <c r="BF169" s="94"/>
      <c r="BG169" s="94"/>
      <c r="BH169" s="94"/>
      <c r="BI169" s="94"/>
      <c r="BJ169" s="94"/>
      <c r="BK169" s="94"/>
      <c r="BL169" s="94"/>
    </row>
    <row r="170" spans="1:79" ht="15" customHeight="1" x14ac:dyDescent="0.25">
      <c r="A170" s="41">
        <v>1</v>
      </c>
      <c r="B170" s="42"/>
      <c r="C170" s="42"/>
      <c r="D170" s="41">
        <v>2</v>
      </c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3"/>
      <c r="W170" s="55">
        <v>3</v>
      </c>
      <c r="X170" s="55"/>
      <c r="Y170" s="55"/>
      <c r="Z170" s="55">
        <v>4</v>
      </c>
      <c r="AA170" s="55"/>
      <c r="AB170" s="55"/>
      <c r="AC170" s="55">
        <v>5</v>
      </c>
      <c r="AD170" s="55"/>
      <c r="AE170" s="55"/>
      <c r="AF170" s="55">
        <v>6</v>
      </c>
      <c r="AG170" s="55"/>
      <c r="AH170" s="55"/>
      <c r="AI170" s="55">
        <v>7</v>
      </c>
      <c r="AJ170" s="55"/>
      <c r="AK170" s="55"/>
      <c r="AL170" s="55">
        <v>8</v>
      </c>
      <c r="AM170" s="55"/>
      <c r="AN170" s="55"/>
      <c r="AO170" s="55">
        <v>9</v>
      </c>
      <c r="AP170" s="55"/>
      <c r="AQ170" s="55"/>
      <c r="AR170" s="55">
        <v>10</v>
      </c>
      <c r="AS170" s="55"/>
      <c r="AT170" s="55"/>
      <c r="AU170" s="55">
        <v>11</v>
      </c>
      <c r="AV170" s="55"/>
      <c r="AW170" s="55"/>
      <c r="AX170" s="55">
        <v>12</v>
      </c>
      <c r="AY170" s="55"/>
      <c r="AZ170" s="55"/>
      <c r="BA170" s="55">
        <v>13</v>
      </c>
      <c r="BB170" s="55"/>
      <c r="BC170" s="55"/>
      <c r="BD170" s="55">
        <v>14</v>
      </c>
      <c r="BE170" s="55"/>
      <c r="BF170" s="55"/>
      <c r="BG170" s="55">
        <v>15</v>
      </c>
      <c r="BH170" s="55"/>
      <c r="BI170" s="55"/>
      <c r="BJ170" s="55">
        <v>16</v>
      </c>
      <c r="BK170" s="55"/>
      <c r="BL170" s="55"/>
    </row>
    <row r="171" spans="1:79" s="1" customFormat="1" ht="12.75" hidden="1" customHeight="1" x14ac:dyDescent="0.25">
      <c r="A171" s="69" t="s">
        <v>69</v>
      </c>
      <c r="B171" s="70"/>
      <c r="C171" s="70"/>
      <c r="D171" s="69" t="s">
        <v>57</v>
      </c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1"/>
      <c r="W171" s="79" t="s">
        <v>72</v>
      </c>
      <c r="X171" s="79"/>
      <c r="Y171" s="79"/>
      <c r="Z171" s="79" t="s">
        <v>73</v>
      </c>
      <c r="AA171" s="79"/>
      <c r="AB171" s="79"/>
      <c r="AC171" s="102" t="s">
        <v>74</v>
      </c>
      <c r="AD171" s="102"/>
      <c r="AE171" s="102"/>
      <c r="AF171" s="102" t="s">
        <v>75</v>
      </c>
      <c r="AG171" s="102"/>
      <c r="AH171" s="102"/>
      <c r="AI171" s="79" t="s">
        <v>76</v>
      </c>
      <c r="AJ171" s="79"/>
      <c r="AK171" s="79"/>
      <c r="AL171" s="79" t="s">
        <v>77</v>
      </c>
      <c r="AM171" s="79"/>
      <c r="AN171" s="79"/>
      <c r="AO171" s="102" t="s">
        <v>104</v>
      </c>
      <c r="AP171" s="102"/>
      <c r="AQ171" s="102"/>
      <c r="AR171" s="102" t="s">
        <v>78</v>
      </c>
      <c r="AS171" s="102"/>
      <c r="AT171" s="102"/>
      <c r="AU171" s="79" t="s">
        <v>105</v>
      </c>
      <c r="AV171" s="79"/>
      <c r="AW171" s="79"/>
      <c r="AX171" s="102" t="s">
        <v>106</v>
      </c>
      <c r="AY171" s="102"/>
      <c r="AZ171" s="102"/>
      <c r="BA171" s="79" t="s">
        <v>107</v>
      </c>
      <c r="BB171" s="79"/>
      <c r="BC171" s="79"/>
      <c r="BD171" s="102" t="s">
        <v>108</v>
      </c>
      <c r="BE171" s="102"/>
      <c r="BF171" s="102"/>
      <c r="BG171" s="79" t="s">
        <v>109</v>
      </c>
      <c r="BH171" s="79"/>
      <c r="BI171" s="79"/>
      <c r="BJ171" s="102" t="s">
        <v>110</v>
      </c>
      <c r="BK171" s="102"/>
      <c r="BL171" s="102"/>
      <c r="CA171" s="1" t="s">
        <v>103</v>
      </c>
    </row>
    <row r="172" spans="1:79" s="25" customFormat="1" ht="13.2" customHeight="1" x14ac:dyDescent="0.25">
      <c r="A172" s="59">
        <v>1</v>
      </c>
      <c r="B172" s="60"/>
      <c r="C172" s="60"/>
      <c r="D172" s="62" t="s">
        <v>210</v>
      </c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4"/>
      <c r="W172" s="104">
        <v>2</v>
      </c>
      <c r="X172" s="104"/>
      <c r="Y172" s="104"/>
      <c r="Z172" s="104">
        <v>2</v>
      </c>
      <c r="AA172" s="104"/>
      <c r="AB172" s="104"/>
      <c r="AC172" s="104">
        <v>0</v>
      </c>
      <c r="AD172" s="104"/>
      <c r="AE172" s="104"/>
      <c r="AF172" s="104">
        <v>0</v>
      </c>
      <c r="AG172" s="104"/>
      <c r="AH172" s="104"/>
      <c r="AI172" s="104">
        <v>2</v>
      </c>
      <c r="AJ172" s="104"/>
      <c r="AK172" s="104"/>
      <c r="AL172" s="104">
        <v>2</v>
      </c>
      <c r="AM172" s="104"/>
      <c r="AN172" s="104"/>
      <c r="AO172" s="104">
        <v>0</v>
      </c>
      <c r="AP172" s="104"/>
      <c r="AQ172" s="104"/>
      <c r="AR172" s="104">
        <v>0</v>
      </c>
      <c r="AS172" s="104"/>
      <c r="AT172" s="104"/>
      <c r="AU172" s="104">
        <v>2</v>
      </c>
      <c r="AV172" s="104"/>
      <c r="AW172" s="104"/>
      <c r="AX172" s="104">
        <v>0</v>
      </c>
      <c r="AY172" s="104"/>
      <c r="AZ172" s="104"/>
      <c r="BA172" s="104">
        <v>2</v>
      </c>
      <c r="BB172" s="104"/>
      <c r="BC172" s="104"/>
      <c r="BD172" s="104">
        <v>0</v>
      </c>
      <c r="BE172" s="104"/>
      <c r="BF172" s="104"/>
      <c r="BG172" s="104">
        <v>2</v>
      </c>
      <c r="BH172" s="104"/>
      <c r="BI172" s="104"/>
      <c r="BJ172" s="104">
        <v>0</v>
      </c>
      <c r="BK172" s="104"/>
      <c r="BL172" s="104"/>
      <c r="CA172" s="25" t="s">
        <v>43</v>
      </c>
    </row>
    <row r="173" spans="1:79" s="25" customFormat="1" ht="13.2" customHeight="1" x14ac:dyDescent="0.25">
      <c r="A173" s="59">
        <v>2</v>
      </c>
      <c r="B173" s="60"/>
      <c r="C173" s="60"/>
      <c r="D173" s="62" t="s">
        <v>211</v>
      </c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4"/>
      <c r="W173" s="104">
        <v>17</v>
      </c>
      <c r="X173" s="104"/>
      <c r="Y173" s="104"/>
      <c r="Z173" s="104">
        <v>15</v>
      </c>
      <c r="AA173" s="104"/>
      <c r="AB173" s="104"/>
      <c r="AC173" s="104">
        <v>0</v>
      </c>
      <c r="AD173" s="104"/>
      <c r="AE173" s="104"/>
      <c r="AF173" s="104">
        <v>0</v>
      </c>
      <c r="AG173" s="104"/>
      <c r="AH173" s="104"/>
      <c r="AI173" s="104">
        <v>17</v>
      </c>
      <c r="AJ173" s="104"/>
      <c r="AK173" s="104"/>
      <c r="AL173" s="104">
        <v>15</v>
      </c>
      <c r="AM173" s="104"/>
      <c r="AN173" s="104"/>
      <c r="AO173" s="104">
        <v>0</v>
      </c>
      <c r="AP173" s="104"/>
      <c r="AQ173" s="104"/>
      <c r="AR173" s="104">
        <v>0</v>
      </c>
      <c r="AS173" s="104"/>
      <c r="AT173" s="104"/>
      <c r="AU173" s="104">
        <v>17</v>
      </c>
      <c r="AV173" s="104"/>
      <c r="AW173" s="104"/>
      <c r="AX173" s="104">
        <v>0</v>
      </c>
      <c r="AY173" s="104"/>
      <c r="AZ173" s="104"/>
      <c r="BA173" s="104">
        <v>17</v>
      </c>
      <c r="BB173" s="104"/>
      <c r="BC173" s="104"/>
      <c r="BD173" s="104">
        <v>0</v>
      </c>
      <c r="BE173" s="104"/>
      <c r="BF173" s="104"/>
      <c r="BG173" s="104">
        <v>17</v>
      </c>
      <c r="BH173" s="104"/>
      <c r="BI173" s="104"/>
      <c r="BJ173" s="104">
        <v>0</v>
      </c>
      <c r="BK173" s="104"/>
      <c r="BL173" s="104"/>
    </row>
    <row r="174" spans="1:79" s="6" customFormat="1" ht="13.2" customHeight="1" x14ac:dyDescent="0.25">
      <c r="A174" s="88">
        <v>3</v>
      </c>
      <c r="B174" s="89"/>
      <c r="C174" s="89"/>
      <c r="D174" s="110" t="s">
        <v>212</v>
      </c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2"/>
      <c r="W174" s="101">
        <v>19</v>
      </c>
      <c r="X174" s="101"/>
      <c r="Y174" s="101"/>
      <c r="Z174" s="101">
        <v>17</v>
      </c>
      <c r="AA174" s="101"/>
      <c r="AB174" s="101"/>
      <c r="AC174" s="101">
        <v>0</v>
      </c>
      <c r="AD174" s="101"/>
      <c r="AE174" s="101"/>
      <c r="AF174" s="101">
        <v>0</v>
      </c>
      <c r="AG174" s="101"/>
      <c r="AH174" s="101"/>
      <c r="AI174" s="101">
        <v>19</v>
      </c>
      <c r="AJ174" s="101"/>
      <c r="AK174" s="101"/>
      <c r="AL174" s="101">
        <v>17</v>
      </c>
      <c r="AM174" s="101"/>
      <c r="AN174" s="101"/>
      <c r="AO174" s="101">
        <v>0</v>
      </c>
      <c r="AP174" s="101"/>
      <c r="AQ174" s="101"/>
      <c r="AR174" s="101">
        <v>0</v>
      </c>
      <c r="AS174" s="101"/>
      <c r="AT174" s="101"/>
      <c r="AU174" s="101">
        <v>19</v>
      </c>
      <c r="AV174" s="101"/>
      <c r="AW174" s="101"/>
      <c r="AX174" s="101">
        <v>0</v>
      </c>
      <c r="AY174" s="101"/>
      <c r="AZ174" s="101"/>
      <c r="BA174" s="101">
        <v>19</v>
      </c>
      <c r="BB174" s="101"/>
      <c r="BC174" s="101"/>
      <c r="BD174" s="101">
        <v>0</v>
      </c>
      <c r="BE174" s="101"/>
      <c r="BF174" s="101"/>
      <c r="BG174" s="101">
        <v>19</v>
      </c>
      <c r="BH174" s="101"/>
      <c r="BI174" s="101"/>
      <c r="BJ174" s="101">
        <v>0</v>
      </c>
      <c r="BK174" s="101"/>
      <c r="BL174" s="101"/>
    </row>
    <row r="175" spans="1:79" s="25" customFormat="1" ht="26.4" customHeight="1" x14ac:dyDescent="0.25">
      <c r="A175" s="59">
        <v>4</v>
      </c>
      <c r="B175" s="60"/>
      <c r="C175" s="60"/>
      <c r="D175" s="62" t="s">
        <v>213</v>
      </c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4"/>
      <c r="W175" s="104" t="s">
        <v>173</v>
      </c>
      <c r="X175" s="104"/>
      <c r="Y175" s="104"/>
      <c r="Z175" s="104" t="s">
        <v>173</v>
      </c>
      <c r="AA175" s="104"/>
      <c r="AB175" s="104"/>
      <c r="AC175" s="104"/>
      <c r="AD175" s="104"/>
      <c r="AE175" s="104"/>
      <c r="AF175" s="104"/>
      <c r="AG175" s="104"/>
      <c r="AH175" s="104"/>
      <c r="AI175" s="104" t="s">
        <v>173</v>
      </c>
      <c r="AJ175" s="104"/>
      <c r="AK175" s="104"/>
      <c r="AL175" s="104" t="s">
        <v>173</v>
      </c>
      <c r="AM175" s="104"/>
      <c r="AN175" s="104"/>
      <c r="AO175" s="104"/>
      <c r="AP175" s="104"/>
      <c r="AQ175" s="104"/>
      <c r="AR175" s="104"/>
      <c r="AS175" s="104"/>
      <c r="AT175" s="104"/>
      <c r="AU175" s="104" t="s">
        <v>173</v>
      </c>
      <c r="AV175" s="104"/>
      <c r="AW175" s="104"/>
      <c r="AX175" s="104"/>
      <c r="AY175" s="104"/>
      <c r="AZ175" s="104"/>
      <c r="BA175" s="104" t="s">
        <v>173</v>
      </c>
      <c r="BB175" s="104"/>
      <c r="BC175" s="104"/>
      <c r="BD175" s="104"/>
      <c r="BE175" s="104"/>
      <c r="BF175" s="104"/>
      <c r="BG175" s="104" t="s">
        <v>173</v>
      </c>
      <c r="BH175" s="104"/>
      <c r="BI175" s="104"/>
      <c r="BJ175" s="104"/>
      <c r="BK175" s="104"/>
      <c r="BL175" s="104"/>
    </row>
    <row r="178" spans="1:79" ht="14.25" customHeight="1" x14ac:dyDescent="0.25">
      <c r="A178" s="34" t="s">
        <v>153</v>
      </c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  <c r="BF178" s="34"/>
      <c r="BG178" s="34"/>
      <c r="BH178" s="34"/>
      <c r="BI178" s="34"/>
      <c r="BJ178" s="34"/>
      <c r="BK178" s="34"/>
      <c r="BL178" s="34"/>
    </row>
    <row r="179" spans="1:79" ht="14.25" customHeight="1" x14ac:dyDescent="0.25">
      <c r="A179" s="34" t="s">
        <v>252</v>
      </c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L179" s="34"/>
      <c r="BM179" s="34"/>
      <c r="BN179" s="34"/>
      <c r="BO179" s="34"/>
      <c r="BP179" s="34"/>
      <c r="BQ179" s="34"/>
      <c r="BR179" s="34"/>
      <c r="BS179" s="34"/>
    </row>
    <row r="180" spans="1:79" ht="15" customHeight="1" x14ac:dyDescent="0.25">
      <c r="A180" s="48" t="s">
        <v>234</v>
      </c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8"/>
      <c r="AL180" s="48"/>
      <c r="AM180" s="48"/>
      <c r="AN180" s="48"/>
      <c r="AO180" s="48"/>
      <c r="AP180" s="48"/>
      <c r="AQ180" s="48"/>
      <c r="AR180" s="48"/>
      <c r="AS180" s="48"/>
      <c r="AT180" s="48"/>
      <c r="AU180" s="48"/>
      <c r="AV180" s="48"/>
      <c r="AW180" s="48"/>
      <c r="AX180" s="48"/>
      <c r="AY180" s="48"/>
      <c r="AZ180" s="48"/>
      <c r="BA180" s="48"/>
      <c r="BB180" s="48"/>
      <c r="BC180" s="48"/>
      <c r="BD180" s="48"/>
      <c r="BE180" s="48"/>
      <c r="BF180" s="48"/>
      <c r="BG180" s="48"/>
      <c r="BH180" s="48"/>
      <c r="BI180" s="48"/>
      <c r="BJ180" s="48"/>
      <c r="BK180" s="48"/>
      <c r="BL180" s="48"/>
      <c r="BM180" s="48"/>
      <c r="BN180" s="48"/>
      <c r="BO180" s="48"/>
      <c r="BP180" s="48"/>
      <c r="BQ180" s="48"/>
      <c r="BR180" s="48"/>
      <c r="BS180" s="48"/>
    </row>
    <row r="181" spans="1:79" ht="15" customHeight="1" x14ac:dyDescent="0.25">
      <c r="A181" s="55" t="s">
        <v>6</v>
      </c>
      <c r="B181" s="55"/>
      <c r="C181" s="55"/>
      <c r="D181" s="55"/>
      <c r="E181" s="55"/>
      <c r="F181" s="55"/>
      <c r="G181" s="55" t="s">
        <v>126</v>
      </c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 t="s">
        <v>13</v>
      </c>
      <c r="U181" s="55"/>
      <c r="V181" s="55"/>
      <c r="W181" s="55"/>
      <c r="X181" s="55"/>
      <c r="Y181" s="55"/>
      <c r="Z181" s="55"/>
      <c r="AA181" s="41" t="s">
        <v>235</v>
      </c>
      <c r="AB181" s="113"/>
      <c r="AC181" s="113"/>
      <c r="AD181" s="113"/>
      <c r="AE181" s="113"/>
      <c r="AF181" s="113"/>
      <c r="AG181" s="113"/>
      <c r="AH181" s="113"/>
      <c r="AI181" s="113"/>
      <c r="AJ181" s="113"/>
      <c r="AK181" s="113"/>
      <c r="AL181" s="113"/>
      <c r="AM181" s="113"/>
      <c r="AN181" s="113"/>
      <c r="AO181" s="114"/>
      <c r="AP181" s="41" t="s">
        <v>238</v>
      </c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3"/>
      <c r="BE181" s="41" t="s">
        <v>246</v>
      </c>
      <c r="BF181" s="42"/>
      <c r="BG181" s="42"/>
      <c r="BH181" s="42"/>
      <c r="BI181" s="42"/>
      <c r="BJ181" s="42"/>
      <c r="BK181" s="42"/>
      <c r="BL181" s="42"/>
      <c r="BM181" s="42"/>
      <c r="BN181" s="42"/>
      <c r="BO181" s="42"/>
      <c r="BP181" s="42"/>
      <c r="BQ181" s="42"/>
      <c r="BR181" s="42"/>
      <c r="BS181" s="43"/>
    </row>
    <row r="182" spans="1:79" ht="32.1" customHeight="1" x14ac:dyDescent="0.25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 t="s">
        <v>4</v>
      </c>
      <c r="AB182" s="55"/>
      <c r="AC182" s="55"/>
      <c r="AD182" s="55"/>
      <c r="AE182" s="55"/>
      <c r="AF182" s="55" t="s">
        <v>3</v>
      </c>
      <c r="AG182" s="55"/>
      <c r="AH182" s="55"/>
      <c r="AI182" s="55"/>
      <c r="AJ182" s="55"/>
      <c r="AK182" s="55" t="s">
        <v>89</v>
      </c>
      <c r="AL182" s="55"/>
      <c r="AM182" s="55"/>
      <c r="AN182" s="55"/>
      <c r="AO182" s="55"/>
      <c r="AP182" s="55" t="s">
        <v>4</v>
      </c>
      <c r="AQ182" s="55"/>
      <c r="AR182" s="55"/>
      <c r="AS182" s="55"/>
      <c r="AT182" s="55"/>
      <c r="AU182" s="55" t="s">
        <v>3</v>
      </c>
      <c r="AV182" s="55"/>
      <c r="AW182" s="55"/>
      <c r="AX182" s="55"/>
      <c r="AY182" s="55"/>
      <c r="AZ182" s="55" t="s">
        <v>96</v>
      </c>
      <c r="BA182" s="55"/>
      <c r="BB182" s="55"/>
      <c r="BC182" s="55"/>
      <c r="BD182" s="55"/>
      <c r="BE182" s="55" t="s">
        <v>4</v>
      </c>
      <c r="BF182" s="55"/>
      <c r="BG182" s="55"/>
      <c r="BH182" s="55"/>
      <c r="BI182" s="55"/>
      <c r="BJ182" s="55" t="s">
        <v>3</v>
      </c>
      <c r="BK182" s="55"/>
      <c r="BL182" s="55"/>
      <c r="BM182" s="55"/>
      <c r="BN182" s="55"/>
      <c r="BO182" s="55" t="s">
        <v>127</v>
      </c>
      <c r="BP182" s="55"/>
      <c r="BQ182" s="55"/>
      <c r="BR182" s="55"/>
      <c r="BS182" s="55"/>
    </row>
    <row r="183" spans="1:79" ht="15" customHeight="1" x14ac:dyDescent="0.25">
      <c r="A183" s="55">
        <v>1</v>
      </c>
      <c r="B183" s="55"/>
      <c r="C183" s="55"/>
      <c r="D183" s="55"/>
      <c r="E183" s="55"/>
      <c r="F183" s="55"/>
      <c r="G183" s="55">
        <v>2</v>
      </c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>
        <v>3</v>
      </c>
      <c r="U183" s="55"/>
      <c r="V183" s="55"/>
      <c r="W183" s="55"/>
      <c r="X183" s="55"/>
      <c r="Y183" s="55"/>
      <c r="Z183" s="55"/>
      <c r="AA183" s="55">
        <v>4</v>
      </c>
      <c r="AB183" s="55"/>
      <c r="AC183" s="55"/>
      <c r="AD183" s="55"/>
      <c r="AE183" s="55"/>
      <c r="AF183" s="55">
        <v>5</v>
      </c>
      <c r="AG183" s="55"/>
      <c r="AH183" s="55"/>
      <c r="AI183" s="55"/>
      <c r="AJ183" s="55"/>
      <c r="AK183" s="55">
        <v>6</v>
      </c>
      <c r="AL183" s="55"/>
      <c r="AM183" s="55"/>
      <c r="AN183" s="55"/>
      <c r="AO183" s="55"/>
      <c r="AP183" s="55">
        <v>7</v>
      </c>
      <c r="AQ183" s="55"/>
      <c r="AR183" s="55"/>
      <c r="AS183" s="55"/>
      <c r="AT183" s="55"/>
      <c r="AU183" s="55">
        <v>8</v>
      </c>
      <c r="AV183" s="55"/>
      <c r="AW183" s="55"/>
      <c r="AX183" s="55"/>
      <c r="AY183" s="55"/>
      <c r="AZ183" s="55">
        <v>9</v>
      </c>
      <c r="BA183" s="55"/>
      <c r="BB183" s="55"/>
      <c r="BC183" s="55"/>
      <c r="BD183" s="55"/>
      <c r="BE183" s="55">
        <v>10</v>
      </c>
      <c r="BF183" s="55"/>
      <c r="BG183" s="55"/>
      <c r="BH183" s="55"/>
      <c r="BI183" s="55"/>
      <c r="BJ183" s="55">
        <v>11</v>
      </c>
      <c r="BK183" s="55"/>
      <c r="BL183" s="55"/>
      <c r="BM183" s="55"/>
      <c r="BN183" s="55"/>
      <c r="BO183" s="55">
        <v>12</v>
      </c>
      <c r="BP183" s="55"/>
      <c r="BQ183" s="55"/>
      <c r="BR183" s="55"/>
      <c r="BS183" s="55"/>
    </row>
    <row r="184" spans="1:79" s="1" customFormat="1" ht="15" hidden="1" customHeight="1" x14ac:dyDescent="0.25">
      <c r="A184" s="79" t="s">
        <v>69</v>
      </c>
      <c r="B184" s="79"/>
      <c r="C184" s="79"/>
      <c r="D184" s="79"/>
      <c r="E184" s="79"/>
      <c r="F184" s="79"/>
      <c r="G184" s="116" t="s">
        <v>57</v>
      </c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 t="s">
        <v>79</v>
      </c>
      <c r="U184" s="116"/>
      <c r="V184" s="116"/>
      <c r="W184" s="116"/>
      <c r="X184" s="116"/>
      <c r="Y184" s="116"/>
      <c r="Z184" s="116"/>
      <c r="AA184" s="102" t="s">
        <v>65</v>
      </c>
      <c r="AB184" s="102"/>
      <c r="AC184" s="102"/>
      <c r="AD184" s="102"/>
      <c r="AE184" s="102"/>
      <c r="AF184" s="102" t="s">
        <v>66</v>
      </c>
      <c r="AG184" s="102"/>
      <c r="AH184" s="102"/>
      <c r="AI184" s="102"/>
      <c r="AJ184" s="102"/>
      <c r="AK184" s="87" t="s">
        <v>122</v>
      </c>
      <c r="AL184" s="87"/>
      <c r="AM184" s="87"/>
      <c r="AN184" s="87"/>
      <c r="AO184" s="87"/>
      <c r="AP184" s="102" t="s">
        <v>67</v>
      </c>
      <c r="AQ184" s="102"/>
      <c r="AR184" s="102"/>
      <c r="AS184" s="102"/>
      <c r="AT184" s="102"/>
      <c r="AU184" s="102" t="s">
        <v>68</v>
      </c>
      <c r="AV184" s="102"/>
      <c r="AW184" s="102"/>
      <c r="AX184" s="102"/>
      <c r="AY184" s="102"/>
      <c r="AZ184" s="87" t="s">
        <v>122</v>
      </c>
      <c r="BA184" s="87"/>
      <c r="BB184" s="87"/>
      <c r="BC184" s="87"/>
      <c r="BD184" s="87"/>
      <c r="BE184" s="102" t="s">
        <v>58</v>
      </c>
      <c r="BF184" s="102"/>
      <c r="BG184" s="102"/>
      <c r="BH184" s="102"/>
      <c r="BI184" s="102"/>
      <c r="BJ184" s="102" t="s">
        <v>59</v>
      </c>
      <c r="BK184" s="102"/>
      <c r="BL184" s="102"/>
      <c r="BM184" s="102"/>
      <c r="BN184" s="102"/>
      <c r="BO184" s="87" t="s">
        <v>122</v>
      </c>
      <c r="BP184" s="87"/>
      <c r="BQ184" s="87"/>
      <c r="BR184" s="87"/>
      <c r="BS184" s="87"/>
      <c r="CA184" s="1" t="s">
        <v>44</v>
      </c>
    </row>
    <row r="185" spans="1:79" s="25" customFormat="1" ht="45" customHeight="1" x14ac:dyDescent="0.25">
      <c r="A185" s="99">
        <v>1</v>
      </c>
      <c r="B185" s="99"/>
      <c r="C185" s="99"/>
      <c r="D185" s="99"/>
      <c r="E185" s="99"/>
      <c r="F185" s="99"/>
      <c r="G185" s="62" t="s">
        <v>214</v>
      </c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4"/>
      <c r="T185" s="115" t="s">
        <v>215</v>
      </c>
      <c r="U185" s="63"/>
      <c r="V185" s="63"/>
      <c r="W185" s="63"/>
      <c r="X185" s="63"/>
      <c r="Y185" s="63"/>
      <c r="Z185" s="64"/>
      <c r="AA185" s="109">
        <v>19300</v>
      </c>
      <c r="AB185" s="109"/>
      <c r="AC185" s="109"/>
      <c r="AD185" s="109"/>
      <c r="AE185" s="109"/>
      <c r="AF185" s="109">
        <v>0</v>
      </c>
      <c r="AG185" s="109"/>
      <c r="AH185" s="109"/>
      <c r="AI185" s="109"/>
      <c r="AJ185" s="109"/>
      <c r="AK185" s="109">
        <f t="shared" ref="AK185:AK190" si="5">IF(ISNUMBER(AA185),AA185,0)+IF(ISNUMBER(AF185),AF185,0)</f>
        <v>19300</v>
      </c>
      <c r="AL185" s="109"/>
      <c r="AM185" s="109"/>
      <c r="AN185" s="109"/>
      <c r="AO185" s="109"/>
      <c r="AP185" s="109">
        <v>20000</v>
      </c>
      <c r="AQ185" s="109"/>
      <c r="AR185" s="109"/>
      <c r="AS185" s="109"/>
      <c r="AT185" s="109"/>
      <c r="AU185" s="109">
        <v>0</v>
      </c>
      <c r="AV185" s="109"/>
      <c r="AW185" s="109"/>
      <c r="AX185" s="109"/>
      <c r="AY185" s="109"/>
      <c r="AZ185" s="109">
        <f t="shared" ref="AZ185:AZ190" si="6">IF(ISNUMBER(AP185),AP185,0)+IF(ISNUMBER(AU185),AU185,0)</f>
        <v>20000</v>
      </c>
      <c r="BA185" s="109"/>
      <c r="BB185" s="109"/>
      <c r="BC185" s="109"/>
      <c r="BD185" s="109"/>
      <c r="BE185" s="109">
        <v>20000</v>
      </c>
      <c r="BF185" s="109"/>
      <c r="BG185" s="109"/>
      <c r="BH185" s="109"/>
      <c r="BI185" s="109"/>
      <c r="BJ185" s="109">
        <v>0</v>
      </c>
      <c r="BK185" s="109"/>
      <c r="BL185" s="109"/>
      <c r="BM185" s="109"/>
      <c r="BN185" s="109"/>
      <c r="BO185" s="109">
        <f t="shared" ref="BO185:BO190" si="7">IF(ISNUMBER(BE185),BE185,0)+IF(ISNUMBER(BJ185),BJ185,0)</f>
        <v>20000</v>
      </c>
      <c r="BP185" s="109"/>
      <c r="BQ185" s="109"/>
      <c r="BR185" s="109"/>
      <c r="BS185" s="109"/>
      <c r="CA185" s="25" t="s">
        <v>45</v>
      </c>
    </row>
    <row r="186" spans="1:79" s="25" customFormat="1" ht="46.2" customHeight="1" x14ac:dyDescent="0.25">
      <c r="A186" s="99">
        <v>2</v>
      </c>
      <c r="B186" s="99"/>
      <c r="C186" s="99"/>
      <c r="D186" s="99"/>
      <c r="E186" s="99"/>
      <c r="F186" s="99"/>
      <c r="G186" s="62" t="s">
        <v>216</v>
      </c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4"/>
      <c r="T186" s="115" t="s">
        <v>217</v>
      </c>
      <c r="U186" s="63"/>
      <c r="V186" s="63"/>
      <c r="W186" s="63"/>
      <c r="X186" s="63"/>
      <c r="Y186" s="63"/>
      <c r="Z186" s="64"/>
      <c r="AA186" s="109">
        <v>0</v>
      </c>
      <c r="AB186" s="109"/>
      <c r="AC186" s="109"/>
      <c r="AD186" s="109"/>
      <c r="AE186" s="109"/>
      <c r="AF186" s="109">
        <v>0</v>
      </c>
      <c r="AG186" s="109"/>
      <c r="AH186" s="109"/>
      <c r="AI186" s="109"/>
      <c r="AJ186" s="109"/>
      <c r="AK186" s="109">
        <f t="shared" si="5"/>
        <v>0</v>
      </c>
      <c r="AL186" s="109"/>
      <c r="AM186" s="109"/>
      <c r="AN186" s="109"/>
      <c r="AO186" s="109"/>
      <c r="AP186" s="109">
        <v>48000</v>
      </c>
      <c r="AQ186" s="109"/>
      <c r="AR186" s="109"/>
      <c r="AS186" s="109"/>
      <c r="AT186" s="109"/>
      <c r="AU186" s="109">
        <v>0</v>
      </c>
      <c r="AV186" s="109"/>
      <c r="AW186" s="109"/>
      <c r="AX186" s="109"/>
      <c r="AY186" s="109"/>
      <c r="AZ186" s="109">
        <f t="shared" si="6"/>
        <v>48000</v>
      </c>
      <c r="BA186" s="109"/>
      <c r="BB186" s="109"/>
      <c r="BC186" s="109"/>
      <c r="BD186" s="109"/>
      <c r="BE186" s="109">
        <v>56300</v>
      </c>
      <c r="BF186" s="109"/>
      <c r="BG186" s="109"/>
      <c r="BH186" s="109"/>
      <c r="BI186" s="109"/>
      <c r="BJ186" s="109">
        <v>0</v>
      </c>
      <c r="BK186" s="109"/>
      <c r="BL186" s="109"/>
      <c r="BM186" s="109"/>
      <c r="BN186" s="109"/>
      <c r="BO186" s="109">
        <f t="shared" si="7"/>
        <v>56300</v>
      </c>
      <c r="BP186" s="109"/>
      <c r="BQ186" s="109"/>
      <c r="BR186" s="109"/>
      <c r="BS186" s="109"/>
    </row>
    <row r="187" spans="1:79" s="25" customFormat="1" ht="32.4" customHeight="1" x14ac:dyDescent="0.25">
      <c r="A187" s="99">
        <v>3</v>
      </c>
      <c r="B187" s="99"/>
      <c r="C187" s="99"/>
      <c r="D187" s="99"/>
      <c r="E187" s="99"/>
      <c r="F187" s="99"/>
      <c r="G187" s="62" t="s">
        <v>218</v>
      </c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4"/>
      <c r="T187" s="115" t="s">
        <v>219</v>
      </c>
      <c r="U187" s="63"/>
      <c r="V187" s="63"/>
      <c r="W187" s="63"/>
      <c r="X187" s="63"/>
      <c r="Y187" s="63"/>
      <c r="Z187" s="64"/>
      <c r="AA187" s="109">
        <v>0</v>
      </c>
      <c r="AB187" s="109"/>
      <c r="AC187" s="109"/>
      <c r="AD187" s="109"/>
      <c r="AE187" s="109"/>
      <c r="AF187" s="109">
        <v>0</v>
      </c>
      <c r="AG187" s="109"/>
      <c r="AH187" s="109"/>
      <c r="AI187" s="109"/>
      <c r="AJ187" s="109"/>
      <c r="AK187" s="109">
        <f t="shared" si="5"/>
        <v>0</v>
      </c>
      <c r="AL187" s="109"/>
      <c r="AM187" s="109"/>
      <c r="AN187" s="109"/>
      <c r="AO187" s="109"/>
      <c r="AP187" s="109">
        <v>0</v>
      </c>
      <c r="AQ187" s="109"/>
      <c r="AR187" s="109"/>
      <c r="AS187" s="109"/>
      <c r="AT187" s="109"/>
      <c r="AU187" s="109">
        <v>0</v>
      </c>
      <c r="AV187" s="109"/>
      <c r="AW187" s="109"/>
      <c r="AX187" s="109"/>
      <c r="AY187" s="109"/>
      <c r="AZ187" s="109">
        <f t="shared" si="6"/>
        <v>0</v>
      </c>
      <c r="BA187" s="109"/>
      <c r="BB187" s="109"/>
      <c r="BC187" s="109"/>
      <c r="BD187" s="109"/>
      <c r="BE187" s="109">
        <v>0</v>
      </c>
      <c r="BF187" s="109"/>
      <c r="BG187" s="109"/>
      <c r="BH187" s="109"/>
      <c r="BI187" s="109"/>
      <c r="BJ187" s="109">
        <v>0</v>
      </c>
      <c r="BK187" s="109"/>
      <c r="BL187" s="109"/>
      <c r="BM187" s="109"/>
      <c r="BN187" s="109"/>
      <c r="BO187" s="109">
        <f t="shared" si="7"/>
        <v>0</v>
      </c>
      <c r="BP187" s="109"/>
      <c r="BQ187" s="109"/>
      <c r="BR187" s="109"/>
      <c r="BS187" s="109"/>
    </row>
    <row r="188" spans="1:79" s="25" customFormat="1" ht="43.8" customHeight="1" x14ac:dyDescent="0.25">
      <c r="A188" s="99">
        <v>4</v>
      </c>
      <c r="B188" s="99"/>
      <c r="C188" s="99"/>
      <c r="D188" s="99"/>
      <c r="E188" s="99"/>
      <c r="F188" s="99"/>
      <c r="G188" s="62" t="s">
        <v>220</v>
      </c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4"/>
      <c r="T188" s="115" t="s">
        <v>219</v>
      </c>
      <c r="U188" s="63"/>
      <c r="V188" s="63"/>
      <c r="W188" s="63"/>
      <c r="X188" s="63"/>
      <c r="Y188" s="63"/>
      <c r="Z188" s="64"/>
      <c r="AA188" s="109">
        <v>0</v>
      </c>
      <c r="AB188" s="109"/>
      <c r="AC188" s="109"/>
      <c r="AD188" s="109"/>
      <c r="AE188" s="109"/>
      <c r="AF188" s="109">
        <v>0</v>
      </c>
      <c r="AG188" s="109"/>
      <c r="AH188" s="109"/>
      <c r="AI188" s="109"/>
      <c r="AJ188" s="109"/>
      <c r="AK188" s="109">
        <f t="shared" si="5"/>
        <v>0</v>
      </c>
      <c r="AL188" s="109"/>
      <c r="AM188" s="109"/>
      <c r="AN188" s="109"/>
      <c r="AO188" s="109"/>
      <c r="AP188" s="109">
        <v>0</v>
      </c>
      <c r="AQ188" s="109"/>
      <c r="AR188" s="109"/>
      <c r="AS188" s="109"/>
      <c r="AT188" s="109"/>
      <c r="AU188" s="109">
        <v>0</v>
      </c>
      <c r="AV188" s="109"/>
      <c r="AW188" s="109"/>
      <c r="AX188" s="109"/>
      <c r="AY188" s="109"/>
      <c r="AZ188" s="109">
        <f t="shared" si="6"/>
        <v>0</v>
      </c>
      <c r="BA188" s="109"/>
      <c r="BB188" s="109"/>
      <c r="BC188" s="109"/>
      <c r="BD188" s="109"/>
      <c r="BE188" s="109">
        <v>0</v>
      </c>
      <c r="BF188" s="109"/>
      <c r="BG188" s="109"/>
      <c r="BH188" s="109"/>
      <c r="BI188" s="109"/>
      <c r="BJ188" s="109">
        <v>0</v>
      </c>
      <c r="BK188" s="109"/>
      <c r="BL188" s="109"/>
      <c r="BM188" s="109"/>
      <c r="BN188" s="109"/>
      <c r="BO188" s="109">
        <f t="shared" si="7"/>
        <v>0</v>
      </c>
      <c r="BP188" s="109"/>
      <c r="BQ188" s="109"/>
      <c r="BR188" s="109"/>
      <c r="BS188" s="109"/>
    </row>
    <row r="189" spans="1:79" s="25" customFormat="1" ht="46.2" customHeight="1" x14ac:dyDescent="0.25">
      <c r="A189" s="99">
        <v>5</v>
      </c>
      <c r="B189" s="99"/>
      <c r="C189" s="99"/>
      <c r="D189" s="99"/>
      <c r="E189" s="99"/>
      <c r="F189" s="99"/>
      <c r="G189" s="62" t="s">
        <v>221</v>
      </c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4"/>
      <c r="T189" s="115" t="s">
        <v>222</v>
      </c>
      <c r="U189" s="63"/>
      <c r="V189" s="63"/>
      <c r="W189" s="63"/>
      <c r="X189" s="63"/>
      <c r="Y189" s="63"/>
      <c r="Z189" s="64"/>
      <c r="AA189" s="109">
        <v>52947</v>
      </c>
      <c r="AB189" s="109"/>
      <c r="AC189" s="109"/>
      <c r="AD189" s="109"/>
      <c r="AE189" s="109"/>
      <c r="AF189" s="109">
        <v>0</v>
      </c>
      <c r="AG189" s="109"/>
      <c r="AH189" s="109"/>
      <c r="AI189" s="109"/>
      <c r="AJ189" s="109"/>
      <c r="AK189" s="109">
        <f t="shared" si="5"/>
        <v>52947</v>
      </c>
      <c r="AL189" s="109"/>
      <c r="AM189" s="109"/>
      <c r="AN189" s="109"/>
      <c r="AO189" s="109"/>
      <c r="AP189" s="109">
        <v>0</v>
      </c>
      <c r="AQ189" s="109"/>
      <c r="AR189" s="109"/>
      <c r="AS189" s="109"/>
      <c r="AT189" s="109"/>
      <c r="AU189" s="109">
        <v>0</v>
      </c>
      <c r="AV189" s="109"/>
      <c r="AW189" s="109"/>
      <c r="AX189" s="109"/>
      <c r="AY189" s="109"/>
      <c r="AZ189" s="109">
        <f t="shared" si="6"/>
        <v>0</v>
      </c>
      <c r="BA189" s="109"/>
      <c r="BB189" s="109"/>
      <c r="BC189" s="109"/>
      <c r="BD189" s="109"/>
      <c r="BE189" s="109">
        <v>0</v>
      </c>
      <c r="BF189" s="109"/>
      <c r="BG189" s="109"/>
      <c r="BH189" s="109"/>
      <c r="BI189" s="109"/>
      <c r="BJ189" s="109">
        <v>0</v>
      </c>
      <c r="BK189" s="109"/>
      <c r="BL189" s="109"/>
      <c r="BM189" s="109"/>
      <c r="BN189" s="109"/>
      <c r="BO189" s="109">
        <f t="shared" si="7"/>
        <v>0</v>
      </c>
      <c r="BP189" s="109"/>
      <c r="BQ189" s="109"/>
      <c r="BR189" s="109"/>
      <c r="BS189" s="109"/>
    </row>
    <row r="190" spans="1:79" s="6" customFormat="1" ht="12.75" customHeight="1" x14ac:dyDescent="0.25">
      <c r="A190" s="100"/>
      <c r="B190" s="100"/>
      <c r="C190" s="100"/>
      <c r="D190" s="100"/>
      <c r="E190" s="100"/>
      <c r="F190" s="100"/>
      <c r="G190" s="110" t="s">
        <v>147</v>
      </c>
      <c r="H190" s="111"/>
      <c r="I190" s="111"/>
      <c r="J190" s="111"/>
      <c r="K190" s="111"/>
      <c r="L190" s="111"/>
      <c r="M190" s="111"/>
      <c r="N190" s="111"/>
      <c r="O190" s="111"/>
      <c r="P190" s="111"/>
      <c r="Q190" s="111"/>
      <c r="R190" s="111"/>
      <c r="S190" s="112"/>
      <c r="T190" s="133"/>
      <c r="U190" s="111"/>
      <c r="V190" s="111"/>
      <c r="W190" s="111"/>
      <c r="X190" s="111"/>
      <c r="Y190" s="111"/>
      <c r="Z190" s="112"/>
      <c r="AA190" s="108">
        <v>72247</v>
      </c>
      <c r="AB190" s="108"/>
      <c r="AC190" s="108"/>
      <c r="AD190" s="108"/>
      <c r="AE190" s="108"/>
      <c r="AF190" s="108">
        <v>0</v>
      </c>
      <c r="AG190" s="108"/>
      <c r="AH190" s="108"/>
      <c r="AI190" s="108"/>
      <c r="AJ190" s="108"/>
      <c r="AK190" s="108">
        <f t="shared" si="5"/>
        <v>72247</v>
      </c>
      <c r="AL190" s="108"/>
      <c r="AM190" s="108"/>
      <c r="AN190" s="108"/>
      <c r="AO190" s="108"/>
      <c r="AP190" s="108">
        <v>68000</v>
      </c>
      <c r="AQ190" s="108"/>
      <c r="AR190" s="108"/>
      <c r="AS190" s="108"/>
      <c r="AT190" s="108"/>
      <c r="AU190" s="108">
        <v>0</v>
      </c>
      <c r="AV190" s="108"/>
      <c r="AW190" s="108"/>
      <c r="AX190" s="108"/>
      <c r="AY190" s="108"/>
      <c r="AZ190" s="108">
        <f t="shared" si="6"/>
        <v>68000</v>
      </c>
      <c r="BA190" s="108"/>
      <c r="BB190" s="108"/>
      <c r="BC190" s="108"/>
      <c r="BD190" s="108"/>
      <c r="BE190" s="108">
        <v>76300</v>
      </c>
      <c r="BF190" s="108"/>
      <c r="BG190" s="108"/>
      <c r="BH190" s="108"/>
      <c r="BI190" s="108"/>
      <c r="BJ190" s="108">
        <v>0</v>
      </c>
      <c r="BK190" s="108"/>
      <c r="BL190" s="108"/>
      <c r="BM190" s="108"/>
      <c r="BN190" s="108"/>
      <c r="BO190" s="108">
        <f t="shared" si="7"/>
        <v>76300</v>
      </c>
      <c r="BP190" s="108"/>
      <c r="BQ190" s="108"/>
      <c r="BR190" s="108"/>
      <c r="BS190" s="108"/>
    </row>
    <row r="192" spans="1:79" ht="13.5" customHeight="1" x14ac:dyDescent="0.25">
      <c r="A192" s="34" t="s">
        <v>267</v>
      </c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  <c r="BI192" s="34"/>
      <c r="BJ192" s="34"/>
      <c r="BK192" s="34"/>
      <c r="BL192" s="34"/>
    </row>
    <row r="193" spans="1:79" ht="15" customHeight="1" x14ac:dyDescent="0.25">
      <c r="A193" s="75" t="s">
        <v>234</v>
      </c>
      <c r="B193" s="75"/>
      <c r="C193" s="75"/>
      <c r="D193" s="75"/>
      <c r="E193" s="75"/>
      <c r="F193" s="75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  <c r="AJ193" s="75"/>
      <c r="AK193" s="75"/>
      <c r="AL193" s="75"/>
      <c r="AM193" s="75"/>
      <c r="AN193" s="75"/>
      <c r="AO193" s="75"/>
      <c r="AP193" s="75"/>
      <c r="AQ193" s="75"/>
      <c r="AR193" s="75"/>
      <c r="AS193" s="75"/>
      <c r="AT193" s="75"/>
      <c r="AU193" s="75"/>
      <c r="AV193" s="75"/>
      <c r="AW193" s="75"/>
      <c r="AX193" s="75"/>
      <c r="AY193" s="75"/>
      <c r="AZ193" s="75"/>
      <c r="BA193" s="75"/>
      <c r="BB193" s="75"/>
      <c r="BC193" s="75"/>
      <c r="BD193" s="75"/>
    </row>
    <row r="194" spans="1:79" ht="15" customHeight="1" x14ac:dyDescent="0.25">
      <c r="A194" s="55" t="s">
        <v>6</v>
      </c>
      <c r="B194" s="55"/>
      <c r="C194" s="55"/>
      <c r="D194" s="55"/>
      <c r="E194" s="55"/>
      <c r="F194" s="55"/>
      <c r="G194" s="55" t="s">
        <v>126</v>
      </c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 t="s">
        <v>13</v>
      </c>
      <c r="U194" s="55"/>
      <c r="V194" s="55"/>
      <c r="W194" s="55"/>
      <c r="X194" s="55"/>
      <c r="Y194" s="55"/>
      <c r="Z194" s="55"/>
      <c r="AA194" s="41" t="s">
        <v>256</v>
      </c>
      <c r="AB194" s="113"/>
      <c r="AC194" s="113"/>
      <c r="AD194" s="113"/>
      <c r="AE194" s="113"/>
      <c r="AF194" s="113"/>
      <c r="AG194" s="113"/>
      <c r="AH194" s="113"/>
      <c r="AI194" s="113"/>
      <c r="AJ194" s="113"/>
      <c r="AK194" s="113"/>
      <c r="AL194" s="113"/>
      <c r="AM194" s="113"/>
      <c r="AN194" s="113"/>
      <c r="AO194" s="114"/>
      <c r="AP194" s="41" t="s">
        <v>261</v>
      </c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3"/>
    </row>
    <row r="195" spans="1:79" ht="32.1" customHeight="1" x14ac:dyDescent="0.25">
      <c r="A195" s="55"/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 t="s">
        <v>4</v>
      </c>
      <c r="AB195" s="55"/>
      <c r="AC195" s="55"/>
      <c r="AD195" s="55"/>
      <c r="AE195" s="55"/>
      <c r="AF195" s="55" t="s">
        <v>3</v>
      </c>
      <c r="AG195" s="55"/>
      <c r="AH195" s="55"/>
      <c r="AI195" s="55"/>
      <c r="AJ195" s="55"/>
      <c r="AK195" s="55" t="s">
        <v>89</v>
      </c>
      <c r="AL195" s="55"/>
      <c r="AM195" s="55"/>
      <c r="AN195" s="55"/>
      <c r="AO195" s="55"/>
      <c r="AP195" s="55" t="s">
        <v>4</v>
      </c>
      <c r="AQ195" s="55"/>
      <c r="AR195" s="55"/>
      <c r="AS195" s="55"/>
      <c r="AT195" s="55"/>
      <c r="AU195" s="55" t="s">
        <v>3</v>
      </c>
      <c r="AV195" s="55"/>
      <c r="AW195" s="55"/>
      <c r="AX195" s="55"/>
      <c r="AY195" s="55"/>
      <c r="AZ195" s="55" t="s">
        <v>96</v>
      </c>
      <c r="BA195" s="55"/>
      <c r="BB195" s="55"/>
      <c r="BC195" s="55"/>
      <c r="BD195" s="55"/>
    </row>
    <row r="196" spans="1:79" ht="15" customHeight="1" x14ac:dyDescent="0.25">
      <c r="A196" s="55">
        <v>1</v>
      </c>
      <c r="B196" s="55"/>
      <c r="C196" s="55"/>
      <c r="D196" s="55"/>
      <c r="E196" s="55"/>
      <c r="F196" s="55"/>
      <c r="G196" s="55">
        <v>2</v>
      </c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>
        <v>3</v>
      </c>
      <c r="U196" s="55"/>
      <c r="V196" s="55"/>
      <c r="W196" s="55"/>
      <c r="X196" s="55"/>
      <c r="Y196" s="55"/>
      <c r="Z196" s="55"/>
      <c r="AA196" s="55">
        <v>4</v>
      </c>
      <c r="AB196" s="55"/>
      <c r="AC196" s="55"/>
      <c r="AD196" s="55"/>
      <c r="AE196" s="55"/>
      <c r="AF196" s="55">
        <v>5</v>
      </c>
      <c r="AG196" s="55"/>
      <c r="AH196" s="55"/>
      <c r="AI196" s="55"/>
      <c r="AJ196" s="55"/>
      <c r="AK196" s="55">
        <v>6</v>
      </c>
      <c r="AL196" s="55"/>
      <c r="AM196" s="55"/>
      <c r="AN196" s="55"/>
      <c r="AO196" s="55"/>
      <c r="AP196" s="55">
        <v>7</v>
      </c>
      <c r="AQ196" s="55"/>
      <c r="AR196" s="55"/>
      <c r="AS196" s="55"/>
      <c r="AT196" s="55"/>
      <c r="AU196" s="55">
        <v>8</v>
      </c>
      <c r="AV196" s="55"/>
      <c r="AW196" s="55"/>
      <c r="AX196" s="55"/>
      <c r="AY196" s="55"/>
      <c r="AZ196" s="55">
        <v>9</v>
      </c>
      <c r="BA196" s="55"/>
      <c r="BB196" s="55"/>
      <c r="BC196" s="55"/>
      <c r="BD196" s="55"/>
    </row>
    <row r="197" spans="1:79" s="1" customFormat="1" ht="12" hidden="1" customHeight="1" x14ac:dyDescent="0.25">
      <c r="A197" s="79" t="s">
        <v>69</v>
      </c>
      <c r="B197" s="79"/>
      <c r="C197" s="79"/>
      <c r="D197" s="79"/>
      <c r="E197" s="79"/>
      <c r="F197" s="79"/>
      <c r="G197" s="116" t="s">
        <v>57</v>
      </c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 t="s">
        <v>79</v>
      </c>
      <c r="U197" s="116"/>
      <c r="V197" s="116"/>
      <c r="W197" s="116"/>
      <c r="X197" s="116"/>
      <c r="Y197" s="116"/>
      <c r="Z197" s="116"/>
      <c r="AA197" s="102" t="s">
        <v>60</v>
      </c>
      <c r="AB197" s="102"/>
      <c r="AC197" s="102"/>
      <c r="AD197" s="102"/>
      <c r="AE197" s="102"/>
      <c r="AF197" s="102" t="s">
        <v>61</v>
      </c>
      <c r="AG197" s="102"/>
      <c r="AH197" s="102"/>
      <c r="AI197" s="102"/>
      <c r="AJ197" s="102"/>
      <c r="AK197" s="87" t="s">
        <v>122</v>
      </c>
      <c r="AL197" s="87"/>
      <c r="AM197" s="87"/>
      <c r="AN197" s="87"/>
      <c r="AO197" s="87"/>
      <c r="AP197" s="102" t="s">
        <v>62</v>
      </c>
      <c r="AQ197" s="102"/>
      <c r="AR197" s="102"/>
      <c r="AS197" s="102"/>
      <c r="AT197" s="102"/>
      <c r="AU197" s="102" t="s">
        <v>63</v>
      </c>
      <c r="AV197" s="102"/>
      <c r="AW197" s="102"/>
      <c r="AX197" s="102"/>
      <c r="AY197" s="102"/>
      <c r="AZ197" s="87" t="s">
        <v>122</v>
      </c>
      <c r="BA197" s="87"/>
      <c r="BB197" s="87"/>
      <c r="BC197" s="87"/>
      <c r="BD197" s="87"/>
      <c r="CA197" s="1" t="s">
        <v>46</v>
      </c>
    </row>
    <row r="198" spans="1:79" s="25" customFormat="1" ht="45" customHeight="1" x14ac:dyDescent="0.25">
      <c r="A198" s="99">
        <v>1</v>
      </c>
      <c r="B198" s="99"/>
      <c r="C198" s="99"/>
      <c r="D198" s="99"/>
      <c r="E198" s="99"/>
      <c r="F198" s="99"/>
      <c r="G198" s="62" t="s">
        <v>214</v>
      </c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4"/>
      <c r="T198" s="115" t="s">
        <v>215</v>
      </c>
      <c r="U198" s="63"/>
      <c r="V198" s="63"/>
      <c r="W198" s="63"/>
      <c r="X198" s="63"/>
      <c r="Y198" s="63"/>
      <c r="Z198" s="64"/>
      <c r="AA198" s="109">
        <v>0</v>
      </c>
      <c r="AB198" s="109"/>
      <c r="AC198" s="109"/>
      <c r="AD198" s="109"/>
      <c r="AE198" s="109"/>
      <c r="AF198" s="109">
        <v>0</v>
      </c>
      <c r="AG198" s="109"/>
      <c r="AH198" s="109"/>
      <c r="AI198" s="109"/>
      <c r="AJ198" s="109"/>
      <c r="AK198" s="109">
        <f t="shared" ref="AK198:AK203" si="8">IF(ISNUMBER(AA198),AA198,0)+IF(ISNUMBER(AF198),AF198,0)</f>
        <v>0</v>
      </c>
      <c r="AL198" s="109"/>
      <c r="AM198" s="109"/>
      <c r="AN198" s="109"/>
      <c r="AO198" s="109"/>
      <c r="AP198" s="109">
        <v>0</v>
      </c>
      <c r="AQ198" s="109"/>
      <c r="AR198" s="109"/>
      <c r="AS198" s="109"/>
      <c r="AT198" s="109"/>
      <c r="AU198" s="109">
        <v>0</v>
      </c>
      <c r="AV198" s="109"/>
      <c r="AW198" s="109"/>
      <c r="AX198" s="109"/>
      <c r="AY198" s="109"/>
      <c r="AZ198" s="109">
        <f t="shared" ref="AZ198:AZ203" si="9">IF(ISNUMBER(AP198),AP198,0)+IF(ISNUMBER(AU198),AU198,0)</f>
        <v>0</v>
      </c>
      <c r="BA198" s="109"/>
      <c r="BB198" s="109"/>
      <c r="BC198" s="109"/>
      <c r="BD198" s="109"/>
      <c r="CA198" s="25" t="s">
        <v>47</v>
      </c>
    </row>
    <row r="199" spans="1:79" s="25" customFormat="1" ht="46.8" customHeight="1" x14ac:dyDescent="0.25">
      <c r="A199" s="99">
        <v>2</v>
      </c>
      <c r="B199" s="99"/>
      <c r="C199" s="99"/>
      <c r="D199" s="99"/>
      <c r="E199" s="99"/>
      <c r="F199" s="99"/>
      <c r="G199" s="62" t="s">
        <v>216</v>
      </c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4"/>
      <c r="T199" s="115" t="s">
        <v>217</v>
      </c>
      <c r="U199" s="63"/>
      <c r="V199" s="63"/>
      <c r="W199" s="63"/>
      <c r="X199" s="63"/>
      <c r="Y199" s="63"/>
      <c r="Z199" s="64"/>
      <c r="AA199" s="109">
        <v>56300</v>
      </c>
      <c r="AB199" s="109"/>
      <c r="AC199" s="109"/>
      <c r="AD199" s="109"/>
      <c r="AE199" s="109"/>
      <c r="AF199" s="109">
        <v>0</v>
      </c>
      <c r="AG199" s="109"/>
      <c r="AH199" s="109"/>
      <c r="AI199" s="109"/>
      <c r="AJ199" s="109"/>
      <c r="AK199" s="109">
        <f t="shared" si="8"/>
        <v>56300</v>
      </c>
      <c r="AL199" s="109"/>
      <c r="AM199" s="109"/>
      <c r="AN199" s="109"/>
      <c r="AO199" s="109"/>
      <c r="AP199" s="109">
        <v>0</v>
      </c>
      <c r="AQ199" s="109"/>
      <c r="AR199" s="109"/>
      <c r="AS199" s="109"/>
      <c r="AT199" s="109"/>
      <c r="AU199" s="109">
        <v>0</v>
      </c>
      <c r="AV199" s="109"/>
      <c r="AW199" s="109"/>
      <c r="AX199" s="109"/>
      <c r="AY199" s="109"/>
      <c r="AZ199" s="109">
        <f t="shared" si="9"/>
        <v>0</v>
      </c>
      <c r="BA199" s="109"/>
      <c r="BB199" s="109"/>
      <c r="BC199" s="109"/>
      <c r="BD199" s="109"/>
    </row>
    <row r="200" spans="1:79" s="25" customFormat="1" ht="31.8" customHeight="1" x14ac:dyDescent="0.25">
      <c r="A200" s="99">
        <v>3</v>
      </c>
      <c r="B200" s="99"/>
      <c r="C200" s="99"/>
      <c r="D200" s="99"/>
      <c r="E200" s="99"/>
      <c r="F200" s="99"/>
      <c r="G200" s="62" t="s">
        <v>218</v>
      </c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4"/>
      <c r="T200" s="115" t="s">
        <v>219</v>
      </c>
      <c r="U200" s="63"/>
      <c r="V200" s="63"/>
      <c r="W200" s="63"/>
      <c r="X200" s="63"/>
      <c r="Y200" s="63"/>
      <c r="Z200" s="64"/>
      <c r="AA200" s="109">
        <v>20000</v>
      </c>
      <c r="AB200" s="109"/>
      <c r="AC200" s="109"/>
      <c r="AD200" s="109"/>
      <c r="AE200" s="109"/>
      <c r="AF200" s="109">
        <v>0</v>
      </c>
      <c r="AG200" s="109"/>
      <c r="AH200" s="109"/>
      <c r="AI200" s="109"/>
      <c r="AJ200" s="109"/>
      <c r="AK200" s="109">
        <f t="shared" si="8"/>
        <v>20000</v>
      </c>
      <c r="AL200" s="109"/>
      <c r="AM200" s="109"/>
      <c r="AN200" s="109"/>
      <c r="AO200" s="109"/>
      <c r="AP200" s="109">
        <v>20000</v>
      </c>
      <c r="AQ200" s="109"/>
      <c r="AR200" s="109"/>
      <c r="AS200" s="109"/>
      <c r="AT200" s="109"/>
      <c r="AU200" s="109">
        <v>0</v>
      </c>
      <c r="AV200" s="109"/>
      <c r="AW200" s="109"/>
      <c r="AX200" s="109"/>
      <c r="AY200" s="109"/>
      <c r="AZ200" s="109">
        <f t="shared" si="9"/>
        <v>20000</v>
      </c>
      <c r="BA200" s="109"/>
      <c r="BB200" s="109"/>
      <c r="BC200" s="109"/>
      <c r="BD200" s="109"/>
    </row>
    <row r="201" spans="1:79" s="25" customFormat="1" ht="40.799999999999997" customHeight="1" x14ac:dyDescent="0.25">
      <c r="A201" s="99">
        <v>4</v>
      </c>
      <c r="B201" s="99"/>
      <c r="C201" s="99"/>
      <c r="D201" s="99"/>
      <c r="E201" s="99"/>
      <c r="F201" s="99"/>
      <c r="G201" s="62" t="s">
        <v>220</v>
      </c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4"/>
      <c r="T201" s="115" t="s">
        <v>219</v>
      </c>
      <c r="U201" s="63"/>
      <c r="V201" s="63"/>
      <c r="W201" s="63"/>
      <c r="X201" s="63"/>
      <c r="Y201" s="63"/>
      <c r="Z201" s="64"/>
      <c r="AA201" s="109">
        <v>0</v>
      </c>
      <c r="AB201" s="109"/>
      <c r="AC201" s="109"/>
      <c r="AD201" s="109"/>
      <c r="AE201" s="109"/>
      <c r="AF201" s="109">
        <v>0</v>
      </c>
      <c r="AG201" s="109"/>
      <c r="AH201" s="109"/>
      <c r="AI201" s="109"/>
      <c r="AJ201" s="109"/>
      <c r="AK201" s="109">
        <f t="shared" si="8"/>
        <v>0</v>
      </c>
      <c r="AL201" s="109"/>
      <c r="AM201" s="109"/>
      <c r="AN201" s="109"/>
      <c r="AO201" s="109"/>
      <c r="AP201" s="109">
        <v>56300</v>
      </c>
      <c r="AQ201" s="109"/>
      <c r="AR201" s="109"/>
      <c r="AS201" s="109"/>
      <c r="AT201" s="109"/>
      <c r="AU201" s="109">
        <v>0</v>
      </c>
      <c r="AV201" s="109"/>
      <c r="AW201" s="109"/>
      <c r="AX201" s="109"/>
      <c r="AY201" s="109"/>
      <c r="AZ201" s="109">
        <f t="shared" si="9"/>
        <v>56300</v>
      </c>
      <c r="BA201" s="109"/>
      <c r="BB201" s="109"/>
      <c r="BC201" s="109"/>
      <c r="BD201" s="109"/>
    </row>
    <row r="202" spans="1:79" s="25" customFormat="1" ht="44.4" customHeight="1" x14ac:dyDescent="0.25">
      <c r="A202" s="99">
        <v>5</v>
      </c>
      <c r="B202" s="99"/>
      <c r="C202" s="99"/>
      <c r="D202" s="99"/>
      <c r="E202" s="99"/>
      <c r="F202" s="99"/>
      <c r="G202" s="62" t="s">
        <v>221</v>
      </c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4"/>
      <c r="T202" s="115" t="s">
        <v>222</v>
      </c>
      <c r="U202" s="63"/>
      <c r="V202" s="63"/>
      <c r="W202" s="63"/>
      <c r="X202" s="63"/>
      <c r="Y202" s="63"/>
      <c r="Z202" s="64"/>
      <c r="AA202" s="109">
        <v>0</v>
      </c>
      <c r="AB202" s="109"/>
      <c r="AC202" s="109"/>
      <c r="AD202" s="109"/>
      <c r="AE202" s="109"/>
      <c r="AF202" s="109">
        <v>0</v>
      </c>
      <c r="AG202" s="109"/>
      <c r="AH202" s="109"/>
      <c r="AI202" s="109"/>
      <c r="AJ202" s="109"/>
      <c r="AK202" s="109">
        <f t="shared" si="8"/>
        <v>0</v>
      </c>
      <c r="AL202" s="109"/>
      <c r="AM202" s="109"/>
      <c r="AN202" s="109"/>
      <c r="AO202" s="109"/>
      <c r="AP202" s="109">
        <v>0</v>
      </c>
      <c r="AQ202" s="109"/>
      <c r="AR202" s="109"/>
      <c r="AS202" s="109"/>
      <c r="AT202" s="109"/>
      <c r="AU202" s="109">
        <v>0</v>
      </c>
      <c r="AV202" s="109"/>
      <c r="AW202" s="109"/>
      <c r="AX202" s="109"/>
      <c r="AY202" s="109"/>
      <c r="AZ202" s="109">
        <f t="shared" si="9"/>
        <v>0</v>
      </c>
      <c r="BA202" s="109"/>
      <c r="BB202" s="109"/>
      <c r="BC202" s="109"/>
      <c r="BD202" s="109"/>
    </row>
    <row r="203" spans="1:79" s="6" customFormat="1" x14ac:dyDescent="0.25">
      <c r="A203" s="100"/>
      <c r="B203" s="100"/>
      <c r="C203" s="100"/>
      <c r="D203" s="100"/>
      <c r="E203" s="100"/>
      <c r="F203" s="100"/>
      <c r="G203" s="110" t="s">
        <v>147</v>
      </c>
      <c r="H203" s="111"/>
      <c r="I203" s="111"/>
      <c r="J203" s="111"/>
      <c r="K203" s="111"/>
      <c r="L203" s="111"/>
      <c r="M203" s="111"/>
      <c r="N203" s="111"/>
      <c r="O203" s="111"/>
      <c r="P203" s="111"/>
      <c r="Q203" s="111"/>
      <c r="R203" s="111"/>
      <c r="S203" s="112"/>
      <c r="T203" s="133"/>
      <c r="U203" s="111"/>
      <c r="V203" s="111"/>
      <c r="W203" s="111"/>
      <c r="X203" s="111"/>
      <c r="Y203" s="111"/>
      <c r="Z203" s="112"/>
      <c r="AA203" s="108">
        <v>76300</v>
      </c>
      <c r="AB203" s="108"/>
      <c r="AC203" s="108"/>
      <c r="AD203" s="108"/>
      <c r="AE203" s="108"/>
      <c r="AF203" s="108">
        <v>0</v>
      </c>
      <c r="AG203" s="108"/>
      <c r="AH203" s="108"/>
      <c r="AI203" s="108"/>
      <c r="AJ203" s="108"/>
      <c r="AK203" s="108">
        <f t="shared" si="8"/>
        <v>76300</v>
      </c>
      <c r="AL203" s="108"/>
      <c r="AM203" s="108"/>
      <c r="AN203" s="108"/>
      <c r="AO203" s="108"/>
      <c r="AP203" s="108">
        <v>76300</v>
      </c>
      <c r="AQ203" s="108"/>
      <c r="AR203" s="108"/>
      <c r="AS203" s="108"/>
      <c r="AT203" s="108"/>
      <c r="AU203" s="108">
        <v>0</v>
      </c>
      <c r="AV203" s="108"/>
      <c r="AW203" s="108"/>
      <c r="AX203" s="108"/>
      <c r="AY203" s="108"/>
      <c r="AZ203" s="108">
        <f t="shared" si="9"/>
        <v>76300</v>
      </c>
      <c r="BA203" s="108"/>
      <c r="BB203" s="108"/>
      <c r="BC203" s="108"/>
      <c r="BD203" s="108"/>
    </row>
    <row r="206" spans="1:79" ht="14.25" customHeight="1" x14ac:dyDescent="0.25">
      <c r="A206" s="34" t="s">
        <v>268</v>
      </c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4"/>
      <c r="BD206" s="34"/>
      <c r="BE206" s="34"/>
      <c r="BF206" s="34"/>
      <c r="BG206" s="34"/>
      <c r="BH206" s="34"/>
      <c r="BI206" s="34"/>
      <c r="BJ206" s="34"/>
      <c r="BK206" s="34"/>
      <c r="BL206" s="34"/>
    </row>
    <row r="207" spans="1:79" ht="15" customHeight="1" x14ac:dyDescent="0.25">
      <c r="A207" s="75" t="s">
        <v>234</v>
      </c>
      <c r="B207" s="75"/>
      <c r="C207" s="75"/>
      <c r="D207" s="75"/>
      <c r="E207" s="75"/>
      <c r="F207" s="75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98"/>
      <c r="AB207" s="98"/>
      <c r="AC207" s="98"/>
      <c r="AD207" s="98"/>
      <c r="AE207" s="98"/>
      <c r="AF207" s="98"/>
      <c r="AG207" s="98"/>
      <c r="AH207" s="98"/>
      <c r="AI207" s="98"/>
      <c r="AJ207" s="98"/>
      <c r="AK207" s="98"/>
      <c r="AL207" s="98"/>
      <c r="AM207" s="98"/>
      <c r="AN207" s="98"/>
      <c r="AO207" s="98"/>
      <c r="AP207" s="98"/>
      <c r="AQ207" s="98"/>
      <c r="AR207" s="98"/>
      <c r="AS207" s="98"/>
      <c r="AT207" s="98"/>
      <c r="AU207" s="98"/>
      <c r="AV207" s="98"/>
      <c r="AW207" s="98"/>
      <c r="AX207" s="98"/>
      <c r="AY207" s="98"/>
      <c r="AZ207" s="98"/>
      <c r="BA207" s="98"/>
      <c r="BB207" s="98"/>
      <c r="BC207" s="98"/>
      <c r="BD207" s="98"/>
      <c r="BE207" s="98"/>
      <c r="BF207" s="98"/>
      <c r="BG207" s="98"/>
      <c r="BH207" s="98"/>
      <c r="BI207" s="98"/>
      <c r="BJ207" s="98"/>
      <c r="BK207" s="98"/>
      <c r="BL207" s="98"/>
      <c r="BM207" s="98"/>
    </row>
    <row r="208" spans="1:79" ht="23.1" customHeight="1" x14ac:dyDescent="0.25">
      <c r="A208" s="55" t="s">
        <v>128</v>
      </c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49" t="s">
        <v>129</v>
      </c>
      <c r="O208" s="50"/>
      <c r="P208" s="50"/>
      <c r="Q208" s="50"/>
      <c r="R208" s="50"/>
      <c r="S208" s="50"/>
      <c r="T208" s="50"/>
      <c r="U208" s="51"/>
      <c r="V208" s="49" t="s">
        <v>130</v>
      </c>
      <c r="W208" s="50"/>
      <c r="X208" s="50"/>
      <c r="Y208" s="50"/>
      <c r="Z208" s="51"/>
      <c r="AA208" s="55" t="s">
        <v>235</v>
      </c>
      <c r="AB208" s="55"/>
      <c r="AC208" s="55"/>
      <c r="AD208" s="55"/>
      <c r="AE208" s="55"/>
      <c r="AF208" s="55"/>
      <c r="AG208" s="55"/>
      <c r="AH208" s="55"/>
      <c r="AI208" s="55"/>
      <c r="AJ208" s="55" t="s">
        <v>238</v>
      </c>
      <c r="AK208" s="55"/>
      <c r="AL208" s="55"/>
      <c r="AM208" s="55"/>
      <c r="AN208" s="55"/>
      <c r="AO208" s="55"/>
      <c r="AP208" s="55"/>
      <c r="AQ208" s="55"/>
      <c r="AR208" s="55"/>
      <c r="AS208" s="55" t="s">
        <v>246</v>
      </c>
      <c r="AT208" s="55"/>
      <c r="AU208" s="55"/>
      <c r="AV208" s="55"/>
      <c r="AW208" s="55"/>
      <c r="AX208" s="55"/>
      <c r="AY208" s="55"/>
      <c r="AZ208" s="55"/>
      <c r="BA208" s="55"/>
      <c r="BB208" s="55" t="s">
        <v>256</v>
      </c>
      <c r="BC208" s="55"/>
      <c r="BD208" s="55"/>
      <c r="BE208" s="55"/>
      <c r="BF208" s="55"/>
      <c r="BG208" s="55"/>
      <c r="BH208" s="55"/>
      <c r="BI208" s="55"/>
      <c r="BJ208" s="55"/>
      <c r="BK208" s="55" t="s">
        <v>261</v>
      </c>
      <c r="BL208" s="55"/>
      <c r="BM208" s="55"/>
      <c r="BN208" s="55"/>
      <c r="BO208" s="55"/>
      <c r="BP208" s="55"/>
      <c r="BQ208" s="55"/>
      <c r="BR208" s="55"/>
      <c r="BS208" s="55"/>
    </row>
    <row r="209" spans="1:79" ht="95.25" customHeight="1" x14ac:dyDescent="0.25">
      <c r="A209" s="55"/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2"/>
      <c r="O209" s="53"/>
      <c r="P209" s="53"/>
      <c r="Q209" s="53"/>
      <c r="R209" s="53"/>
      <c r="S209" s="53"/>
      <c r="T209" s="53"/>
      <c r="U209" s="54"/>
      <c r="V209" s="52"/>
      <c r="W209" s="53"/>
      <c r="X209" s="53"/>
      <c r="Y209" s="53"/>
      <c r="Z209" s="54"/>
      <c r="AA209" s="94" t="s">
        <v>133</v>
      </c>
      <c r="AB209" s="94"/>
      <c r="AC209" s="94"/>
      <c r="AD209" s="94"/>
      <c r="AE209" s="94"/>
      <c r="AF209" s="94" t="s">
        <v>134</v>
      </c>
      <c r="AG209" s="94"/>
      <c r="AH209" s="94"/>
      <c r="AI209" s="94"/>
      <c r="AJ209" s="94" t="s">
        <v>133</v>
      </c>
      <c r="AK209" s="94"/>
      <c r="AL209" s="94"/>
      <c r="AM209" s="94"/>
      <c r="AN209" s="94"/>
      <c r="AO209" s="94" t="s">
        <v>134</v>
      </c>
      <c r="AP209" s="94"/>
      <c r="AQ209" s="94"/>
      <c r="AR209" s="94"/>
      <c r="AS209" s="94" t="s">
        <v>133</v>
      </c>
      <c r="AT209" s="94"/>
      <c r="AU209" s="94"/>
      <c r="AV209" s="94"/>
      <c r="AW209" s="94"/>
      <c r="AX209" s="94" t="s">
        <v>134</v>
      </c>
      <c r="AY209" s="94"/>
      <c r="AZ209" s="94"/>
      <c r="BA209" s="94"/>
      <c r="BB209" s="94" t="s">
        <v>133</v>
      </c>
      <c r="BC209" s="94"/>
      <c r="BD209" s="94"/>
      <c r="BE209" s="94"/>
      <c r="BF209" s="94"/>
      <c r="BG209" s="94" t="s">
        <v>134</v>
      </c>
      <c r="BH209" s="94"/>
      <c r="BI209" s="94"/>
      <c r="BJ209" s="94"/>
      <c r="BK209" s="94" t="s">
        <v>133</v>
      </c>
      <c r="BL209" s="94"/>
      <c r="BM209" s="94"/>
      <c r="BN209" s="94"/>
      <c r="BO209" s="94"/>
      <c r="BP209" s="94" t="s">
        <v>134</v>
      </c>
      <c r="BQ209" s="94"/>
      <c r="BR209" s="94"/>
      <c r="BS209" s="94"/>
    </row>
    <row r="210" spans="1:79" ht="15" customHeight="1" x14ac:dyDescent="0.25">
      <c r="A210" s="55">
        <v>1</v>
      </c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41">
        <v>2</v>
      </c>
      <c r="O210" s="42"/>
      <c r="P210" s="42"/>
      <c r="Q210" s="42"/>
      <c r="R210" s="42"/>
      <c r="S210" s="42"/>
      <c r="T210" s="42"/>
      <c r="U210" s="43"/>
      <c r="V210" s="55">
        <v>3</v>
      </c>
      <c r="W210" s="55"/>
      <c r="X210" s="55"/>
      <c r="Y210" s="55"/>
      <c r="Z210" s="55"/>
      <c r="AA210" s="55">
        <v>4</v>
      </c>
      <c r="AB210" s="55"/>
      <c r="AC210" s="55"/>
      <c r="AD210" s="55"/>
      <c r="AE210" s="55"/>
      <c r="AF210" s="55">
        <v>5</v>
      </c>
      <c r="AG210" s="55"/>
      <c r="AH210" s="55"/>
      <c r="AI210" s="55"/>
      <c r="AJ210" s="55">
        <v>6</v>
      </c>
      <c r="AK210" s="55"/>
      <c r="AL210" s="55"/>
      <c r="AM210" s="55"/>
      <c r="AN210" s="55"/>
      <c r="AO210" s="55">
        <v>7</v>
      </c>
      <c r="AP210" s="55"/>
      <c r="AQ210" s="55"/>
      <c r="AR210" s="55"/>
      <c r="AS210" s="55">
        <v>8</v>
      </c>
      <c r="AT210" s="55"/>
      <c r="AU210" s="55"/>
      <c r="AV210" s="55"/>
      <c r="AW210" s="55"/>
      <c r="AX210" s="55">
        <v>9</v>
      </c>
      <c r="AY210" s="55"/>
      <c r="AZ210" s="55"/>
      <c r="BA210" s="55"/>
      <c r="BB210" s="55">
        <v>10</v>
      </c>
      <c r="BC210" s="55"/>
      <c r="BD210" s="55"/>
      <c r="BE210" s="55"/>
      <c r="BF210" s="55"/>
      <c r="BG210" s="55">
        <v>11</v>
      </c>
      <c r="BH210" s="55"/>
      <c r="BI210" s="55"/>
      <c r="BJ210" s="55"/>
      <c r="BK210" s="55">
        <v>12</v>
      </c>
      <c r="BL210" s="55"/>
      <c r="BM210" s="55"/>
      <c r="BN210" s="55"/>
      <c r="BO210" s="55"/>
      <c r="BP210" s="55">
        <v>13</v>
      </c>
      <c r="BQ210" s="55"/>
      <c r="BR210" s="55"/>
      <c r="BS210" s="55"/>
    </row>
    <row r="211" spans="1:79" s="1" customFormat="1" ht="12" hidden="1" customHeight="1" x14ac:dyDescent="0.25">
      <c r="A211" s="116" t="s">
        <v>146</v>
      </c>
      <c r="B211" s="116"/>
      <c r="C211" s="116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79" t="s">
        <v>131</v>
      </c>
      <c r="O211" s="79"/>
      <c r="P211" s="79"/>
      <c r="Q211" s="79"/>
      <c r="R211" s="79"/>
      <c r="S211" s="79"/>
      <c r="T211" s="79"/>
      <c r="U211" s="79"/>
      <c r="V211" s="79" t="s">
        <v>132</v>
      </c>
      <c r="W211" s="79"/>
      <c r="X211" s="79"/>
      <c r="Y211" s="79"/>
      <c r="Z211" s="79"/>
      <c r="AA211" s="102" t="s">
        <v>65</v>
      </c>
      <c r="AB211" s="102"/>
      <c r="AC211" s="102"/>
      <c r="AD211" s="102"/>
      <c r="AE211" s="102"/>
      <c r="AF211" s="102" t="s">
        <v>66</v>
      </c>
      <c r="AG211" s="102"/>
      <c r="AH211" s="102"/>
      <c r="AI211" s="102"/>
      <c r="AJ211" s="102" t="s">
        <v>67</v>
      </c>
      <c r="AK211" s="102"/>
      <c r="AL211" s="102"/>
      <c r="AM211" s="102"/>
      <c r="AN211" s="102"/>
      <c r="AO211" s="102" t="s">
        <v>68</v>
      </c>
      <c r="AP211" s="102"/>
      <c r="AQ211" s="102"/>
      <c r="AR211" s="102"/>
      <c r="AS211" s="102" t="s">
        <v>58</v>
      </c>
      <c r="AT211" s="102"/>
      <c r="AU211" s="102"/>
      <c r="AV211" s="102"/>
      <c r="AW211" s="102"/>
      <c r="AX211" s="102" t="s">
        <v>59</v>
      </c>
      <c r="AY211" s="102"/>
      <c r="AZ211" s="102"/>
      <c r="BA211" s="102"/>
      <c r="BB211" s="102" t="s">
        <v>60</v>
      </c>
      <c r="BC211" s="102"/>
      <c r="BD211" s="102"/>
      <c r="BE211" s="102"/>
      <c r="BF211" s="102"/>
      <c r="BG211" s="102" t="s">
        <v>61</v>
      </c>
      <c r="BH211" s="102"/>
      <c r="BI211" s="102"/>
      <c r="BJ211" s="102"/>
      <c r="BK211" s="102" t="s">
        <v>62</v>
      </c>
      <c r="BL211" s="102"/>
      <c r="BM211" s="102"/>
      <c r="BN211" s="102"/>
      <c r="BO211" s="102"/>
      <c r="BP211" s="102" t="s">
        <v>63</v>
      </c>
      <c r="BQ211" s="102"/>
      <c r="BR211" s="102"/>
      <c r="BS211" s="102"/>
      <c r="CA211" s="1" t="s">
        <v>48</v>
      </c>
    </row>
    <row r="212" spans="1:79" s="6" customFormat="1" ht="12.75" customHeight="1" x14ac:dyDescent="0.25">
      <c r="A212" s="122" t="s">
        <v>147</v>
      </c>
      <c r="B212" s="122"/>
      <c r="C212" s="122"/>
      <c r="D212" s="122"/>
      <c r="E212" s="122"/>
      <c r="F212" s="122"/>
      <c r="G212" s="122"/>
      <c r="H212" s="122"/>
      <c r="I212" s="122"/>
      <c r="J212" s="122"/>
      <c r="K212" s="122"/>
      <c r="L212" s="122"/>
      <c r="M212" s="122"/>
      <c r="N212" s="88"/>
      <c r="O212" s="89"/>
      <c r="P212" s="89"/>
      <c r="Q212" s="89"/>
      <c r="R212" s="89"/>
      <c r="S212" s="89"/>
      <c r="T212" s="89"/>
      <c r="U212" s="90"/>
      <c r="V212" s="121"/>
      <c r="W212" s="121"/>
      <c r="X212" s="121"/>
      <c r="Y212" s="121"/>
      <c r="Z212" s="121"/>
      <c r="AA212" s="121"/>
      <c r="AB212" s="121"/>
      <c r="AC212" s="121"/>
      <c r="AD212" s="121"/>
      <c r="AE212" s="121"/>
      <c r="AF212" s="121"/>
      <c r="AG212" s="121"/>
      <c r="AH212" s="121"/>
      <c r="AI212" s="121"/>
      <c r="AJ212" s="121"/>
      <c r="AK212" s="121"/>
      <c r="AL212" s="121"/>
      <c r="AM212" s="121"/>
      <c r="AN212" s="121"/>
      <c r="AO212" s="121"/>
      <c r="AP212" s="121"/>
      <c r="AQ212" s="121"/>
      <c r="AR212" s="121"/>
      <c r="AS212" s="121"/>
      <c r="AT212" s="121"/>
      <c r="AU212" s="121"/>
      <c r="AV212" s="121"/>
      <c r="AW212" s="121"/>
      <c r="AX212" s="121"/>
      <c r="AY212" s="121"/>
      <c r="AZ212" s="121"/>
      <c r="BA212" s="121"/>
      <c r="BB212" s="121"/>
      <c r="BC212" s="121"/>
      <c r="BD212" s="121"/>
      <c r="BE212" s="121"/>
      <c r="BF212" s="121"/>
      <c r="BG212" s="121"/>
      <c r="BH212" s="121"/>
      <c r="BI212" s="121"/>
      <c r="BJ212" s="121"/>
      <c r="BK212" s="121"/>
      <c r="BL212" s="121"/>
      <c r="BM212" s="121"/>
      <c r="BN212" s="121"/>
      <c r="BO212" s="121"/>
      <c r="BP212" s="117"/>
      <c r="BQ212" s="118"/>
      <c r="BR212" s="118"/>
      <c r="BS212" s="119"/>
      <c r="CA212" s="6" t="s">
        <v>49</v>
      </c>
    </row>
    <row r="215" spans="1:79" ht="35.25" customHeight="1" x14ac:dyDescent="0.25">
      <c r="A215" s="34" t="s">
        <v>269</v>
      </c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  <c r="AL215" s="34"/>
      <c r="AM215" s="34"/>
      <c r="AN215" s="34"/>
      <c r="AO215" s="34"/>
      <c r="AP215" s="34"/>
      <c r="AQ215" s="34"/>
      <c r="AR215" s="34"/>
      <c r="AS215" s="34"/>
      <c r="AT215" s="34"/>
      <c r="AU215" s="34"/>
      <c r="AV215" s="34"/>
      <c r="AW215" s="34"/>
      <c r="AX215" s="34"/>
      <c r="AY215" s="34"/>
      <c r="AZ215" s="34"/>
      <c r="BA215" s="34"/>
      <c r="BB215" s="34"/>
      <c r="BC215" s="34"/>
      <c r="BD215" s="34"/>
      <c r="BE215" s="34"/>
      <c r="BF215" s="34"/>
      <c r="BG215" s="34"/>
      <c r="BH215" s="34"/>
      <c r="BI215" s="34"/>
      <c r="BJ215" s="34"/>
      <c r="BK215" s="34"/>
      <c r="BL215" s="34"/>
    </row>
    <row r="216" spans="1:79" ht="51" customHeight="1" x14ac:dyDescent="0.25">
      <c r="A216" s="35" t="s">
        <v>276</v>
      </c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  <c r="AR216" s="36"/>
      <c r="AS216" s="36"/>
      <c r="AT216" s="36"/>
      <c r="AU216" s="36"/>
      <c r="AV216" s="36"/>
      <c r="AW216" s="36"/>
      <c r="AX216" s="36"/>
      <c r="AY216" s="36"/>
      <c r="AZ216" s="36"/>
      <c r="BA216" s="36"/>
      <c r="BB216" s="36"/>
      <c r="BC216" s="36"/>
      <c r="BD216" s="36"/>
      <c r="BE216" s="36"/>
      <c r="BF216" s="36"/>
      <c r="BG216" s="36"/>
      <c r="BH216" s="36"/>
      <c r="BI216" s="36"/>
      <c r="BJ216" s="36"/>
      <c r="BK216" s="36"/>
      <c r="BL216" s="36"/>
    </row>
    <row r="217" spans="1:79" ht="13.8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</row>
    <row r="218" spans="1:79" ht="81" customHeight="1" x14ac:dyDescent="0.25"/>
    <row r="219" spans="1:79" ht="28.5" customHeight="1" x14ac:dyDescent="0.25">
      <c r="A219" s="120" t="s">
        <v>253</v>
      </c>
      <c r="B219" s="120"/>
      <c r="C219" s="120"/>
      <c r="D219" s="120"/>
      <c r="E219" s="120"/>
      <c r="F219" s="120"/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/>
      <c r="W219" s="120"/>
      <c r="X219" s="120"/>
      <c r="Y219" s="120"/>
      <c r="Z219" s="120"/>
      <c r="AA219" s="120"/>
      <c r="AB219" s="120"/>
      <c r="AC219" s="120"/>
      <c r="AD219" s="120"/>
      <c r="AE219" s="120"/>
      <c r="AF219" s="120"/>
      <c r="AG219" s="120"/>
      <c r="AH219" s="120"/>
      <c r="AI219" s="120"/>
      <c r="AJ219" s="120"/>
      <c r="AK219" s="120"/>
      <c r="AL219" s="120"/>
      <c r="AM219" s="120"/>
      <c r="AN219" s="120"/>
      <c r="AO219" s="120"/>
      <c r="AP219" s="120"/>
      <c r="AQ219" s="120"/>
      <c r="AR219" s="120"/>
      <c r="AS219" s="120"/>
      <c r="AT219" s="120"/>
      <c r="AU219" s="120"/>
      <c r="AV219" s="120"/>
      <c r="AW219" s="120"/>
      <c r="AX219" s="120"/>
      <c r="AY219" s="120"/>
      <c r="AZ219" s="120"/>
      <c r="BA219" s="120"/>
      <c r="BB219" s="120"/>
      <c r="BC219" s="120"/>
      <c r="BD219" s="120"/>
      <c r="BE219" s="120"/>
      <c r="BF219" s="120"/>
      <c r="BG219" s="120"/>
      <c r="BH219" s="120"/>
      <c r="BI219" s="120"/>
      <c r="BJ219" s="120"/>
      <c r="BK219" s="120"/>
      <c r="BL219" s="120"/>
    </row>
    <row r="220" spans="1:79" ht="14.25" customHeight="1" x14ac:dyDescent="0.25">
      <c r="A220" s="34" t="s">
        <v>236</v>
      </c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  <c r="AR220" s="34"/>
      <c r="AS220" s="34"/>
      <c r="AT220" s="34"/>
      <c r="AU220" s="34"/>
      <c r="AV220" s="34"/>
      <c r="AW220" s="34"/>
      <c r="AX220" s="34"/>
      <c r="AY220" s="34"/>
      <c r="AZ220" s="34"/>
      <c r="BA220" s="34"/>
      <c r="BB220" s="34"/>
      <c r="BC220" s="34"/>
      <c r="BD220" s="34"/>
      <c r="BE220" s="34"/>
      <c r="BF220" s="34"/>
      <c r="BG220" s="34"/>
      <c r="BH220" s="34"/>
      <c r="BI220" s="34"/>
      <c r="BJ220" s="34"/>
      <c r="BK220" s="34"/>
      <c r="BL220" s="34"/>
    </row>
    <row r="221" spans="1:79" ht="15" customHeight="1" x14ac:dyDescent="0.25">
      <c r="A221" s="48" t="s">
        <v>234</v>
      </c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 s="48"/>
      <c r="AL221" s="48"/>
      <c r="AM221" s="48"/>
      <c r="AN221" s="48"/>
      <c r="AO221" s="48"/>
      <c r="AP221" s="48"/>
      <c r="AQ221" s="48"/>
      <c r="AR221" s="48"/>
      <c r="AS221" s="48"/>
      <c r="AT221" s="48"/>
      <c r="AU221" s="48"/>
      <c r="AV221" s="48"/>
      <c r="AW221" s="48"/>
      <c r="AX221" s="48"/>
      <c r="AY221" s="48"/>
      <c r="AZ221" s="48"/>
      <c r="BA221" s="48"/>
      <c r="BB221" s="48"/>
      <c r="BC221" s="48"/>
      <c r="BD221" s="48"/>
      <c r="BE221" s="48"/>
      <c r="BF221" s="48"/>
      <c r="BG221" s="48"/>
      <c r="BH221" s="48"/>
      <c r="BI221" s="48"/>
      <c r="BJ221" s="48"/>
      <c r="BK221" s="48"/>
      <c r="BL221" s="48"/>
    </row>
    <row r="222" spans="1:79" ht="42.9" customHeight="1" x14ac:dyDescent="0.25">
      <c r="A222" s="94" t="s">
        <v>135</v>
      </c>
      <c r="B222" s="94"/>
      <c r="C222" s="94"/>
      <c r="D222" s="94"/>
      <c r="E222" s="94"/>
      <c r="F222" s="94"/>
      <c r="G222" s="55" t="s">
        <v>19</v>
      </c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 t="s">
        <v>15</v>
      </c>
      <c r="U222" s="55"/>
      <c r="V222" s="55"/>
      <c r="W222" s="55"/>
      <c r="X222" s="55"/>
      <c r="Y222" s="55"/>
      <c r="Z222" s="55" t="s">
        <v>14</v>
      </c>
      <c r="AA222" s="55"/>
      <c r="AB222" s="55"/>
      <c r="AC222" s="55"/>
      <c r="AD222" s="55"/>
      <c r="AE222" s="55" t="s">
        <v>136</v>
      </c>
      <c r="AF222" s="55"/>
      <c r="AG222" s="55"/>
      <c r="AH222" s="55"/>
      <c r="AI222" s="55"/>
      <c r="AJ222" s="55"/>
      <c r="AK222" s="55" t="s">
        <v>137</v>
      </c>
      <c r="AL222" s="55"/>
      <c r="AM222" s="55"/>
      <c r="AN222" s="55"/>
      <c r="AO222" s="55"/>
      <c r="AP222" s="55"/>
      <c r="AQ222" s="55" t="s">
        <v>138</v>
      </c>
      <c r="AR222" s="55"/>
      <c r="AS222" s="55"/>
      <c r="AT222" s="55"/>
      <c r="AU222" s="55"/>
      <c r="AV222" s="55"/>
      <c r="AW222" s="55" t="s">
        <v>98</v>
      </c>
      <c r="AX222" s="55"/>
      <c r="AY222" s="55"/>
      <c r="AZ222" s="55"/>
      <c r="BA222" s="55"/>
      <c r="BB222" s="55"/>
      <c r="BC222" s="55"/>
      <c r="BD222" s="55"/>
      <c r="BE222" s="55"/>
      <c r="BF222" s="55"/>
      <c r="BG222" s="55" t="s">
        <v>139</v>
      </c>
      <c r="BH222" s="55"/>
      <c r="BI222" s="55"/>
      <c r="BJ222" s="55"/>
      <c r="BK222" s="55"/>
      <c r="BL222" s="55"/>
    </row>
    <row r="223" spans="1:79" ht="39.9" customHeight="1" x14ac:dyDescent="0.25">
      <c r="A223" s="94"/>
      <c r="B223" s="94"/>
      <c r="C223" s="94"/>
      <c r="D223" s="94"/>
      <c r="E223" s="94"/>
      <c r="F223" s="94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55"/>
      <c r="AG223" s="55"/>
      <c r="AH223" s="55"/>
      <c r="AI223" s="55"/>
      <c r="AJ223" s="55"/>
      <c r="AK223" s="55"/>
      <c r="AL223" s="55"/>
      <c r="AM223" s="55"/>
      <c r="AN223" s="55"/>
      <c r="AO223" s="55"/>
      <c r="AP223" s="55"/>
      <c r="AQ223" s="55"/>
      <c r="AR223" s="55"/>
      <c r="AS223" s="55"/>
      <c r="AT223" s="55"/>
      <c r="AU223" s="55"/>
      <c r="AV223" s="55"/>
      <c r="AW223" s="55" t="s">
        <v>17</v>
      </c>
      <c r="AX223" s="55"/>
      <c r="AY223" s="55"/>
      <c r="AZ223" s="55"/>
      <c r="BA223" s="55"/>
      <c r="BB223" s="55" t="s">
        <v>16</v>
      </c>
      <c r="BC223" s="55"/>
      <c r="BD223" s="55"/>
      <c r="BE223" s="55"/>
      <c r="BF223" s="55"/>
      <c r="BG223" s="55"/>
      <c r="BH223" s="55"/>
      <c r="BI223" s="55"/>
      <c r="BJ223" s="55"/>
      <c r="BK223" s="55"/>
      <c r="BL223" s="55"/>
    </row>
    <row r="224" spans="1:79" ht="15" customHeight="1" x14ac:dyDescent="0.25">
      <c r="A224" s="55">
        <v>1</v>
      </c>
      <c r="B224" s="55"/>
      <c r="C224" s="55"/>
      <c r="D224" s="55"/>
      <c r="E224" s="55"/>
      <c r="F224" s="55"/>
      <c r="G224" s="55">
        <v>2</v>
      </c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>
        <v>3</v>
      </c>
      <c r="U224" s="55"/>
      <c r="V224" s="55"/>
      <c r="W224" s="55"/>
      <c r="X224" s="55"/>
      <c r="Y224" s="55"/>
      <c r="Z224" s="55">
        <v>4</v>
      </c>
      <c r="AA224" s="55"/>
      <c r="AB224" s="55"/>
      <c r="AC224" s="55"/>
      <c r="AD224" s="55"/>
      <c r="AE224" s="55">
        <v>5</v>
      </c>
      <c r="AF224" s="55"/>
      <c r="AG224" s="55"/>
      <c r="AH224" s="55"/>
      <c r="AI224" s="55"/>
      <c r="AJ224" s="55"/>
      <c r="AK224" s="55">
        <v>6</v>
      </c>
      <c r="AL224" s="55"/>
      <c r="AM224" s="55"/>
      <c r="AN224" s="55"/>
      <c r="AO224" s="55"/>
      <c r="AP224" s="55"/>
      <c r="AQ224" s="55">
        <v>7</v>
      </c>
      <c r="AR224" s="55"/>
      <c r="AS224" s="55"/>
      <c r="AT224" s="55"/>
      <c r="AU224" s="55"/>
      <c r="AV224" s="55"/>
      <c r="AW224" s="55">
        <v>8</v>
      </c>
      <c r="AX224" s="55"/>
      <c r="AY224" s="55"/>
      <c r="AZ224" s="55"/>
      <c r="BA224" s="55"/>
      <c r="BB224" s="55">
        <v>9</v>
      </c>
      <c r="BC224" s="55"/>
      <c r="BD224" s="55"/>
      <c r="BE224" s="55"/>
      <c r="BF224" s="55"/>
      <c r="BG224" s="55">
        <v>10</v>
      </c>
      <c r="BH224" s="55"/>
      <c r="BI224" s="55"/>
      <c r="BJ224" s="55"/>
      <c r="BK224" s="55"/>
      <c r="BL224" s="55"/>
    </row>
    <row r="225" spans="1:79" s="1" customFormat="1" ht="12" hidden="1" customHeight="1" x14ac:dyDescent="0.25">
      <c r="A225" s="79" t="s">
        <v>64</v>
      </c>
      <c r="B225" s="79"/>
      <c r="C225" s="79"/>
      <c r="D225" s="79"/>
      <c r="E225" s="79"/>
      <c r="F225" s="79"/>
      <c r="G225" s="116" t="s">
        <v>57</v>
      </c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02" t="s">
        <v>80</v>
      </c>
      <c r="U225" s="102"/>
      <c r="V225" s="102"/>
      <c r="W225" s="102"/>
      <c r="X225" s="102"/>
      <c r="Y225" s="102"/>
      <c r="Z225" s="102" t="s">
        <v>81</v>
      </c>
      <c r="AA225" s="102"/>
      <c r="AB225" s="102"/>
      <c r="AC225" s="102"/>
      <c r="AD225" s="102"/>
      <c r="AE225" s="102" t="s">
        <v>82</v>
      </c>
      <c r="AF225" s="102"/>
      <c r="AG225" s="102"/>
      <c r="AH225" s="102"/>
      <c r="AI225" s="102"/>
      <c r="AJ225" s="102"/>
      <c r="AK225" s="102" t="s">
        <v>83</v>
      </c>
      <c r="AL225" s="102"/>
      <c r="AM225" s="102"/>
      <c r="AN225" s="102"/>
      <c r="AO225" s="102"/>
      <c r="AP225" s="102"/>
      <c r="AQ225" s="123" t="s">
        <v>99</v>
      </c>
      <c r="AR225" s="102"/>
      <c r="AS225" s="102"/>
      <c r="AT225" s="102"/>
      <c r="AU225" s="102"/>
      <c r="AV225" s="102"/>
      <c r="AW225" s="102" t="s">
        <v>84</v>
      </c>
      <c r="AX225" s="102"/>
      <c r="AY225" s="102"/>
      <c r="AZ225" s="102"/>
      <c r="BA225" s="102"/>
      <c r="BB225" s="102" t="s">
        <v>85</v>
      </c>
      <c r="BC225" s="102"/>
      <c r="BD225" s="102"/>
      <c r="BE225" s="102"/>
      <c r="BF225" s="102"/>
      <c r="BG225" s="123" t="s">
        <v>100</v>
      </c>
      <c r="BH225" s="102"/>
      <c r="BI225" s="102"/>
      <c r="BJ225" s="102"/>
      <c r="BK225" s="102"/>
      <c r="BL225" s="102"/>
      <c r="CA225" s="1" t="s">
        <v>50</v>
      </c>
    </row>
    <row r="226" spans="1:79" s="6" customFormat="1" ht="12.75" customHeight="1" x14ac:dyDescent="0.25">
      <c r="A226" s="100"/>
      <c r="B226" s="100"/>
      <c r="C226" s="100"/>
      <c r="D226" s="100"/>
      <c r="E226" s="100"/>
      <c r="F226" s="100"/>
      <c r="G226" s="122" t="s">
        <v>147</v>
      </c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  <c r="R226" s="122"/>
      <c r="S226" s="122"/>
      <c r="T226" s="108"/>
      <c r="U226" s="108"/>
      <c r="V226" s="108"/>
      <c r="W226" s="108"/>
      <c r="X226" s="108"/>
      <c r="Y226" s="108"/>
      <c r="Z226" s="108"/>
      <c r="AA226" s="108"/>
      <c r="AB226" s="108"/>
      <c r="AC226" s="108"/>
      <c r="AD226" s="108"/>
      <c r="AE226" s="108"/>
      <c r="AF226" s="108"/>
      <c r="AG226" s="108"/>
      <c r="AH226" s="108"/>
      <c r="AI226" s="108"/>
      <c r="AJ226" s="108"/>
      <c r="AK226" s="108"/>
      <c r="AL226" s="108"/>
      <c r="AM226" s="108"/>
      <c r="AN226" s="108"/>
      <c r="AO226" s="108"/>
      <c r="AP226" s="108"/>
      <c r="AQ226" s="108">
        <f>IF(ISNUMBER(AK226),AK226,0)-IF(ISNUMBER(AE226),AE226,0)</f>
        <v>0</v>
      </c>
      <c r="AR226" s="108"/>
      <c r="AS226" s="108"/>
      <c r="AT226" s="108"/>
      <c r="AU226" s="108"/>
      <c r="AV226" s="108"/>
      <c r="AW226" s="108"/>
      <c r="AX226" s="108"/>
      <c r="AY226" s="108"/>
      <c r="AZ226" s="108"/>
      <c r="BA226" s="108"/>
      <c r="BB226" s="108"/>
      <c r="BC226" s="108"/>
      <c r="BD226" s="108"/>
      <c r="BE226" s="108"/>
      <c r="BF226" s="108"/>
      <c r="BG226" s="108">
        <f>IF(ISNUMBER(Z226),Z226,0)+IF(ISNUMBER(AK226),AK226,0)</f>
        <v>0</v>
      </c>
      <c r="BH226" s="108"/>
      <c r="BI226" s="108"/>
      <c r="BJ226" s="108"/>
      <c r="BK226" s="108"/>
      <c r="BL226" s="108"/>
      <c r="CA226" s="6" t="s">
        <v>51</v>
      </c>
    </row>
    <row r="228" spans="1:79" ht="14.25" customHeight="1" x14ac:dyDescent="0.25">
      <c r="A228" s="34" t="s">
        <v>254</v>
      </c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  <c r="AR228" s="34"/>
      <c r="AS228" s="34"/>
      <c r="AT228" s="34"/>
      <c r="AU228" s="34"/>
      <c r="AV228" s="34"/>
      <c r="AW228" s="34"/>
      <c r="AX228" s="34"/>
      <c r="AY228" s="34"/>
      <c r="AZ228" s="34"/>
      <c r="BA228" s="34"/>
      <c r="BB228" s="34"/>
      <c r="BC228" s="34"/>
      <c r="BD228" s="34"/>
      <c r="BE228" s="34"/>
      <c r="BF228" s="34"/>
      <c r="BG228" s="34"/>
      <c r="BH228" s="34"/>
      <c r="BI228" s="34"/>
      <c r="BJ228" s="34"/>
      <c r="BK228" s="34"/>
      <c r="BL228" s="34"/>
    </row>
    <row r="229" spans="1:79" ht="15" customHeight="1" x14ac:dyDescent="0.25">
      <c r="A229" s="48" t="s">
        <v>234</v>
      </c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8"/>
      <c r="AP229" s="48"/>
      <c r="AQ229" s="48"/>
      <c r="AR229" s="48"/>
      <c r="AS229" s="48"/>
      <c r="AT229" s="48"/>
      <c r="AU229" s="48"/>
      <c r="AV229" s="48"/>
      <c r="AW229" s="48"/>
      <c r="AX229" s="48"/>
      <c r="AY229" s="48"/>
      <c r="AZ229" s="48"/>
      <c r="BA229" s="48"/>
      <c r="BB229" s="48"/>
      <c r="BC229" s="48"/>
      <c r="BD229" s="48"/>
      <c r="BE229" s="48"/>
      <c r="BF229" s="48"/>
      <c r="BG229" s="48"/>
      <c r="BH229" s="48"/>
      <c r="BI229" s="48"/>
      <c r="BJ229" s="48"/>
      <c r="BK229" s="48"/>
      <c r="BL229" s="48"/>
    </row>
    <row r="230" spans="1:79" ht="18" customHeight="1" x14ac:dyDescent="0.25">
      <c r="A230" s="55" t="s">
        <v>135</v>
      </c>
      <c r="B230" s="55"/>
      <c r="C230" s="55"/>
      <c r="D230" s="55"/>
      <c r="E230" s="55"/>
      <c r="F230" s="55"/>
      <c r="G230" s="55" t="s">
        <v>19</v>
      </c>
      <c r="H230" s="55"/>
      <c r="I230" s="55"/>
      <c r="J230" s="55"/>
      <c r="K230" s="55"/>
      <c r="L230" s="55"/>
      <c r="M230" s="55"/>
      <c r="N230" s="55"/>
      <c r="O230" s="55"/>
      <c r="P230" s="55"/>
      <c r="Q230" s="55" t="s">
        <v>240</v>
      </c>
      <c r="R230" s="55"/>
      <c r="S230" s="55"/>
      <c r="T230" s="55"/>
      <c r="U230" s="55"/>
      <c r="V230" s="55"/>
      <c r="W230" s="55"/>
      <c r="X230" s="55"/>
      <c r="Y230" s="55"/>
      <c r="Z230" s="55"/>
      <c r="AA230" s="55"/>
      <c r="AB230" s="55"/>
      <c r="AC230" s="55"/>
      <c r="AD230" s="55"/>
      <c r="AE230" s="55"/>
      <c r="AF230" s="55"/>
      <c r="AG230" s="55"/>
      <c r="AH230" s="55"/>
      <c r="AI230" s="55"/>
      <c r="AJ230" s="55"/>
      <c r="AK230" s="55"/>
      <c r="AL230" s="55"/>
      <c r="AM230" s="55"/>
      <c r="AN230" s="55"/>
      <c r="AO230" s="55" t="s">
        <v>251</v>
      </c>
      <c r="AP230" s="55"/>
      <c r="AQ230" s="55"/>
      <c r="AR230" s="55"/>
      <c r="AS230" s="55"/>
      <c r="AT230" s="55"/>
      <c r="AU230" s="55"/>
      <c r="AV230" s="55"/>
      <c r="AW230" s="55"/>
      <c r="AX230" s="55"/>
      <c r="AY230" s="55"/>
      <c r="AZ230" s="55"/>
      <c r="BA230" s="55"/>
      <c r="BB230" s="55"/>
      <c r="BC230" s="55"/>
      <c r="BD230" s="55"/>
      <c r="BE230" s="55"/>
      <c r="BF230" s="55"/>
      <c r="BG230" s="55"/>
      <c r="BH230" s="55"/>
      <c r="BI230" s="55"/>
      <c r="BJ230" s="55"/>
      <c r="BK230" s="55"/>
      <c r="BL230" s="55"/>
    </row>
    <row r="231" spans="1:79" ht="42.9" customHeight="1" x14ac:dyDescent="0.25">
      <c r="A231" s="55"/>
      <c r="B231" s="55"/>
      <c r="C231" s="55"/>
      <c r="D231" s="55"/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 t="s">
        <v>140</v>
      </c>
      <c r="R231" s="55"/>
      <c r="S231" s="55"/>
      <c r="T231" s="55"/>
      <c r="U231" s="55"/>
      <c r="V231" s="94" t="s">
        <v>141</v>
      </c>
      <c r="W231" s="94"/>
      <c r="X231" s="94"/>
      <c r="Y231" s="94"/>
      <c r="Z231" s="55" t="s">
        <v>142</v>
      </c>
      <c r="AA231" s="55"/>
      <c r="AB231" s="55"/>
      <c r="AC231" s="55"/>
      <c r="AD231" s="55"/>
      <c r="AE231" s="55"/>
      <c r="AF231" s="55"/>
      <c r="AG231" s="55"/>
      <c r="AH231" s="55"/>
      <c r="AI231" s="55"/>
      <c r="AJ231" s="55" t="s">
        <v>143</v>
      </c>
      <c r="AK231" s="55"/>
      <c r="AL231" s="55"/>
      <c r="AM231" s="55"/>
      <c r="AN231" s="55"/>
      <c r="AO231" s="55" t="s">
        <v>20</v>
      </c>
      <c r="AP231" s="55"/>
      <c r="AQ231" s="55"/>
      <c r="AR231" s="55"/>
      <c r="AS231" s="55"/>
      <c r="AT231" s="94" t="s">
        <v>144</v>
      </c>
      <c r="AU231" s="94"/>
      <c r="AV231" s="94"/>
      <c r="AW231" s="94"/>
      <c r="AX231" s="55" t="s">
        <v>142</v>
      </c>
      <c r="AY231" s="55"/>
      <c r="AZ231" s="55"/>
      <c r="BA231" s="55"/>
      <c r="BB231" s="55"/>
      <c r="BC231" s="55"/>
      <c r="BD231" s="55"/>
      <c r="BE231" s="55"/>
      <c r="BF231" s="55"/>
      <c r="BG231" s="55"/>
      <c r="BH231" s="55" t="s">
        <v>145</v>
      </c>
      <c r="BI231" s="55"/>
      <c r="BJ231" s="55"/>
      <c r="BK231" s="55"/>
      <c r="BL231" s="55"/>
    </row>
    <row r="232" spans="1:79" ht="63" customHeight="1" x14ac:dyDescent="0.25">
      <c r="A232" s="55"/>
      <c r="B232" s="55"/>
      <c r="C232" s="55"/>
      <c r="D232" s="55"/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94"/>
      <c r="W232" s="94"/>
      <c r="X232" s="94"/>
      <c r="Y232" s="94"/>
      <c r="Z232" s="55" t="s">
        <v>17</v>
      </c>
      <c r="AA232" s="55"/>
      <c r="AB232" s="55"/>
      <c r="AC232" s="55"/>
      <c r="AD232" s="55"/>
      <c r="AE232" s="55" t="s">
        <v>16</v>
      </c>
      <c r="AF232" s="55"/>
      <c r="AG232" s="55"/>
      <c r="AH232" s="55"/>
      <c r="AI232" s="55"/>
      <c r="AJ232" s="55"/>
      <c r="AK232" s="55"/>
      <c r="AL232" s="55"/>
      <c r="AM232" s="55"/>
      <c r="AN232" s="55"/>
      <c r="AO232" s="55"/>
      <c r="AP232" s="55"/>
      <c r="AQ232" s="55"/>
      <c r="AR232" s="55"/>
      <c r="AS232" s="55"/>
      <c r="AT232" s="94"/>
      <c r="AU232" s="94"/>
      <c r="AV232" s="94"/>
      <c r="AW232" s="94"/>
      <c r="AX232" s="55" t="s">
        <v>17</v>
      </c>
      <c r="AY232" s="55"/>
      <c r="AZ232" s="55"/>
      <c r="BA232" s="55"/>
      <c r="BB232" s="55"/>
      <c r="BC232" s="55" t="s">
        <v>16</v>
      </c>
      <c r="BD232" s="55"/>
      <c r="BE232" s="55"/>
      <c r="BF232" s="55"/>
      <c r="BG232" s="55"/>
      <c r="BH232" s="55"/>
      <c r="BI232" s="55"/>
      <c r="BJ232" s="55"/>
      <c r="BK232" s="55"/>
      <c r="BL232" s="55"/>
    </row>
    <row r="233" spans="1:79" ht="15" customHeight="1" x14ac:dyDescent="0.25">
      <c r="A233" s="55">
        <v>1</v>
      </c>
      <c r="B233" s="55"/>
      <c r="C233" s="55"/>
      <c r="D233" s="55"/>
      <c r="E233" s="55"/>
      <c r="F233" s="55"/>
      <c r="G233" s="55">
        <v>2</v>
      </c>
      <c r="H233" s="55"/>
      <c r="I233" s="55"/>
      <c r="J233" s="55"/>
      <c r="K233" s="55"/>
      <c r="L233" s="55"/>
      <c r="M233" s="55"/>
      <c r="N233" s="55"/>
      <c r="O233" s="55"/>
      <c r="P233" s="55"/>
      <c r="Q233" s="55">
        <v>3</v>
      </c>
      <c r="R233" s="55"/>
      <c r="S233" s="55"/>
      <c r="T233" s="55"/>
      <c r="U233" s="55"/>
      <c r="V233" s="55">
        <v>4</v>
      </c>
      <c r="W233" s="55"/>
      <c r="X233" s="55"/>
      <c r="Y233" s="55"/>
      <c r="Z233" s="55">
        <v>5</v>
      </c>
      <c r="AA233" s="55"/>
      <c r="AB233" s="55"/>
      <c r="AC233" s="55"/>
      <c r="AD233" s="55"/>
      <c r="AE233" s="55">
        <v>6</v>
      </c>
      <c r="AF233" s="55"/>
      <c r="AG233" s="55"/>
      <c r="AH233" s="55"/>
      <c r="AI233" s="55"/>
      <c r="AJ233" s="55">
        <v>7</v>
      </c>
      <c r="AK233" s="55"/>
      <c r="AL233" s="55"/>
      <c r="AM233" s="55"/>
      <c r="AN233" s="55"/>
      <c r="AO233" s="55">
        <v>8</v>
      </c>
      <c r="AP233" s="55"/>
      <c r="AQ233" s="55"/>
      <c r="AR233" s="55"/>
      <c r="AS233" s="55"/>
      <c r="AT233" s="55">
        <v>9</v>
      </c>
      <c r="AU233" s="55"/>
      <c r="AV233" s="55"/>
      <c r="AW233" s="55"/>
      <c r="AX233" s="55">
        <v>10</v>
      </c>
      <c r="AY233" s="55"/>
      <c r="AZ233" s="55"/>
      <c r="BA233" s="55"/>
      <c r="BB233" s="55"/>
      <c r="BC233" s="55">
        <v>11</v>
      </c>
      <c r="BD233" s="55"/>
      <c r="BE233" s="55"/>
      <c r="BF233" s="55"/>
      <c r="BG233" s="55"/>
      <c r="BH233" s="55">
        <v>12</v>
      </c>
      <c r="BI233" s="55"/>
      <c r="BJ233" s="55"/>
      <c r="BK233" s="55"/>
      <c r="BL233" s="55"/>
    </row>
    <row r="234" spans="1:79" s="1" customFormat="1" ht="12" hidden="1" customHeight="1" x14ac:dyDescent="0.25">
      <c r="A234" s="79" t="s">
        <v>64</v>
      </c>
      <c r="B234" s="79"/>
      <c r="C234" s="79"/>
      <c r="D234" s="79"/>
      <c r="E234" s="79"/>
      <c r="F234" s="79"/>
      <c r="G234" s="116" t="s">
        <v>57</v>
      </c>
      <c r="H234" s="116"/>
      <c r="I234" s="116"/>
      <c r="J234" s="116"/>
      <c r="K234" s="116"/>
      <c r="L234" s="116"/>
      <c r="M234" s="116"/>
      <c r="N234" s="116"/>
      <c r="O234" s="116"/>
      <c r="P234" s="116"/>
      <c r="Q234" s="102" t="s">
        <v>80</v>
      </c>
      <c r="R234" s="102"/>
      <c r="S234" s="102"/>
      <c r="T234" s="102"/>
      <c r="U234" s="102"/>
      <c r="V234" s="102" t="s">
        <v>81</v>
      </c>
      <c r="W234" s="102"/>
      <c r="X234" s="102"/>
      <c r="Y234" s="102"/>
      <c r="Z234" s="102" t="s">
        <v>82</v>
      </c>
      <c r="AA234" s="102"/>
      <c r="AB234" s="102"/>
      <c r="AC234" s="102"/>
      <c r="AD234" s="102"/>
      <c r="AE234" s="102" t="s">
        <v>83</v>
      </c>
      <c r="AF234" s="102"/>
      <c r="AG234" s="102"/>
      <c r="AH234" s="102"/>
      <c r="AI234" s="102"/>
      <c r="AJ234" s="123" t="s">
        <v>101</v>
      </c>
      <c r="AK234" s="102"/>
      <c r="AL234" s="102"/>
      <c r="AM234" s="102"/>
      <c r="AN234" s="102"/>
      <c r="AO234" s="102" t="s">
        <v>84</v>
      </c>
      <c r="AP234" s="102"/>
      <c r="AQ234" s="102"/>
      <c r="AR234" s="102"/>
      <c r="AS234" s="102"/>
      <c r="AT234" s="123" t="s">
        <v>102</v>
      </c>
      <c r="AU234" s="102"/>
      <c r="AV234" s="102"/>
      <c r="AW234" s="102"/>
      <c r="AX234" s="102" t="s">
        <v>85</v>
      </c>
      <c r="AY234" s="102"/>
      <c r="AZ234" s="102"/>
      <c r="BA234" s="102"/>
      <c r="BB234" s="102"/>
      <c r="BC234" s="102" t="s">
        <v>86</v>
      </c>
      <c r="BD234" s="102"/>
      <c r="BE234" s="102"/>
      <c r="BF234" s="102"/>
      <c r="BG234" s="102"/>
      <c r="BH234" s="123" t="s">
        <v>101</v>
      </c>
      <c r="BI234" s="102"/>
      <c r="BJ234" s="102"/>
      <c r="BK234" s="102"/>
      <c r="BL234" s="102"/>
      <c r="CA234" s="1" t="s">
        <v>52</v>
      </c>
    </row>
    <row r="235" spans="1:79" s="6" customFormat="1" ht="12.75" customHeight="1" x14ac:dyDescent="0.25">
      <c r="A235" s="100"/>
      <c r="B235" s="100"/>
      <c r="C235" s="100"/>
      <c r="D235" s="100"/>
      <c r="E235" s="100"/>
      <c r="F235" s="100"/>
      <c r="G235" s="122" t="s">
        <v>147</v>
      </c>
      <c r="H235" s="122"/>
      <c r="I235" s="122"/>
      <c r="J235" s="122"/>
      <c r="K235" s="122"/>
      <c r="L235" s="122"/>
      <c r="M235" s="122"/>
      <c r="N235" s="122"/>
      <c r="O235" s="122"/>
      <c r="P235" s="122"/>
      <c r="Q235" s="108"/>
      <c r="R235" s="108"/>
      <c r="S235" s="108"/>
      <c r="T235" s="108"/>
      <c r="U235" s="108"/>
      <c r="V235" s="108"/>
      <c r="W235" s="108"/>
      <c r="X235" s="108"/>
      <c r="Y235" s="108"/>
      <c r="Z235" s="108"/>
      <c r="AA235" s="108"/>
      <c r="AB235" s="108"/>
      <c r="AC235" s="108"/>
      <c r="AD235" s="108"/>
      <c r="AE235" s="108"/>
      <c r="AF235" s="108"/>
      <c r="AG235" s="108"/>
      <c r="AH235" s="108"/>
      <c r="AI235" s="108"/>
      <c r="AJ235" s="108">
        <f>IF(ISNUMBER(Q235),Q235,0)-IF(ISNUMBER(Z235),Z235,0)</f>
        <v>0</v>
      </c>
      <c r="AK235" s="108"/>
      <c r="AL235" s="108"/>
      <c r="AM235" s="108"/>
      <c r="AN235" s="108"/>
      <c r="AO235" s="108"/>
      <c r="AP235" s="108"/>
      <c r="AQ235" s="108"/>
      <c r="AR235" s="108"/>
      <c r="AS235" s="108"/>
      <c r="AT235" s="108">
        <f>IF(ISNUMBER(V235),V235,0)-IF(ISNUMBER(Z235),Z235,0)-IF(ISNUMBER(AE235),AE235,0)</f>
        <v>0</v>
      </c>
      <c r="AU235" s="108"/>
      <c r="AV235" s="108"/>
      <c r="AW235" s="108"/>
      <c r="AX235" s="108"/>
      <c r="AY235" s="108"/>
      <c r="AZ235" s="108"/>
      <c r="BA235" s="108"/>
      <c r="BB235" s="108"/>
      <c r="BC235" s="108"/>
      <c r="BD235" s="108"/>
      <c r="BE235" s="108"/>
      <c r="BF235" s="108"/>
      <c r="BG235" s="108"/>
      <c r="BH235" s="108">
        <f>IF(ISNUMBER(AO235),AO235,0)-IF(ISNUMBER(AX235),AX235,0)</f>
        <v>0</v>
      </c>
      <c r="BI235" s="108"/>
      <c r="BJ235" s="108"/>
      <c r="BK235" s="108"/>
      <c r="BL235" s="108"/>
      <c r="CA235" s="6" t="s">
        <v>53</v>
      </c>
    </row>
    <row r="237" spans="1:79" ht="14.25" customHeight="1" x14ac:dyDescent="0.25">
      <c r="A237" s="34" t="s">
        <v>241</v>
      </c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34"/>
      <c r="AM237" s="34"/>
      <c r="AN237" s="34"/>
      <c r="AO237" s="34"/>
      <c r="AP237" s="34"/>
      <c r="AQ237" s="34"/>
      <c r="AR237" s="34"/>
      <c r="AS237" s="34"/>
      <c r="AT237" s="34"/>
      <c r="AU237" s="34"/>
      <c r="AV237" s="34"/>
      <c r="AW237" s="34"/>
      <c r="AX237" s="34"/>
      <c r="AY237" s="34"/>
      <c r="AZ237" s="34"/>
      <c r="BA237" s="34"/>
      <c r="BB237" s="34"/>
      <c r="BC237" s="34"/>
      <c r="BD237" s="34"/>
      <c r="BE237" s="34"/>
      <c r="BF237" s="34"/>
      <c r="BG237" s="34"/>
      <c r="BH237" s="34"/>
      <c r="BI237" s="34"/>
      <c r="BJ237" s="34"/>
      <c r="BK237" s="34"/>
      <c r="BL237" s="34"/>
    </row>
    <row r="238" spans="1:79" ht="15" customHeight="1" x14ac:dyDescent="0.25">
      <c r="A238" s="48" t="s">
        <v>234</v>
      </c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48"/>
      <c r="AP238" s="48"/>
      <c r="AQ238" s="48"/>
      <c r="AR238" s="48"/>
      <c r="AS238" s="48"/>
      <c r="AT238" s="48"/>
      <c r="AU238" s="48"/>
      <c r="AV238" s="48"/>
      <c r="AW238" s="48"/>
      <c r="AX238" s="48"/>
      <c r="AY238" s="48"/>
      <c r="AZ238" s="48"/>
      <c r="BA238" s="48"/>
      <c r="BB238" s="48"/>
      <c r="BC238" s="48"/>
      <c r="BD238" s="48"/>
      <c r="BE238" s="48"/>
      <c r="BF238" s="48"/>
      <c r="BG238" s="48"/>
      <c r="BH238" s="48"/>
      <c r="BI238" s="48"/>
      <c r="BJ238" s="48"/>
      <c r="BK238" s="48"/>
      <c r="BL238" s="48"/>
    </row>
    <row r="239" spans="1:79" ht="42.9" customHeight="1" x14ac:dyDescent="0.25">
      <c r="A239" s="94" t="s">
        <v>135</v>
      </c>
      <c r="B239" s="94"/>
      <c r="C239" s="94"/>
      <c r="D239" s="94"/>
      <c r="E239" s="94"/>
      <c r="F239" s="94"/>
      <c r="G239" s="55" t="s">
        <v>19</v>
      </c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 t="s">
        <v>15</v>
      </c>
      <c r="U239" s="55"/>
      <c r="V239" s="55"/>
      <c r="W239" s="55"/>
      <c r="X239" s="55"/>
      <c r="Y239" s="55"/>
      <c r="Z239" s="55" t="s">
        <v>14</v>
      </c>
      <c r="AA239" s="55"/>
      <c r="AB239" s="55"/>
      <c r="AC239" s="55"/>
      <c r="AD239" s="55"/>
      <c r="AE239" s="55" t="s">
        <v>237</v>
      </c>
      <c r="AF239" s="55"/>
      <c r="AG239" s="55"/>
      <c r="AH239" s="55"/>
      <c r="AI239" s="55"/>
      <c r="AJ239" s="55"/>
      <c r="AK239" s="55" t="s">
        <v>242</v>
      </c>
      <c r="AL239" s="55"/>
      <c r="AM239" s="55"/>
      <c r="AN239" s="55"/>
      <c r="AO239" s="55"/>
      <c r="AP239" s="55"/>
      <c r="AQ239" s="55" t="s">
        <v>255</v>
      </c>
      <c r="AR239" s="55"/>
      <c r="AS239" s="55"/>
      <c r="AT239" s="55"/>
      <c r="AU239" s="55"/>
      <c r="AV239" s="55"/>
      <c r="AW239" s="55" t="s">
        <v>18</v>
      </c>
      <c r="AX239" s="55"/>
      <c r="AY239" s="55"/>
      <c r="AZ239" s="55"/>
      <c r="BA239" s="55"/>
      <c r="BB239" s="55"/>
      <c r="BC239" s="55"/>
      <c r="BD239" s="55"/>
      <c r="BE239" s="55" t="s">
        <v>156</v>
      </c>
      <c r="BF239" s="55"/>
      <c r="BG239" s="55"/>
      <c r="BH239" s="55"/>
      <c r="BI239" s="55"/>
      <c r="BJ239" s="55"/>
      <c r="BK239" s="55"/>
      <c r="BL239" s="55"/>
    </row>
    <row r="240" spans="1:79" ht="21.75" customHeight="1" x14ac:dyDescent="0.25">
      <c r="A240" s="94"/>
      <c r="B240" s="94"/>
      <c r="C240" s="94"/>
      <c r="D240" s="94"/>
      <c r="E240" s="94"/>
      <c r="F240" s="94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  <c r="AA240" s="55"/>
      <c r="AB240" s="55"/>
      <c r="AC240" s="55"/>
      <c r="AD240" s="55"/>
      <c r="AE240" s="55"/>
      <c r="AF240" s="55"/>
      <c r="AG240" s="55"/>
      <c r="AH240" s="55"/>
      <c r="AI240" s="55"/>
      <c r="AJ240" s="55"/>
      <c r="AK240" s="55"/>
      <c r="AL240" s="55"/>
      <c r="AM240" s="55"/>
      <c r="AN240" s="55"/>
      <c r="AO240" s="55"/>
      <c r="AP240" s="55"/>
      <c r="AQ240" s="55"/>
      <c r="AR240" s="55"/>
      <c r="AS240" s="55"/>
      <c r="AT240" s="55"/>
      <c r="AU240" s="55"/>
      <c r="AV240" s="55"/>
      <c r="AW240" s="55"/>
      <c r="AX240" s="55"/>
      <c r="AY240" s="55"/>
      <c r="AZ240" s="55"/>
      <c r="BA240" s="55"/>
      <c r="BB240" s="55"/>
      <c r="BC240" s="55"/>
      <c r="BD240" s="55"/>
      <c r="BE240" s="55"/>
      <c r="BF240" s="55"/>
      <c r="BG240" s="55"/>
      <c r="BH240" s="55"/>
      <c r="BI240" s="55"/>
      <c r="BJ240" s="55"/>
      <c r="BK240" s="55"/>
      <c r="BL240" s="55"/>
    </row>
    <row r="241" spans="1:79" ht="15" customHeight="1" x14ac:dyDescent="0.25">
      <c r="A241" s="55">
        <v>1</v>
      </c>
      <c r="B241" s="55"/>
      <c r="C241" s="55"/>
      <c r="D241" s="55"/>
      <c r="E241" s="55"/>
      <c r="F241" s="55"/>
      <c r="G241" s="55">
        <v>2</v>
      </c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>
        <v>3</v>
      </c>
      <c r="U241" s="55"/>
      <c r="V241" s="55"/>
      <c r="W241" s="55"/>
      <c r="X241" s="55"/>
      <c r="Y241" s="55"/>
      <c r="Z241" s="55">
        <v>4</v>
      </c>
      <c r="AA241" s="55"/>
      <c r="AB241" s="55"/>
      <c r="AC241" s="55"/>
      <c r="AD241" s="55"/>
      <c r="AE241" s="55">
        <v>5</v>
      </c>
      <c r="AF241" s="55"/>
      <c r="AG241" s="55"/>
      <c r="AH241" s="55"/>
      <c r="AI241" s="55"/>
      <c r="AJ241" s="55"/>
      <c r="AK241" s="55">
        <v>6</v>
      </c>
      <c r="AL241" s="55"/>
      <c r="AM241" s="55"/>
      <c r="AN241" s="55"/>
      <c r="AO241" s="55"/>
      <c r="AP241" s="55"/>
      <c r="AQ241" s="55">
        <v>7</v>
      </c>
      <c r="AR241" s="55"/>
      <c r="AS241" s="55"/>
      <c r="AT241" s="55"/>
      <c r="AU241" s="55"/>
      <c r="AV241" s="55"/>
      <c r="AW241" s="79">
        <v>8</v>
      </c>
      <c r="AX241" s="79"/>
      <c r="AY241" s="79"/>
      <c r="AZ241" s="79"/>
      <c r="BA241" s="79"/>
      <c r="BB241" s="79"/>
      <c r="BC241" s="79"/>
      <c r="BD241" s="79"/>
      <c r="BE241" s="79">
        <v>9</v>
      </c>
      <c r="BF241" s="79"/>
      <c r="BG241" s="79"/>
      <c r="BH241" s="79"/>
      <c r="BI241" s="79"/>
      <c r="BJ241" s="79"/>
      <c r="BK241" s="79"/>
      <c r="BL241" s="79"/>
    </row>
    <row r="242" spans="1:79" s="1" customFormat="1" ht="18.75" hidden="1" customHeight="1" x14ac:dyDescent="0.25">
      <c r="A242" s="79" t="s">
        <v>64</v>
      </c>
      <c r="B242" s="79"/>
      <c r="C242" s="79"/>
      <c r="D242" s="79"/>
      <c r="E242" s="79"/>
      <c r="F242" s="79"/>
      <c r="G242" s="116" t="s">
        <v>57</v>
      </c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02" t="s">
        <v>80</v>
      </c>
      <c r="U242" s="102"/>
      <c r="V242" s="102"/>
      <c r="W242" s="102"/>
      <c r="X242" s="102"/>
      <c r="Y242" s="102"/>
      <c r="Z242" s="102" t="s">
        <v>81</v>
      </c>
      <c r="AA242" s="102"/>
      <c r="AB242" s="102"/>
      <c r="AC242" s="102"/>
      <c r="AD242" s="102"/>
      <c r="AE242" s="102" t="s">
        <v>82</v>
      </c>
      <c r="AF242" s="102"/>
      <c r="AG242" s="102"/>
      <c r="AH242" s="102"/>
      <c r="AI242" s="102"/>
      <c r="AJ242" s="102"/>
      <c r="AK242" s="102" t="s">
        <v>83</v>
      </c>
      <c r="AL242" s="102"/>
      <c r="AM242" s="102"/>
      <c r="AN242" s="102"/>
      <c r="AO242" s="102"/>
      <c r="AP242" s="102"/>
      <c r="AQ242" s="102" t="s">
        <v>84</v>
      </c>
      <c r="AR242" s="102"/>
      <c r="AS242" s="102"/>
      <c r="AT242" s="102"/>
      <c r="AU242" s="102"/>
      <c r="AV242" s="102"/>
      <c r="AW242" s="116" t="s">
        <v>87</v>
      </c>
      <c r="AX242" s="116"/>
      <c r="AY242" s="116"/>
      <c r="AZ242" s="116"/>
      <c r="BA242" s="116"/>
      <c r="BB242" s="116"/>
      <c r="BC242" s="116"/>
      <c r="BD242" s="116"/>
      <c r="BE242" s="116" t="s">
        <v>88</v>
      </c>
      <c r="BF242" s="116"/>
      <c r="BG242" s="116"/>
      <c r="BH242" s="116"/>
      <c r="BI242" s="116"/>
      <c r="BJ242" s="116"/>
      <c r="BK242" s="116"/>
      <c r="BL242" s="116"/>
      <c r="CA242" s="1" t="s">
        <v>54</v>
      </c>
    </row>
    <row r="243" spans="1:79" s="6" customFormat="1" ht="12.75" customHeight="1" x14ac:dyDescent="0.25">
      <c r="A243" s="100"/>
      <c r="B243" s="100"/>
      <c r="C243" s="100"/>
      <c r="D243" s="100"/>
      <c r="E243" s="100"/>
      <c r="F243" s="100"/>
      <c r="G243" s="122" t="s">
        <v>147</v>
      </c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  <c r="R243" s="122"/>
      <c r="S243" s="122"/>
      <c r="T243" s="108"/>
      <c r="U243" s="108"/>
      <c r="V243" s="108"/>
      <c r="W243" s="108"/>
      <c r="X243" s="108"/>
      <c r="Y243" s="108"/>
      <c r="Z243" s="108"/>
      <c r="AA243" s="108"/>
      <c r="AB243" s="108"/>
      <c r="AC243" s="108"/>
      <c r="AD243" s="108"/>
      <c r="AE243" s="108"/>
      <c r="AF243" s="108"/>
      <c r="AG243" s="108"/>
      <c r="AH243" s="108"/>
      <c r="AI243" s="108"/>
      <c r="AJ243" s="108"/>
      <c r="AK243" s="108"/>
      <c r="AL243" s="108"/>
      <c r="AM243" s="108"/>
      <c r="AN243" s="108"/>
      <c r="AO243" s="108"/>
      <c r="AP243" s="108"/>
      <c r="AQ243" s="108"/>
      <c r="AR243" s="108"/>
      <c r="AS243" s="108"/>
      <c r="AT243" s="108"/>
      <c r="AU243" s="108"/>
      <c r="AV243" s="108"/>
      <c r="AW243" s="122"/>
      <c r="AX243" s="122"/>
      <c r="AY243" s="122"/>
      <c r="AZ243" s="122"/>
      <c r="BA243" s="122"/>
      <c r="BB243" s="122"/>
      <c r="BC243" s="122"/>
      <c r="BD243" s="122"/>
      <c r="BE243" s="122"/>
      <c r="BF243" s="122"/>
      <c r="BG243" s="122"/>
      <c r="BH243" s="122"/>
      <c r="BI243" s="122"/>
      <c r="BJ243" s="122"/>
      <c r="BK243" s="122"/>
      <c r="BL243" s="122"/>
      <c r="CA243" s="6" t="s">
        <v>55</v>
      </c>
    </row>
    <row r="245" spans="1:79" ht="14.25" customHeight="1" x14ac:dyDescent="0.25">
      <c r="A245" s="34" t="s">
        <v>243</v>
      </c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34"/>
      <c r="AK245" s="34"/>
      <c r="AL245" s="34"/>
      <c r="AM245" s="34"/>
      <c r="AN245" s="34"/>
      <c r="AO245" s="34"/>
      <c r="AP245" s="34"/>
      <c r="AQ245" s="34"/>
      <c r="AR245" s="34"/>
      <c r="AS245" s="34"/>
      <c r="AT245" s="34"/>
      <c r="AU245" s="34"/>
      <c r="AV245" s="34"/>
      <c r="AW245" s="34"/>
      <c r="AX245" s="34"/>
      <c r="AY245" s="34"/>
      <c r="AZ245" s="34"/>
      <c r="BA245" s="34"/>
      <c r="BB245" s="34"/>
      <c r="BC245" s="34"/>
      <c r="BD245" s="34"/>
      <c r="BE245" s="34"/>
      <c r="BF245" s="34"/>
      <c r="BG245" s="34"/>
      <c r="BH245" s="34"/>
      <c r="BI245" s="34"/>
      <c r="BJ245" s="34"/>
      <c r="BK245" s="34"/>
      <c r="BL245" s="34"/>
    </row>
    <row r="246" spans="1:79" ht="15" customHeight="1" x14ac:dyDescent="0.25">
      <c r="A246" s="128"/>
      <c r="B246" s="128"/>
      <c r="C246" s="128"/>
      <c r="D246" s="128"/>
      <c r="E246" s="128"/>
      <c r="F246" s="128"/>
      <c r="G246" s="128"/>
      <c r="H246" s="128"/>
      <c r="I246" s="128"/>
      <c r="J246" s="128"/>
      <c r="K246" s="128"/>
      <c r="L246" s="128"/>
      <c r="M246" s="128"/>
      <c r="N246" s="128"/>
      <c r="O246" s="128"/>
      <c r="P246" s="128"/>
      <c r="Q246" s="128"/>
      <c r="R246" s="128"/>
      <c r="S246" s="128"/>
      <c r="T246" s="128"/>
      <c r="U246" s="128"/>
      <c r="V246" s="128"/>
      <c r="W246" s="128"/>
      <c r="X246" s="128"/>
      <c r="Y246" s="128"/>
      <c r="Z246" s="128"/>
      <c r="AA246" s="128"/>
      <c r="AB246" s="128"/>
      <c r="AC246" s="128"/>
      <c r="AD246" s="128"/>
      <c r="AE246" s="128"/>
      <c r="AF246" s="128"/>
      <c r="AG246" s="128"/>
      <c r="AH246" s="128"/>
      <c r="AI246" s="128"/>
      <c r="AJ246" s="128"/>
      <c r="AK246" s="128"/>
      <c r="AL246" s="128"/>
      <c r="AM246" s="128"/>
      <c r="AN246" s="128"/>
      <c r="AO246" s="128"/>
      <c r="AP246" s="128"/>
      <c r="AQ246" s="128"/>
      <c r="AR246" s="128"/>
      <c r="AS246" s="128"/>
      <c r="AT246" s="128"/>
      <c r="AU246" s="128"/>
      <c r="AV246" s="128"/>
      <c r="AW246" s="128"/>
      <c r="AX246" s="128"/>
      <c r="AY246" s="128"/>
      <c r="AZ246" s="128"/>
      <c r="BA246" s="128"/>
      <c r="BB246" s="128"/>
      <c r="BC246" s="128"/>
      <c r="BD246" s="128"/>
      <c r="BE246" s="128"/>
      <c r="BF246" s="128"/>
      <c r="BG246" s="128"/>
      <c r="BH246" s="128"/>
      <c r="BI246" s="128"/>
      <c r="BJ246" s="128"/>
      <c r="BK246" s="128"/>
      <c r="BL246" s="128"/>
    </row>
    <row r="247" spans="1:79" ht="1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</row>
    <row r="249" spans="1:79" ht="13.8" x14ac:dyDescent="0.25">
      <c r="A249" s="34" t="s">
        <v>270</v>
      </c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  <c r="AI249" s="34"/>
      <c r="AJ249" s="34"/>
      <c r="AK249" s="34"/>
      <c r="AL249" s="34"/>
      <c r="AM249" s="34"/>
      <c r="AN249" s="34"/>
      <c r="AO249" s="34"/>
      <c r="AP249" s="34"/>
      <c r="AQ249" s="34"/>
      <c r="AR249" s="34"/>
      <c r="AS249" s="34"/>
      <c r="AT249" s="34"/>
      <c r="AU249" s="34"/>
      <c r="AV249" s="34"/>
      <c r="AW249" s="34"/>
      <c r="AX249" s="34"/>
      <c r="AY249" s="34"/>
      <c r="AZ249" s="34"/>
      <c r="BA249" s="34"/>
      <c r="BB249" s="34"/>
      <c r="BC249" s="34"/>
      <c r="BD249" s="34"/>
      <c r="BE249" s="34"/>
      <c r="BF249" s="34"/>
      <c r="BG249" s="34"/>
      <c r="BH249" s="34"/>
      <c r="BI249" s="34"/>
      <c r="BJ249" s="34"/>
      <c r="BK249" s="34"/>
      <c r="BL249" s="34"/>
    </row>
    <row r="250" spans="1:79" ht="13.8" x14ac:dyDescent="0.25">
      <c r="A250" s="34" t="s">
        <v>244</v>
      </c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  <c r="AJ250" s="34"/>
      <c r="AK250" s="34"/>
      <c r="AL250" s="34"/>
      <c r="AM250" s="34"/>
      <c r="AN250" s="34"/>
      <c r="AO250" s="34"/>
      <c r="AP250" s="34"/>
      <c r="AQ250" s="34"/>
      <c r="AR250" s="34"/>
      <c r="AS250" s="34"/>
      <c r="AT250" s="34"/>
      <c r="AU250" s="34"/>
      <c r="AV250" s="34"/>
      <c r="AW250" s="34"/>
      <c r="AX250" s="34"/>
      <c r="AY250" s="34"/>
      <c r="AZ250" s="34"/>
      <c r="BA250" s="34"/>
      <c r="BB250" s="34"/>
      <c r="BC250" s="34"/>
      <c r="BD250" s="34"/>
      <c r="BE250" s="34"/>
      <c r="BF250" s="34"/>
      <c r="BG250" s="34"/>
      <c r="BH250" s="34"/>
      <c r="BI250" s="34"/>
      <c r="BJ250" s="34"/>
      <c r="BK250" s="34"/>
      <c r="BL250" s="34"/>
    </row>
    <row r="251" spans="1:79" ht="15" customHeight="1" x14ac:dyDescent="0.25">
      <c r="A251" s="128"/>
      <c r="B251" s="128"/>
      <c r="C251" s="128"/>
      <c r="D251" s="128"/>
      <c r="E251" s="128"/>
      <c r="F251" s="128"/>
      <c r="G251" s="128"/>
      <c r="H251" s="128"/>
      <c r="I251" s="128"/>
      <c r="J251" s="128"/>
      <c r="K251" s="128"/>
      <c r="L251" s="128"/>
      <c r="M251" s="128"/>
      <c r="N251" s="128"/>
      <c r="O251" s="128"/>
      <c r="P251" s="128"/>
      <c r="Q251" s="128"/>
      <c r="R251" s="128"/>
      <c r="S251" s="128"/>
      <c r="T251" s="128"/>
      <c r="U251" s="128"/>
      <c r="V251" s="128"/>
      <c r="W251" s="128"/>
      <c r="X251" s="128"/>
      <c r="Y251" s="128"/>
      <c r="Z251" s="128"/>
      <c r="AA251" s="128"/>
      <c r="AB251" s="128"/>
      <c r="AC251" s="128"/>
      <c r="AD251" s="128"/>
      <c r="AE251" s="128"/>
      <c r="AF251" s="128"/>
      <c r="AG251" s="128"/>
      <c r="AH251" s="128"/>
      <c r="AI251" s="128"/>
      <c r="AJ251" s="128"/>
      <c r="AK251" s="128"/>
      <c r="AL251" s="128"/>
      <c r="AM251" s="128"/>
      <c r="AN251" s="128"/>
      <c r="AO251" s="128"/>
      <c r="AP251" s="128"/>
      <c r="AQ251" s="128"/>
      <c r="AR251" s="128"/>
      <c r="AS251" s="128"/>
      <c r="AT251" s="128"/>
      <c r="AU251" s="128"/>
      <c r="AV251" s="128"/>
      <c r="AW251" s="128"/>
      <c r="AX251" s="128"/>
      <c r="AY251" s="128"/>
      <c r="AZ251" s="128"/>
      <c r="BA251" s="128"/>
      <c r="BB251" s="128"/>
      <c r="BC251" s="128"/>
      <c r="BD251" s="128"/>
      <c r="BE251" s="128"/>
      <c r="BF251" s="128"/>
      <c r="BG251" s="128"/>
      <c r="BH251" s="128"/>
      <c r="BI251" s="128"/>
      <c r="BJ251" s="128"/>
      <c r="BK251" s="128"/>
      <c r="BL251" s="128"/>
    </row>
    <row r="252" spans="1:79" ht="1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</row>
    <row r="255" spans="1:79" ht="18.899999999999999" customHeight="1" x14ac:dyDescent="0.25">
      <c r="A255" s="124" t="s">
        <v>228</v>
      </c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22"/>
      <c r="AC255" s="22"/>
      <c r="AD255" s="22"/>
      <c r="AE255" s="22"/>
      <c r="AF255" s="22"/>
      <c r="AG255" s="22"/>
      <c r="AH255" s="129"/>
      <c r="AI255" s="129"/>
      <c r="AJ255" s="129"/>
      <c r="AK255" s="129"/>
      <c r="AL255" s="129"/>
      <c r="AM255" s="129"/>
      <c r="AN255" s="129"/>
      <c r="AO255" s="129"/>
      <c r="AP255" s="129"/>
      <c r="AQ255" s="22"/>
      <c r="AR255" s="22"/>
      <c r="AS255" s="22"/>
      <c r="AT255" s="22"/>
      <c r="AU255" s="130" t="s">
        <v>230</v>
      </c>
      <c r="AV255" s="29"/>
      <c r="AW255" s="29"/>
      <c r="AX255" s="29"/>
      <c r="AY255" s="29"/>
      <c r="AZ255" s="29"/>
      <c r="BA255" s="29"/>
      <c r="BB255" s="29"/>
      <c r="BC255" s="29"/>
      <c r="BD255" s="29"/>
      <c r="BE255" s="29"/>
      <c r="BF255" s="29"/>
    </row>
    <row r="256" spans="1:79" ht="12.75" customHeight="1" x14ac:dyDescent="0.25">
      <c r="AB256" s="23"/>
      <c r="AC256" s="23"/>
      <c r="AD256" s="23"/>
      <c r="AE256" s="23"/>
      <c r="AF256" s="23"/>
      <c r="AG256" s="23"/>
      <c r="AH256" s="127" t="s">
        <v>1</v>
      </c>
      <c r="AI256" s="127"/>
      <c r="AJ256" s="127"/>
      <c r="AK256" s="127"/>
      <c r="AL256" s="127"/>
      <c r="AM256" s="127"/>
      <c r="AN256" s="127"/>
      <c r="AO256" s="127"/>
      <c r="AP256" s="127"/>
      <c r="AQ256" s="23"/>
      <c r="AR256" s="23"/>
      <c r="AS256" s="23"/>
      <c r="AT256" s="23"/>
      <c r="AU256" s="127" t="s">
        <v>160</v>
      </c>
      <c r="AV256" s="127"/>
      <c r="AW256" s="127"/>
      <c r="AX256" s="127"/>
      <c r="AY256" s="127"/>
      <c r="AZ256" s="127"/>
      <c r="BA256" s="127"/>
      <c r="BB256" s="127"/>
      <c r="BC256" s="127"/>
      <c r="BD256" s="127"/>
      <c r="BE256" s="127"/>
      <c r="BF256" s="127"/>
    </row>
    <row r="257" spans="1:58" ht="13.8" x14ac:dyDescent="0.25">
      <c r="AB257" s="23"/>
      <c r="AC257" s="23"/>
      <c r="AD257" s="23"/>
      <c r="AE257" s="23"/>
      <c r="AF257" s="23"/>
      <c r="AG257" s="23"/>
      <c r="AH257" s="24"/>
      <c r="AI257" s="24"/>
      <c r="AJ257" s="24"/>
      <c r="AK257" s="24"/>
      <c r="AL257" s="24"/>
      <c r="AM257" s="24"/>
      <c r="AN257" s="24"/>
      <c r="AO257" s="24"/>
      <c r="AP257" s="24"/>
      <c r="AQ257" s="23"/>
      <c r="AR257" s="23"/>
      <c r="AS257" s="23"/>
      <c r="AT257" s="23"/>
      <c r="AU257" s="24"/>
      <c r="AV257" s="24"/>
      <c r="AW257" s="24"/>
      <c r="AX257" s="24"/>
      <c r="AY257" s="24"/>
      <c r="AZ257" s="24"/>
      <c r="BA257" s="24"/>
      <c r="BB257" s="24"/>
      <c r="BC257" s="24"/>
      <c r="BD257" s="24"/>
      <c r="BE257" s="24"/>
      <c r="BF257" s="24"/>
    </row>
    <row r="258" spans="1:58" ht="18" customHeight="1" x14ac:dyDescent="0.25">
      <c r="A258" s="124" t="s">
        <v>229</v>
      </c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23"/>
      <c r="AC258" s="23"/>
      <c r="AD258" s="23"/>
      <c r="AE258" s="23"/>
      <c r="AF258" s="23"/>
      <c r="AG258" s="23"/>
      <c r="AH258" s="125"/>
      <c r="AI258" s="125"/>
      <c r="AJ258" s="125"/>
      <c r="AK258" s="125"/>
      <c r="AL258" s="125"/>
      <c r="AM258" s="125"/>
      <c r="AN258" s="125"/>
      <c r="AO258" s="125"/>
      <c r="AP258" s="125"/>
      <c r="AQ258" s="23"/>
      <c r="AR258" s="23"/>
      <c r="AS258" s="23"/>
      <c r="AT258" s="23"/>
      <c r="AU258" s="126" t="s">
        <v>231</v>
      </c>
      <c r="AV258" s="29"/>
      <c r="AW258" s="29"/>
      <c r="AX258" s="29"/>
      <c r="AY258" s="29"/>
      <c r="AZ258" s="29"/>
      <c r="BA258" s="29"/>
      <c r="BB258" s="29"/>
      <c r="BC258" s="29"/>
      <c r="BD258" s="29"/>
      <c r="BE258" s="29"/>
      <c r="BF258" s="29"/>
    </row>
    <row r="259" spans="1:58" ht="12" customHeight="1" x14ac:dyDescent="0.25">
      <c r="AB259" s="23"/>
      <c r="AC259" s="23"/>
      <c r="AD259" s="23"/>
      <c r="AE259" s="23"/>
      <c r="AF259" s="23"/>
      <c r="AG259" s="23"/>
      <c r="AH259" s="127" t="s">
        <v>1</v>
      </c>
      <c r="AI259" s="127"/>
      <c r="AJ259" s="127"/>
      <c r="AK259" s="127"/>
      <c r="AL259" s="127"/>
      <c r="AM259" s="127"/>
      <c r="AN259" s="127"/>
      <c r="AO259" s="127"/>
      <c r="AP259" s="127"/>
      <c r="AQ259" s="23"/>
      <c r="AR259" s="23"/>
      <c r="AS259" s="23"/>
      <c r="AT259" s="23"/>
      <c r="AU259" s="127" t="s">
        <v>160</v>
      </c>
      <c r="AV259" s="127"/>
      <c r="AW259" s="127"/>
      <c r="AX259" s="127"/>
      <c r="AY259" s="127"/>
      <c r="AZ259" s="127"/>
      <c r="BA259" s="127"/>
      <c r="BB259" s="127"/>
      <c r="BC259" s="127"/>
      <c r="BD259" s="127"/>
      <c r="BE259" s="127"/>
      <c r="BF259" s="127"/>
    </row>
  </sheetData>
  <mergeCells count="1707">
    <mergeCell ref="AZ202:BD202"/>
    <mergeCell ref="AZ199:BD199"/>
    <mergeCell ref="A200:F200"/>
    <mergeCell ref="G200:S200"/>
    <mergeCell ref="T200:Z200"/>
    <mergeCell ref="AA200:AE200"/>
    <mergeCell ref="AF200:AJ200"/>
    <mergeCell ref="AK200:AO200"/>
    <mergeCell ref="AP200:AT200"/>
    <mergeCell ref="A199:F199"/>
    <mergeCell ref="G199:S199"/>
    <mergeCell ref="T199:Z199"/>
    <mergeCell ref="AA199:AE199"/>
    <mergeCell ref="AF199:AJ199"/>
    <mergeCell ref="AK199:AO199"/>
    <mergeCell ref="AP203:AT203"/>
    <mergeCell ref="AU203:AY203"/>
    <mergeCell ref="AZ203:BD203"/>
    <mergeCell ref="A203:F203"/>
    <mergeCell ref="G203:S203"/>
    <mergeCell ref="T203:Z203"/>
    <mergeCell ref="AA203:AE203"/>
    <mergeCell ref="AF203:AJ203"/>
    <mergeCell ref="AK203:AO203"/>
    <mergeCell ref="AZ201:BD201"/>
    <mergeCell ref="A202:F202"/>
    <mergeCell ref="G202:S202"/>
    <mergeCell ref="T202:Z202"/>
    <mergeCell ref="AA202:AE202"/>
    <mergeCell ref="AF202:AJ202"/>
    <mergeCell ref="AK202:AO202"/>
    <mergeCell ref="AP202:AT202"/>
    <mergeCell ref="AU202:AY202"/>
    <mergeCell ref="AP190:AT190"/>
    <mergeCell ref="AU190:AY190"/>
    <mergeCell ref="AZ190:BD190"/>
    <mergeCell ref="BE190:BI190"/>
    <mergeCell ref="BJ190:BN190"/>
    <mergeCell ref="BO190:BS190"/>
    <mergeCell ref="A190:F190"/>
    <mergeCell ref="G190:S190"/>
    <mergeCell ref="T190:Z190"/>
    <mergeCell ref="AA190:AE190"/>
    <mergeCell ref="AF190:AJ190"/>
    <mergeCell ref="AK190:AO190"/>
    <mergeCell ref="AP189:AT189"/>
    <mergeCell ref="AU189:AY189"/>
    <mergeCell ref="AZ189:BD189"/>
    <mergeCell ref="BE189:BI189"/>
    <mergeCell ref="BJ189:BN189"/>
    <mergeCell ref="BO189:BS189"/>
    <mergeCell ref="A189:F189"/>
    <mergeCell ref="G189:S189"/>
    <mergeCell ref="T189:Z189"/>
    <mergeCell ref="AA189:AE189"/>
    <mergeCell ref="AF189:AJ189"/>
    <mergeCell ref="AK189:AO189"/>
    <mergeCell ref="AP188:AT188"/>
    <mergeCell ref="AU188:AY188"/>
    <mergeCell ref="AZ188:BD188"/>
    <mergeCell ref="BE188:BI188"/>
    <mergeCell ref="BJ188:BN188"/>
    <mergeCell ref="BO188:BS188"/>
    <mergeCell ref="A188:F188"/>
    <mergeCell ref="G188:S188"/>
    <mergeCell ref="T188:Z188"/>
    <mergeCell ref="AA188:AE188"/>
    <mergeCell ref="AF188:AJ188"/>
    <mergeCell ref="AK188:AO188"/>
    <mergeCell ref="AP187:AT187"/>
    <mergeCell ref="AU187:AY187"/>
    <mergeCell ref="AZ187:BD187"/>
    <mergeCell ref="BE187:BI187"/>
    <mergeCell ref="BJ187:BN187"/>
    <mergeCell ref="BO187:BS187"/>
    <mergeCell ref="A187:F187"/>
    <mergeCell ref="G187:S187"/>
    <mergeCell ref="T187:Z187"/>
    <mergeCell ref="AA187:AE187"/>
    <mergeCell ref="AF187:AJ187"/>
    <mergeCell ref="AK187:AO187"/>
    <mergeCell ref="AF186:AJ186"/>
    <mergeCell ref="AK186:AO186"/>
    <mergeCell ref="BA175:BC175"/>
    <mergeCell ref="BD175:BF175"/>
    <mergeCell ref="BG175:BI175"/>
    <mergeCell ref="BJ175:BL175"/>
    <mergeCell ref="AI175:AK175"/>
    <mergeCell ref="AL175:AN175"/>
    <mergeCell ref="AO175:AQ175"/>
    <mergeCell ref="AR175:AT175"/>
    <mergeCell ref="AU175:AW175"/>
    <mergeCell ref="AX175:AZ175"/>
    <mergeCell ref="AP184:AT184"/>
    <mergeCell ref="AU184:AY184"/>
    <mergeCell ref="AZ184:BD184"/>
    <mergeCell ref="BE184:BI184"/>
    <mergeCell ref="BJ184:BN184"/>
    <mergeCell ref="BA174:BC174"/>
    <mergeCell ref="BD174:BF174"/>
    <mergeCell ref="BG174:BI174"/>
    <mergeCell ref="BJ174:BL174"/>
    <mergeCell ref="A175:C175"/>
    <mergeCell ref="D175:V175"/>
    <mergeCell ref="W175:Y175"/>
    <mergeCell ref="Z175:AB175"/>
    <mergeCell ref="AC175:AE175"/>
    <mergeCell ref="AF175:AH175"/>
    <mergeCell ref="AI174:AK174"/>
    <mergeCell ref="AL174:AN174"/>
    <mergeCell ref="AO174:AQ174"/>
    <mergeCell ref="AR174:AT174"/>
    <mergeCell ref="AU174:AW174"/>
    <mergeCell ref="AX174:AZ174"/>
    <mergeCell ref="A174:C174"/>
    <mergeCell ref="D174:V174"/>
    <mergeCell ref="W174:Y174"/>
    <mergeCell ref="Z174:AB174"/>
    <mergeCell ref="AC174:AE174"/>
    <mergeCell ref="AF174:AH174"/>
    <mergeCell ref="AU173:AW173"/>
    <mergeCell ref="AX173:AZ173"/>
    <mergeCell ref="BA173:BC173"/>
    <mergeCell ref="BD173:BF173"/>
    <mergeCell ref="BG173:BI173"/>
    <mergeCell ref="BJ173:BL173"/>
    <mergeCell ref="AC173:AE173"/>
    <mergeCell ref="AF173:AH173"/>
    <mergeCell ref="AI173:AK173"/>
    <mergeCell ref="AL173:AN173"/>
    <mergeCell ref="AO173:AQ173"/>
    <mergeCell ref="AR173:AT173"/>
    <mergeCell ref="AT163:AX163"/>
    <mergeCell ref="AY163:BC163"/>
    <mergeCell ref="BD163:BH163"/>
    <mergeCell ref="BI163:BM163"/>
    <mergeCell ref="BN163:BR163"/>
    <mergeCell ref="BA171:BC171"/>
    <mergeCell ref="BD171:BF171"/>
    <mergeCell ref="BG171:BI171"/>
    <mergeCell ref="BJ171:BL171"/>
    <mergeCell ref="AI171:AK171"/>
    <mergeCell ref="AL171:AN171"/>
    <mergeCell ref="AO171:AQ171"/>
    <mergeCell ref="AR171:AT171"/>
    <mergeCell ref="AU171:AW171"/>
    <mergeCell ref="AX171:AZ171"/>
    <mergeCell ref="BA170:BC170"/>
    <mergeCell ref="BD170:BF170"/>
    <mergeCell ref="BG170:BI170"/>
    <mergeCell ref="BJ170:BL170"/>
    <mergeCell ref="BJ168:BL169"/>
    <mergeCell ref="A163:T163"/>
    <mergeCell ref="U163:Y163"/>
    <mergeCell ref="Z163:AD163"/>
    <mergeCell ref="AE163:AI163"/>
    <mergeCell ref="AJ163:AN163"/>
    <mergeCell ref="AO163:AS163"/>
    <mergeCell ref="AO162:AS162"/>
    <mergeCell ref="AT162:AX162"/>
    <mergeCell ref="AY162:BC162"/>
    <mergeCell ref="BD162:BH162"/>
    <mergeCell ref="BI162:BM162"/>
    <mergeCell ref="BN162:BR162"/>
    <mergeCell ref="AT161:AX161"/>
    <mergeCell ref="AY161:BC161"/>
    <mergeCell ref="BD161:BH161"/>
    <mergeCell ref="BI161:BM161"/>
    <mergeCell ref="BN161:BR161"/>
    <mergeCell ref="A162:T162"/>
    <mergeCell ref="U162:Y162"/>
    <mergeCell ref="Z162:AD162"/>
    <mergeCell ref="AE162:AI162"/>
    <mergeCell ref="AJ162:AN162"/>
    <mergeCell ref="A161:T161"/>
    <mergeCell ref="U161:Y161"/>
    <mergeCell ref="Z161:AD161"/>
    <mergeCell ref="AE161:AI161"/>
    <mergeCell ref="AJ161:AN161"/>
    <mergeCell ref="AO161:AS161"/>
    <mergeCell ref="AO160:AS160"/>
    <mergeCell ref="AT160:AX160"/>
    <mergeCell ref="AY160:BC160"/>
    <mergeCell ref="BD160:BH160"/>
    <mergeCell ref="BI160:BM160"/>
    <mergeCell ref="BN160:BR160"/>
    <mergeCell ref="AT159:AX159"/>
    <mergeCell ref="AY159:BC159"/>
    <mergeCell ref="BD159:BH159"/>
    <mergeCell ref="BI159:BM159"/>
    <mergeCell ref="BN159:BR159"/>
    <mergeCell ref="A160:T160"/>
    <mergeCell ref="U160:Y160"/>
    <mergeCell ref="Z160:AD160"/>
    <mergeCell ref="AE160:AI160"/>
    <mergeCell ref="AJ160:AN160"/>
    <mergeCell ref="A159:T159"/>
    <mergeCell ref="U159:Y159"/>
    <mergeCell ref="Z159:AD159"/>
    <mergeCell ref="AE159:AI159"/>
    <mergeCell ref="AJ159:AN159"/>
    <mergeCell ref="AO159:AS159"/>
    <mergeCell ref="AO158:AS158"/>
    <mergeCell ref="AT158:AX158"/>
    <mergeCell ref="AY158:BC158"/>
    <mergeCell ref="BD158:BH158"/>
    <mergeCell ref="BI158:BM158"/>
    <mergeCell ref="BN158:BR158"/>
    <mergeCell ref="AT157:AX157"/>
    <mergeCell ref="AY157:BC157"/>
    <mergeCell ref="BD157:BH157"/>
    <mergeCell ref="BI157:BM157"/>
    <mergeCell ref="BN157:BR157"/>
    <mergeCell ref="A158:T158"/>
    <mergeCell ref="U158:Y158"/>
    <mergeCell ref="Z158:AD158"/>
    <mergeCell ref="AE158:AI158"/>
    <mergeCell ref="AJ158:AN158"/>
    <mergeCell ref="AY156:BC156"/>
    <mergeCell ref="BD156:BH156"/>
    <mergeCell ref="BI156:BM156"/>
    <mergeCell ref="BN156:BR156"/>
    <mergeCell ref="A157:T157"/>
    <mergeCell ref="U157:Y157"/>
    <mergeCell ref="Z157:AD157"/>
    <mergeCell ref="AE157:AI157"/>
    <mergeCell ref="AJ157:AN157"/>
    <mergeCell ref="AO157:AS157"/>
    <mergeCell ref="BD155:BH155"/>
    <mergeCell ref="BI155:BM155"/>
    <mergeCell ref="BN155:BR155"/>
    <mergeCell ref="A156:T156"/>
    <mergeCell ref="U156:Y156"/>
    <mergeCell ref="Z156:AD156"/>
    <mergeCell ref="AE156:AI156"/>
    <mergeCell ref="AJ156:AN156"/>
    <mergeCell ref="AO156:AS156"/>
    <mergeCell ref="AT156:AX156"/>
    <mergeCell ref="BI154:BM154"/>
    <mergeCell ref="BN154:BR154"/>
    <mergeCell ref="A155:T155"/>
    <mergeCell ref="U155:Y155"/>
    <mergeCell ref="Z155:AD155"/>
    <mergeCell ref="AE155:AI155"/>
    <mergeCell ref="AJ155:AN155"/>
    <mergeCell ref="AO155:AS155"/>
    <mergeCell ref="AT155:AX155"/>
    <mergeCell ref="AY155:BC155"/>
    <mergeCell ref="BN153:BR153"/>
    <mergeCell ref="A154:T154"/>
    <mergeCell ref="U154:Y154"/>
    <mergeCell ref="Z154:AD154"/>
    <mergeCell ref="AE154:AI154"/>
    <mergeCell ref="AJ154:AN154"/>
    <mergeCell ref="AO154:AS154"/>
    <mergeCell ref="AT154:AX154"/>
    <mergeCell ref="AY154:BC154"/>
    <mergeCell ref="BD154:BH154"/>
    <mergeCell ref="A153:T153"/>
    <mergeCell ref="U153:Y153"/>
    <mergeCell ref="Z153:AD153"/>
    <mergeCell ref="AE153:AI153"/>
    <mergeCell ref="AJ153:AN153"/>
    <mergeCell ref="AO153:AS153"/>
    <mergeCell ref="AP144:AT144"/>
    <mergeCell ref="AU144:AY144"/>
    <mergeCell ref="AZ144:BD144"/>
    <mergeCell ref="BE144:BI144"/>
    <mergeCell ref="AO151:AS151"/>
    <mergeCell ref="AT151:AX151"/>
    <mergeCell ref="AY151:BC151"/>
    <mergeCell ref="BD151:BH151"/>
    <mergeCell ref="BI151:BM151"/>
    <mergeCell ref="BN151:BR151"/>
    <mergeCell ref="AT150:AX150"/>
    <mergeCell ref="AY150:BC150"/>
    <mergeCell ref="BD150:BH150"/>
    <mergeCell ref="BI150:BM150"/>
    <mergeCell ref="BN150:BR150"/>
    <mergeCell ref="A151:T151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A138:C138"/>
    <mergeCell ref="D138:P138"/>
    <mergeCell ref="Q138:U138"/>
    <mergeCell ref="V138:AE138"/>
    <mergeCell ref="AF138:AJ138"/>
    <mergeCell ref="AK138:AO138"/>
    <mergeCell ref="A137:C137"/>
    <mergeCell ref="D137:P137"/>
    <mergeCell ref="Q137:U137"/>
    <mergeCell ref="V137:AE137"/>
    <mergeCell ref="AF137:AJ137"/>
    <mergeCell ref="AK137:AO137"/>
    <mergeCell ref="BT129:BX129"/>
    <mergeCell ref="AP129:AT129"/>
    <mergeCell ref="AU129:AY129"/>
    <mergeCell ref="AZ129:BD129"/>
    <mergeCell ref="BE129:BI129"/>
    <mergeCell ref="BJ129:BN129"/>
    <mergeCell ref="BO129:BS129"/>
    <mergeCell ref="BE128:BI128"/>
    <mergeCell ref="BJ128:BN128"/>
    <mergeCell ref="BO128:BS128"/>
    <mergeCell ref="BT128:BX128"/>
    <mergeCell ref="A129:C129"/>
    <mergeCell ref="D129:P129"/>
    <mergeCell ref="Q129:U129"/>
    <mergeCell ref="V129:AE129"/>
    <mergeCell ref="AF129:AJ129"/>
    <mergeCell ref="AK129:AO129"/>
    <mergeCell ref="AP136:AT136"/>
    <mergeCell ref="AU136:AY136"/>
    <mergeCell ref="AZ136:BD136"/>
    <mergeCell ref="BE136:BI136"/>
    <mergeCell ref="AP133:AT133"/>
    <mergeCell ref="AU133:AY133"/>
    <mergeCell ref="AZ133:BD133"/>
    <mergeCell ref="BE133:BI133"/>
    <mergeCell ref="A131:BL131"/>
    <mergeCell ref="BT127:BX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27:AT127"/>
    <mergeCell ref="AU127:AY127"/>
    <mergeCell ref="AZ127:BD127"/>
    <mergeCell ref="BE127:BI127"/>
    <mergeCell ref="BJ127:BN127"/>
    <mergeCell ref="BO127:BS127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A123:C123"/>
    <mergeCell ref="D123:P123"/>
    <mergeCell ref="Q123:U123"/>
    <mergeCell ref="V123:AE123"/>
    <mergeCell ref="AF123:AJ123"/>
    <mergeCell ref="AK123:AO123"/>
    <mergeCell ref="AU122:AY122"/>
    <mergeCell ref="AZ122:BD122"/>
    <mergeCell ref="BE122:BI122"/>
    <mergeCell ref="BJ122:BN122"/>
    <mergeCell ref="BO122:BS122"/>
    <mergeCell ref="BT122:BX122"/>
    <mergeCell ref="A122:C122"/>
    <mergeCell ref="D122:P122"/>
    <mergeCell ref="Q122:U122"/>
    <mergeCell ref="V122:AE122"/>
    <mergeCell ref="AF122:AJ122"/>
    <mergeCell ref="AK122:AO122"/>
    <mergeCell ref="AP122:AT122"/>
    <mergeCell ref="A112:C112"/>
    <mergeCell ref="D112:T112"/>
    <mergeCell ref="U112:Y112"/>
    <mergeCell ref="Z112:AD112"/>
    <mergeCell ref="AE112:AI112"/>
    <mergeCell ref="AJ112:AN112"/>
    <mergeCell ref="AO112:AS112"/>
    <mergeCell ref="BT121:BX121"/>
    <mergeCell ref="BT120:BX120"/>
    <mergeCell ref="BT119:BX119"/>
    <mergeCell ref="AP119:AT119"/>
    <mergeCell ref="AU119:AY119"/>
    <mergeCell ref="AZ119:BD119"/>
    <mergeCell ref="BE119:BI119"/>
    <mergeCell ref="BJ119:BN119"/>
    <mergeCell ref="BO119:BS119"/>
    <mergeCell ref="A119:C119"/>
    <mergeCell ref="D119:P119"/>
    <mergeCell ref="Q119:U119"/>
    <mergeCell ref="BQ103:BT103"/>
    <mergeCell ref="BU103:BY103"/>
    <mergeCell ref="A103:C103"/>
    <mergeCell ref="D103:T103"/>
    <mergeCell ref="U103:Y103"/>
    <mergeCell ref="Z103:AD103"/>
    <mergeCell ref="AE103:AH103"/>
    <mergeCell ref="AI103:AM103"/>
    <mergeCell ref="AN103:AR103"/>
    <mergeCell ref="AS103:AW103"/>
    <mergeCell ref="AX103:BA103"/>
    <mergeCell ref="BG84:BK84"/>
    <mergeCell ref="BG83:BK83"/>
    <mergeCell ref="A84:D84"/>
    <mergeCell ref="E84:W84"/>
    <mergeCell ref="X84:AB84"/>
    <mergeCell ref="AC84:AG84"/>
    <mergeCell ref="AH84:AL84"/>
    <mergeCell ref="AM84:AQ84"/>
    <mergeCell ref="AR84:AV84"/>
    <mergeCell ref="AW84:BA84"/>
    <mergeCell ref="BB84:BF84"/>
    <mergeCell ref="BQ102:BT102"/>
    <mergeCell ref="BU102:BY102"/>
    <mergeCell ref="AX101:BA101"/>
    <mergeCell ref="BB101:BF101"/>
    <mergeCell ref="BG101:BK101"/>
    <mergeCell ref="BL101:BP101"/>
    <mergeCell ref="BQ101:BT101"/>
    <mergeCell ref="BG82:BK82"/>
    <mergeCell ref="A83:D83"/>
    <mergeCell ref="E83:W83"/>
    <mergeCell ref="X83:AB83"/>
    <mergeCell ref="AC83:AG83"/>
    <mergeCell ref="AH83:AL83"/>
    <mergeCell ref="AM83:AQ83"/>
    <mergeCell ref="AR83:AV83"/>
    <mergeCell ref="AW83:BA83"/>
    <mergeCell ref="BB83:BF83"/>
    <mergeCell ref="BG81:BK81"/>
    <mergeCell ref="A82:D82"/>
    <mergeCell ref="E82:W82"/>
    <mergeCell ref="X82:AB82"/>
    <mergeCell ref="AC82:AG82"/>
    <mergeCell ref="AH82:AL82"/>
    <mergeCell ref="AM82:AQ82"/>
    <mergeCell ref="AR82:AV82"/>
    <mergeCell ref="AW82:BA82"/>
    <mergeCell ref="BB82:BF82"/>
    <mergeCell ref="BG80:BK80"/>
    <mergeCell ref="A81:D81"/>
    <mergeCell ref="E81:W81"/>
    <mergeCell ref="X81:AB81"/>
    <mergeCell ref="AC81:AG81"/>
    <mergeCell ref="AH81:AL81"/>
    <mergeCell ref="AM81:AQ81"/>
    <mergeCell ref="AR81:AV81"/>
    <mergeCell ref="AW81:BA81"/>
    <mergeCell ref="BB81:BF81"/>
    <mergeCell ref="BG79:BK79"/>
    <mergeCell ref="A80:D80"/>
    <mergeCell ref="E80:W80"/>
    <mergeCell ref="X80:AB80"/>
    <mergeCell ref="AC80:AG80"/>
    <mergeCell ref="AH80:AL80"/>
    <mergeCell ref="AM80:AQ80"/>
    <mergeCell ref="AR80:AV80"/>
    <mergeCell ref="AW80:BA80"/>
    <mergeCell ref="BB80:BF80"/>
    <mergeCell ref="BG78:BK78"/>
    <mergeCell ref="A79:D79"/>
    <mergeCell ref="E79:W79"/>
    <mergeCell ref="X79:AB79"/>
    <mergeCell ref="AC79:AG79"/>
    <mergeCell ref="AH79:AL79"/>
    <mergeCell ref="AM79:AQ79"/>
    <mergeCell ref="AR79:AV79"/>
    <mergeCell ref="AW79:BA79"/>
    <mergeCell ref="BB79:BF79"/>
    <mergeCell ref="BG77:BK77"/>
    <mergeCell ref="A78:D78"/>
    <mergeCell ref="E78:W78"/>
    <mergeCell ref="X78:AB78"/>
    <mergeCell ref="AC78:AG78"/>
    <mergeCell ref="AH78:AL78"/>
    <mergeCell ref="AM78:AQ78"/>
    <mergeCell ref="AR78:AV78"/>
    <mergeCell ref="AW78:BA78"/>
    <mergeCell ref="BB78:BF78"/>
    <mergeCell ref="AW77:BA77"/>
    <mergeCell ref="BB77:BF77"/>
    <mergeCell ref="A76:D76"/>
    <mergeCell ref="E76:W76"/>
    <mergeCell ref="X76:AB76"/>
    <mergeCell ref="AC76:AG76"/>
    <mergeCell ref="AH76:AL76"/>
    <mergeCell ref="BL59:BP59"/>
    <mergeCell ref="BQ59:BT59"/>
    <mergeCell ref="AR75:AV75"/>
    <mergeCell ref="AW75:BA75"/>
    <mergeCell ref="BB75:BF75"/>
    <mergeCell ref="BG75:BK75"/>
    <mergeCell ref="AH72:AL72"/>
    <mergeCell ref="AM72:AQ72"/>
    <mergeCell ref="AR72:AV72"/>
    <mergeCell ref="AW72:BA72"/>
    <mergeCell ref="BB72:BF72"/>
    <mergeCell ref="BG72:BK72"/>
    <mergeCell ref="BQ67:BT67"/>
    <mergeCell ref="AX66:BA66"/>
    <mergeCell ref="BB66:BF66"/>
    <mergeCell ref="BG66:BK66"/>
    <mergeCell ref="BL66:BP66"/>
    <mergeCell ref="BU59:BY59"/>
    <mergeCell ref="AI59:AM59"/>
    <mergeCell ref="AN59:AR59"/>
    <mergeCell ref="AS59:AW59"/>
    <mergeCell ref="AX59:BA59"/>
    <mergeCell ref="BB59:BF59"/>
    <mergeCell ref="BG59:BK59"/>
    <mergeCell ref="BB58:BF58"/>
    <mergeCell ref="BG58:BK58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I57:AM57"/>
    <mergeCell ref="AN57:AR57"/>
    <mergeCell ref="AI56:AM56"/>
    <mergeCell ref="AN56:AR56"/>
    <mergeCell ref="AS56:AW56"/>
    <mergeCell ref="AX56:BA56"/>
    <mergeCell ref="BB56:BF56"/>
    <mergeCell ref="BG56:BK56"/>
    <mergeCell ref="BQ55:BT55"/>
    <mergeCell ref="BU55:BY55"/>
    <mergeCell ref="A56:D56"/>
    <mergeCell ref="E56:T56"/>
    <mergeCell ref="U56:Y56"/>
    <mergeCell ref="Z56:AD56"/>
    <mergeCell ref="AE56:AH56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AS54:AW54"/>
    <mergeCell ref="AX54:BA54"/>
    <mergeCell ref="BB54:BF54"/>
    <mergeCell ref="BG54:BK54"/>
    <mergeCell ref="BL54:BP54"/>
    <mergeCell ref="BQ54:BT54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258:AA258"/>
    <mergeCell ref="AH258:AP258"/>
    <mergeCell ref="AU258:BF258"/>
    <mergeCell ref="AH259:AP259"/>
    <mergeCell ref="AU259:BF259"/>
    <mergeCell ref="A31:D31"/>
    <mergeCell ref="E31:T31"/>
    <mergeCell ref="U31:Y31"/>
    <mergeCell ref="Z31:AD31"/>
    <mergeCell ref="AE31:AH31"/>
    <mergeCell ref="A251:BL251"/>
    <mergeCell ref="A255:AA255"/>
    <mergeCell ref="AH255:AP255"/>
    <mergeCell ref="AU255:BF255"/>
    <mergeCell ref="AH256:AP256"/>
    <mergeCell ref="AU256:BF256"/>
    <mergeCell ref="AW243:BD243"/>
    <mergeCell ref="BE243:BL243"/>
    <mergeCell ref="A245:BL245"/>
    <mergeCell ref="A246:BL246"/>
    <mergeCell ref="BL53:BP53"/>
    <mergeCell ref="BB55:BF55"/>
    <mergeCell ref="BG55:BK55"/>
    <mergeCell ref="BL55:BP55"/>
    <mergeCell ref="BG76:BK76"/>
    <mergeCell ref="A77:D77"/>
    <mergeCell ref="E77:W77"/>
    <mergeCell ref="X77:AB77"/>
    <mergeCell ref="AC77:AG77"/>
    <mergeCell ref="AH77:AL77"/>
    <mergeCell ref="AM77:AQ77"/>
    <mergeCell ref="AR77:AV77"/>
    <mergeCell ref="A249:BL249"/>
    <mergeCell ref="A250:BL250"/>
    <mergeCell ref="AQ242:AV242"/>
    <mergeCell ref="AW242:BD242"/>
    <mergeCell ref="BE242:BL242"/>
    <mergeCell ref="A243:F243"/>
    <mergeCell ref="G243:S243"/>
    <mergeCell ref="T243:Y243"/>
    <mergeCell ref="Z243:AD243"/>
    <mergeCell ref="AE243:AJ243"/>
    <mergeCell ref="AK243:AP243"/>
    <mergeCell ref="AQ243:AV243"/>
    <mergeCell ref="A242:F242"/>
    <mergeCell ref="G242:S242"/>
    <mergeCell ref="T242:Y242"/>
    <mergeCell ref="Z242:AD242"/>
    <mergeCell ref="AE242:AJ242"/>
    <mergeCell ref="AK242:AP242"/>
    <mergeCell ref="BE239:BL240"/>
    <mergeCell ref="A241:F241"/>
    <mergeCell ref="G241:S241"/>
    <mergeCell ref="T241:Y241"/>
    <mergeCell ref="Z241:AD241"/>
    <mergeCell ref="AE241:AJ241"/>
    <mergeCell ref="AK241:AP241"/>
    <mergeCell ref="AQ241:AV241"/>
    <mergeCell ref="AW241:BD241"/>
    <mergeCell ref="BE241:BL241"/>
    <mergeCell ref="A237:BL237"/>
    <mergeCell ref="A238:BL238"/>
    <mergeCell ref="A239:F240"/>
    <mergeCell ref="G239:S240"/>
    <mergeCell ref="T239:Y240"/>
    <mergeCell ref="Z239:AD240"/>
    <mergeCell ref="AE239:AJ240"/>
    <mergeCell ref="AK239:AP240"/>
    <mergeCell ref="AQ239:AV240"/>
    <mergeCell ref="AW239:BD240"/>
    <mergeCell ref="AJ235:AN235"/>
    <mergeCell ref="AO235:AS235"/>
    <mergeCell ref="AT235:AW235"/>
    <mergeCell ref="AX235:BB235"/>
    <mergeCell ref="BC235:BG235"/>
    <mergeCell ref="BH235:BL235"/>
    <mergeCell ref="A235:F235"/>
    <mergeCell ref="G235:P235"/>
    <mergeCell ref="Q235:U235"/>
    <mergeCell ref="V235:Y235"/>
    <mergeCell ref="Z235:AD235"/>
    <mergeCell ref="AE235:AI235"/>
    <mergeCell ref="AJ234:AN234"/>
    <mergeCell ref="AO234:AS234"/>
    <mergeCell ref="AT234:AW234"/>
    <mergeCell ref="AX234:BB234"/>
    <mergeCell ref="BC234:BG234"/>
    <mergeCell ref="BH234:BL234"/>
    <mergeCell ref="A234:F234"/>
    <mergeCell ref="G234:P234"/>
    <mergeCell ref="Q234:U234"/>
    <mergeCell ref="V234:Y234"/>
    <mergeCell ref="Z234:AD234"/>
    <mergeCell ref="AE234:AI234"/>
    <mergeCell ref="AJ233:AN233"/>
    <mergeCell ref="AO233:AS233"/>
    <mergeCell ref="AT233:AW233"/>
    <mergeCell ref="AX233:BB233"/>
    <mergeCell ref="BC233:BG233"/>
    <mergeCell ref="BH233:BL233"/>
    <mergeCell ref="A233:F233"/>
    <mergeCell ref="G233:P233"/>
    <mergeCell ref="Q233:U233"/>
    <mergeCell ref="V233:Y233"/>
    <mergeCell ref="Z233:AD233"/>
    <mergeCell ref="AE233:AI233"/>
    <mergeCell ref="AT231:AW232"/>
    <mergeCell ref="AX231:BG231"/>
    <mergeCell ref="BH231:BL232"/>
    <mergeCell ref="Z232:AD232"/>
    <mergeCell ref="AE232:AI232"/>
    <mergeCell ref="AX232:BB232"/>
    <mergeCell ref="BC232:BG232"/>
    <mergeCell ref="A229:BL229"/>
    <mergeCell ref="A230:F232"/>
    <mergeCell ref="G230:P232"/>
    <mergeCell ref="Q230:AN230"/>
    <mergeCell ref="AO230:BL230"/>
    <mergeCell ref="Q231:U232"/>
    <mergeCell ref="V231:Y232"/>
    <mergeCell ref="Z231:AI231"/>
    <mergeCell ref="AJ231:AN232"/>
    <mergeCell ref="AO231:AS232"/>
    <mergeCell ref="AK226:AP226"/>
    <mergeCell ref="AQ226:AV226"/>
    <mergeCell ref="AW226:BA226"/>
    <mergeCell ref="BB226:BF226"/>
    <mergeCell ref="BG226:BL226"/>
    <mergeCell ref="A228:BL228"/>
    <mergeCell ref="AK225:AP225"/>
    <mergeCell ref="AQ225:AV225"/>
    <mergeCell ref="AW225:BA225"/>
    <mergeCell ref="BB225:BF225"/>
    <mergeCell ref="BG225:BL225"/>
    <mergeCell ref="A226:F226"/>
    <mergeCell ref="G226:S226"/>
    <mergeCell ref="T226:Y226"/>
    <mergeCell ref="Z226:AD226"/>
    <mergeCell ref="AE226:AJ226"/>
    <mergeCell ref="AK224:AP224"/>
    <mergeCell ref="AQ224:AV224"/>
    <mergeCell ref="AW224:BA224"/>
    <mergeCell ref="BB224:BF224"/>
    <mergeCell ref="BG224:BL224"/>
    <mergeCell ref="A225:F225"/>
    <mergeCell ref="G225:S225"/>
    <mergeCell ref="T225:Y225"/>
    <mergeCell ref="Z225:AD225"/>
    <mergeCell ref="AE225:AJ225"/>
    <mergeCell ref="AQ222:AV223"/>
    <mergeCell ref="AW222:BF222"/>
    <mergeCell ref="BG222:BL223"/>
    <mergeCell ref="AW223:BA223"/>
    <mergeCell ref="BB223:BF223"/>
    <mergeCell ref="A224:F224"/>
    <mergeCell ref="G224:S224"/>
    <mergeCell ref="T224:Y224"/>
    <mergeCell ref="Z224:AD224"/>
    <mergeCell ref="AE224:AJ224"/>
    <mergeCell ref="A222:F223"/>
    <mergeCell ref="G222:S223"/>
    <mergeCell ref="T222:Y223"/>
    <mergeCell ref="Z222:AD223"/>
    <mergeCell ref="AE222:AJ223"/>
    <mergeCell ref="AK222:AP223"/>
    <mergeCell ref="BP212:BS212"/>
    <mergeCell ref="A215:BL215"/>
    <mergeCell ref="A216:BL216"/>
    <mergeCell ref="A219:BL219"/>
    <mergeCell ref="A220:BL220"/>
    <mergeCell ref="A221:BL221"/>
    <mergeCell ref="AO212:AR212"/>
    <mergeCell ref="AS212:AW212"/>
    <mergeCell ref="AX212:BA212"/>
    <mergeCell ref="BB212:BF212"/>
    <mergeCell ref="BG212:BJ212"/>
    <mergeCell ref="BK212:BO212"/>
    <mergeCell ref="BB211:BF211"/>
    <mergeCell ref="BG211:BJ211"/>
    <mergeCell ref="BK211:BO211"/>
    <mergeCell ref="BP211:BS211"/>
    <mergeCell ref="A212:M212"/>
    <mergeCell ref="N212:U212"/>
    <mergeCell ref="V212:Z212"/>
    <mergeCell ref="AA212:AE212"/>
    <mergeCell ref="AF212:AI212"/>
    <mergeCell ref="AJ212:AN212"/>
    <mergeCell ref="BP210:BS210"/>
    <mergeCell ref="A211:M211"/>
    <mergeCell ref="N211:U211"/>
    <mergeCell ref="V211:Z211"/>
    <mergeCell ref="AA211:AE211"/>
    <mergeCell ref="AF211:AI211"/>
    <mergeCell ref="AJ211:AN211"/>
    <mergeCell ref="AO211:AR211"/>
    <mergeCell ref="AS211:AW211"/>
    <mergeCell ref="AX211:BA211"/>
    <mergeCell ref="AO210:AR210"/>
    <mergeCell ref="AS210:AW210"/>
    <mergeCell ref="AX210:BA210"/>
    <mergeCell ref="BB210:BF210"/>
    <mergeCell ref="BG210:BJ210"/>
    <mergeCell ref="BK210:BO210"/>
    <mergeCell ref="BB209:BF209"/>
    <mergeCell ref="BG209:BJ209"/>
    <mergeCell ref="BK209:BO209"/>
    <mergeCell ref="BP209:BS209"/>
    <mergeCell ref="A210:M210"/>
    <mergeCell ref="N210:U210"/>
    <mergeCell ref="V210:Z210"/>
    <mergeCell ref="AA210:AE210"/>
    <mergeCell ref="AF210:AI210"/>
    <mergeCell ref="AJ210:AN210"/>
    <mergeCell ref="AA209:AE209"/>
    <mergeCell ref="AF209:AI209"/>
    <mergeCell ref="AJ209:AN209"/>
    <mergeCell ref="AO209:AR209"/>
    <mergeCell ref="AS209:AW209"/>
    <mergeCell ref="AX209:BA209"/>
    <mergeCell ref="A206:BL206"/>
    <mergeCell ref="A207:BM207"/>
    <mergeCell ref="A208:M209"/>
    <mergeCell ref="N208:U209"/>
    <mergeCell ref="V208:Z209"/>
    <mergeCell ref="AA208:AI208"/>
    <mergeCell ref="AJ208:AR208"/>
    <mergeCell ref="AS208:BA208"/>
    <mergeCell ref="BB208:BJ208"/>
    <mergeCell ref="BK208:BS208"/>
    <mergeCell ref="AZ197:BD197"/>
    <mergeCell ref="A198:F198"/>
    <mergeCell ref="G198:S198"/>
    <mergeCell ref="T198:Z198"/>
    <mergeCell ref="AA198:AE198"/>
    <mergeCell ref="AF198:AJ198"/>
    <mergeCell ref="AK198:AO198"/>
    <mergeCell ref="AP198:AT198"/>
    <mergeCell ref="AU198:AY198"/>
    <mergeCell ref="AZ198:BD198"/>
    <mergeCell ref="AU200:AY200"/>
    <mergeCell ref="AZ200:BD200"/>
    <mergeCell ref="A201:F201"/>
    <mergeCell ref="G201:S201"/>
    <mergeCell ref="T201:Z201"/>
    <mergeCell ref="AA201:AE201"/>
    <mergeCell ref="AF201:AJ201"/>
    <mergeCell ref="AK201:AO201"/>
    <mergeCell ref="AP201:AT201"/>
    <mergeCell ref="AU201:AY201"/>
    <mergeCell ref="AP199:AT199"/>
    <mergeCell ref="AU199:AY199"/>
    <mergeCell ref="AU196:AY196"/>
    <mergeCell ref="AZ196:BD196"/>
    <mergeCell ref="A197:F197"/>
    <mergeCell ref="G197:S197"/>
    <mergeCell ref="T197:Z197"/>
    <mergeCell ref="AA197:AE197"/>
    <mergeCell ref="AF197:AJ197"/>
    <mergeCell ref="AK197:AO197"/>
    <mergeCell ref="AP197:AT197"/>
    <mergeCell ref="AU197:AY197"/>
    <mergeCell ref="AP195:AT195"/>
    <mergeCell ref="AU195:AY195"/>
    <mergeCell ref="AZ195:BD195"/>
    <mergeCell ref="A196:F196"/>
    <mergeCell ref="G196:S196"/>
    <mergeCell ref="T196:Z196"/>
    <mergeCell ref="AA196:AE196"/>
    <mergeCell ref="AF196:AJ196"/>
    <mergeCell ref="AK196:AO196"/>
    <mergeCell ref="AP196:AT196"/>
    <mergeCell ref="A192:BL192"/>
    <mergeCell ref="A193:BD193"/>
    <mergeCell ref="A194:F195"/>
    <mergeCell ref="G194:S195"/>
    <mergeCell ref="T194:Z195"/>
    <mergeCell ref="AA194:AO194"/>
    <mergeCell ref="AP194:BD194"/>
    <mergeCell ref="AA195:AE195"/>
    <mergeCell ref="AF195:AJ195"/>
    <mergeCell ref="AK195:AO195"/>
    <mergeCell ref="AP185:AT185"/>
    <mergeCell ref="AU185:AY185"/>
    <mergeCell ref="AZ185:BD185"/>
    <mergeCell ref="BE185:BI185"/>
    <mergeCell ref="BJ185:BN185"/>
    <mergeCell ref="BO185:BS185"/>
    <mergeCell ref="A185:F185"/>
    <mergeCell ref="G185:S185"/>
    <mergeCell ref="T185:Z185"/>
    <mergeCell ref="AA185:AE185"/>
    <mergeCell ref="AF185:AJ185"/>
    <mergeCell ref="AK185:AO185"/>
    <mergeCell ref="AP186:AT186"/>
    <mergeCell ref="AU186:AY186"/>
    <mergeCell ref="AZ186:BD186"/>
    <mergeCell ref="BE186:BI186"/>
    <mergeCell ref="BJ186:BN186"/>
    <mergeCell ref="BO186:BS186"/>
    <mergeCell ref="A186:F186"/>
    <mergeCell ref="G186:S186"/>
    <mergeCell ref="T186:Z186"/>
    <mergeCell ref="AA186:AE186"/>
    <mergeCell ref="AF184:AJ184"/>
    <mergeCell ref="AK184:AO184"/>
    <mergeCell ref="AP183:AT183"/>
    <mergeCell ref="AU183:AY183"/>
    <mergeCell ref="AZ183:BD183"/>
    <mergeCell ref="BE183:BI183"/>
    <mergeCell ref="BJ183:BN183"/>
    <mergeCell ref="BO183:BS183"/>
    <mergeCell ref="A183:F183"/>
    <mergeCell ref="G183:S183"/>
    <mergeCell ref="T183:Z183"/>
    <mergeCell ref="AA183:AE183"/>
    <mergeCell ref="AF183:AJ183"/>
    <mergeCell ref="AK183:AO183"/>
    <mergeCell ref="AP182:AT182"/>
    <mergeCell ref="AU182:AY182"/>
    <mergeCell ref="AZ182:BD182"/>
    <mergeCell ref="BE182:BI182"/>
    <mergeCell ref="BJ182:BN182"/>
    <mergeCell ref="BO182:BS182"/>
    <mergeCell ref="BO184:BS184"/>
    <mergeCell ref="A184:F184"/>
    <mergeCell ref="G184:S184"/>
    <mergeCell ref="T184:Z184"/>
    <mergeCell ref="AA184:AE184"/>
    <mergeCell ref="A180:BS180"/>
    <mergeCell ref="A181:F182"/>
    <mergeCell ref="G181:S182"/>
    <mergeCell ref="T181:Z182"/>
    <mergeCell ref="AA181:AO181"/>
    <mergeCell ref="AP181:BD181"/>
    <mergeCell ref="BE181:BS181"/>
    <mergeCell ref="AA182:AE182"/>
    <mergeCell ref="AF182:AJ182"/>
    <mergeCell ref="AK182:AO182"/>
    <mergeCell ref="BA172:BC172"/>
    <mergeCell ref="BD172:BF172"/>
    <mergeCell ref="BG172:BI172"/>
    <mergeCell ref="BJ172:BL172"/>
    <mergeCell ref="A178:BL178"/>
    <mergeCell ref="A179:BS179"/>
    <mergeCell ref="A173:C173"/>
    <mergeCell ref="D173:V173"/>
    <mergeCell ref="W173:Y173"/>
    <mergeCell ref="Z173:AB173"/>
    <mergeCell ref="AI172:AK172"/>
    <mergeCell ref="AL172:AN172"/>
    <mergeCell ref="AO172:AQ172"/>
    <mergeCell ref="AR172:AT172"/>
    <mergeCell ref="AU172:AW172"/>
    <mergeCell ref="AX172:AZ172"/>
    <mergeCell ref="A172:C172"/>
    <mergeCell ref="D172:V172"/>
    <mergeCell ref="W172:Y172"/>
    <mergeCell ref="Z172:AB172"/>
    <mergeCell ref="AC172:AE172"/>
    <mergeCell ref="AF172:AH172"/>
    <mergeCell ref="AC168:AH168"/>
    <mergeCell ref="AI168:AN168"/>
    <mergeCell ref="AO168:AT168"/>
    <mergeCell ref="AU168:AW169"/>
    <mergeCell ref="AX168:AZ169"/>
    <mergeCell ref="BA168:BC169"/>
    <mergeCell ref="BD168:BF169"/>
    <mergeCell ref="BG168:BI169"/>
    <mergeCell ref="A171:C171"/>
    <mergeCell ref="D171:V171"/>
    <mergeCell ref="W171:Y171"/>
    <mergeCell ref="Z171:AB171"/>
    <mergeCell ref="AC171:AE171"/>
    <mergeCell ref="AF171:AH171"/>
    <mergeCell ref="AI170:AK170"/>
    <mergeCell ref="AL170:AN170"/>
    <mergeCell ref="AO170:AQ170"/>
    <mergeCell ref="AR170:AT170"/>
    <mergeCell ref="AU170:AW170"/>
    <mergeCell ref="AX170:AZ170"/>
    <mergeCell ref="A170:C170"/>
    <mergeCell ref="D170:V170"/>
    <mergeCell ref="W170:Y170"/>
    <mergeCell ref="Z170:AB170"/>
    <mergeCell ref="AC170:AE170"/>
    <mergeCell ref="AF170:AH170"/>
    <mergeCell ref="A167:C169"/>
    <mergeCell ref="D167:V169"/>
    <mergeCell ref="W167:AH167"/>
    <mergeCell ref="AI167:AT167"/>
    <mergeCell ref="AU167:AZ167"/>
    <mergeCell ref="BA167:BF167"/>
    <mergeCell ref="AT152:AX152"/>
    <mergeCell ref="AY152:BC152"/>
    <mergeCell ref="BD152:BH152"/>
    <mergeCell ref="BI152:BM152"/>
    <mergeCell ref="BN152:BR152"/>
    <mergeCell ref="A166:BL166"/>
    <mergeCell ref="AT153:AX153"/>
    <mergeCell ref="AY153:BC153"/>
    <mergeCell ref="BD153:BH153"/>
    <mergeCell ref="BI153:BM153"/>
    <mergeCell ref="A152:T152"/>
    <mergeCell ref="U152:Y152"/>
    <mergeCell ref="Z152:AD152"/>
    <mergeCell ref="AE152:AI152"/>
    <mergeCell ref="AJ152:AN152"/>
    <mergeCell ref="AO152:AS152"/>
    <mergeCell ref="W169:Y169"/>
    <mergeCell ref="Z169:AB169"/>
    <mergeCell ref="AC169:AE169"/>
    <mergeCell ref="AF169:AH169"/>
    <mergeCell ref="AI169:AK169"/>
    <mergeCell ref="AL169:AN169"/>
    <mergeCell ref="AO169:AQ169"/>
    <mergeCell ref="AR169:AT169"/>
    <mergeCell ref="BG167:BL167"/>
    <mergeCell ref="W168:AB168"/>
    <mergeCell ref="U151:Y151"/>
    <mergeCell ref="Z151:AD151"/>
    <mergeCell ref="AE151:AI151"/>
    <mergeCell ref="AJ151:AN151"/>
    <mergeCell ref="A150:T150"/>
    <mergeCell ref="U150:Y150"/>
    <mergeCell ref="Z150:AD150"/>
    <mergeCell ref="AE150:AI150"/>
    <mergeCell ref="AJ150:AN150"/>
    <mergeCell ref="AO150:AS150"/>
    <mergeCell ref="AO149:AS149"/>
    <mergeCell ref="AT149:AX149"/>
    <mergeCell ref="AY149:BC149"/>
    <mergeCell ref="BD149:BH149"/>
    <mergeCell ref="BI149:BM149"/>
    <mergeCell ref="BN149:BR149"/>
    <mergeCell ref="A148:T149"/>
    <mergeCell ref="U148:AD148"/>
    <mergeCell ref="AE148:AN148"/>
    <mergeCell ref="AO148:AX148"/>
    <mergeCell ref="AY148:BH148"/>
    <mergeCell ref="BI148:BR148"/>
    <mergeCell ref="U149:Y149"/>
    <mergeCell ref="Z149:AD149"/>
    <mergeCell ref="AE149:AI149"/>
    <mergeCell ref="AJ149:AN149"/>
    <mergeCell ref="A146:BL146"/>
    <mergeCell ref="A147:BR147"/>
    <mergeCell ref="AP137:AT137"/>
    <mergeCell ref="AU137:AY137"/>
    <mergeCell ref="AZ137:BD137"/>
    <mergeCell ref="BE137:BI137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P134:AT134"/>
    <mergeCell ref="AU134:AY134"/>
    <mergeCell ref="AZ134:BD134"/>
    <mergeCell ref="BE134:BI134"/>
    <mergeCell ref="A135:C135"/>
    <mergeCell ref="D135:P135"/>
    <mergeCell ref="Q135:U135"/>
    <mergeCell ref="V135:AE135"/>
    <mergeCell ref="AF135:AJ135"/>
    <mergeCell ref="AK135:AO135"/>
    <mergeCell ref="A134:C134"/>
    <mergeCell ref="D134:P134"/>
    <mergeCell ref="Q134:U134"/>
    <mergeCell ref="V134:AE134"/>
    <mergeCell ref="AF134:AJ134"/>
    <mergeCell ref="AK134:AO134"/>
    <mergeCell ref="A132:C133"/>
    <mergeCell ref="D132:P133"/>
    <mergeCell ref="Q132:U133"/>
    <mergeCell ref="V132:AE133"/>
    <mergeCell ref="AF132:AT132"/>
    <mergeCell ref="AU132:BI132"/>
    <mergeCell ref="AF133:AJ133"/>
    <mergeCell ref="AK133:AO133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A121:C121"/>
    <mergeCell ref="D121:P121"/>
    <mergeCell ref="Q121:U121"/>
    <mergeCell ref="V121:AE121"/>
    <mergeCell ref="AF121:AJ121"/>
    <mergeCell ref="AK121:AO121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V119:AE119"/>
    <mergeCell ref="AF119:AJ119"/>
    <mergeCell ref="AK119:AO119"/>
    <mergeCell ref="BJ117:BX117"/>
    <mergeCell ref="AF118:AJ118"/>
    <mergeCell ref="AK118:AO118"/>
    <mergeCell ref="AP118:AT118"/>
    <mergeCell ref="AU118:AY118"/>
    <mergeCell ref="AZ118:BD118"/>
    <mergeCell ref="BE118:BI118"/>
    <mergeCell ref="BJ118:BN118"/>
    <mergeCell ref="BO118:BS118"/>
    <mergeCell ref="BT118:BX118"/>
    <mergeCell ref="A117:C118"/>
    <mergeCell ref="D117:P118"/>
    <mergeCell ref="Q117:U118"/>
    <mergeCell ref="V117:AE118"/>
    <mergeCell ref="AF117:AT117"/>
    <mergeCell ref="AU117:BI117"/>
    <mergeCell ref="AO111:AS111"/>
    <mergeCell ref="AT111:AX111"/>
    <mergeCell ref="AY111:BC111"/>
    <mergeCell ref="BD111:BH111"/>
    <mergeCell ref="A115:BL115"/>
    <mergeCell ref="A116:BL116"/>
    <mergeCell ref="AT112:AX112"/>
    <mergeCell ref="AY112:BC112"/>
    <mergeCell ref="BD112:BH112"/>
    <mergeCell ref="AO110:AS110"/>
    <mergeCell ref="AT110:AX110"/>
    <mergeCell ref="AY110:BC110"/>
    <mergeCell ref="BD110:BH110"/>
    <mergeCell ref="A111:C111"/>
    <mergeCell ref="D111:T111"/>
    <mergeCell ref="U111:Y111"/>
    <mergeCell ref="Z111:AD111"/>
    <mergeCell ref="AE111:AI111"/>
    <mergeCell ref="AJ111:AN111"/>
    <mergeCell ref="AO109:AS109"/>
    <mergeCell ref="AT109:AX109"/>
    <mergeCell ref="AY109:BC109"/>
    <mergeCell ref="BD109:BH109"/>
    <mergeCell ref="A110:C110"/>
    <mergeCell ref="D110:T110"/>
    <mergeCell ref="U110:Y110"/>
    <mergeCell ref="Z110:AD110"/>
    <mergeCell ref="AE110:AI110"/>
    <mergeCell ref="AJ110:AN110"/>
    <mergeCell ref="A109:C109"/>
    <mergeCell ref="D109:T109"/>
    <mergeCell ref="U109:Y109"/>
    <mergeCell ref="Z109:AD109"/>
    <mergeCell ref="AE109:AI109"/>
    <mergeCell ref="AJ109:AN109"/>
    <mergeCell ref="AE108:AI108"/>
    <mergeCell ref="AJ108:AN108"/>
    <mergeCell ref="AO108:AS108"/>
    <mergeCell ref="AT108:AX108"/>
    <mergeCell ref="AY108:BC108"/>
    <mergeCell ref="BD108:BH108"/>
    <mergeCell ref="A105:BL105"/>
    <mergeCell ref="A106:BH106"/>
    <mergeCell ref="A107:C108"/>
    <mergeCell ref="D107:T108"/>
    <mergeCell ref="U107:AN107"/>
    <mergeCell ref="AO107:BH107"/>
    <mergeCell ref="U108:Y108"/>
    <mergeCell ref="Z108:AD108"/>
    <mergeCell ref="AN102:AR102"/>
    <mergeCell ref="AS102:AW102"/>
    <mergeCell ref="AX102:BA102"/>
    <mergeCell ref="BB102:BF102"/>
    <mergeCell ref="BG102:BK102"/>
    <mergeCell ref="BL102:BP102"/>
    <mergeCell ref="A102:C102"/>
    <mergeCell ref="D102:T102"/>
    <mergeCell ref="U102:Y102"/>
    <mergeCell ref="Z102:AD102"/>
    <mergeCell ref="AE102:AH102"/>
    <mergeCell ref="AI102:AM102"/>
    <mergeCell ref="BB103:BF103"/>
    <mergeCell ref="BG103:BK103"/>
    <mergeCell ref="BL103:BP103"/>
    <mergeCell ref="BU101:BY101"/>
    <mergeCell ref="BQ100:BT100"/>
    <mergeCell ref="BU100:BY100"/>
    <mergeCell ref="A101:C101"/>
    <mergeCell ref="D101:T101"/>
    <mergeCell ref="U101:Y101"/>
    <mergeCell ref="Z101:AD101"/>
    <mergeCell ref="AE101:AH101"/>
    <mergeCell ref="AI101:AM101"/>
    <mergeCell ref="AN101:AR101"/>
    <mergeCell ref="AS101:AW101"/>
    <mergeCell ref="AN100:AR100"/>
    <mergeCell ref="AS100:AW100"/>
    <mergeCell ref="AX100:BA100"/>
    <mergeCell ref="BB100:BF100"/>
    <mergeCell ref="BG100:BK100"/>
    <mergeCell ref="BL100:BP100"/>
    <mergeCell ref="A100:C100"/>
    <mergeCell ref="D100:T100"/>
    <mergeCell ref="U100:Y100"/>
    <mergeCell ref="Z100:AD100"/>
    <mergeCell ref="AE100:AH100"/>
    <mergeCell ref="AI100:AM100"/>
    <mergeCell ref="AX99:BA99"/>
    <mergeCell ref="BB99:BF99"/>
    <mergeCell ref="BG99:BK99"/>
    <mergeCell ref="BL99:BP99"/>
    <mergeCell ref="BQ99:BT99"/>
    <mergeCell ref="BU99:BY99"/>
    <mergeCell ref="U99:Y99"/>
    <mergeCell ref="Z99:AD99"/>
    <mergeCell ref="AE99:AH99"/>
    <mergeCell ref="AI99:AM99"/>
    <mergeCell ref="AN99:AR99"/>
    <mergeCell ref="AS99:AW99"/>
    <mergeCell ref="BB92:BF92"/>
    <mergeCell ref="BG92:BK92"/>
    <mergeCell ref="A95:BL95"/>
    <mergeCell ref="A96:BL96"/>
    <mergeCell ref="A97:BY97"/>
    <mergeCell ref="A98:C99"/>
    <mergeCell ref="D98:T99"/>
    <mergeCell ref="U98:AM98"/>
    <mergeCell ref="AN98:BF98"/>
    <mergeCell ref="BG98:BY98"/>
    <mergeCell ref="BB91:BF91"/>
    <mergeCell ref="BG91:BK91"/>
    <mergeCell ref="A92:E92"/>
    <mergeCell ref="F92:W92"/>
    <mergeCell ref="X92:AB92"/>
    <mergeCell ref="AC92:AG92"/>
    <mergeCell ref="AH92:AL92"/>
    <mergeCell ref="AM92:AQ92"/>
    <mergeCell ref="AR92:AV92"/>
    <mergeCell ref="AW92:BA92"/>
    <mergeCell ref="BB90:BF90"/>
    <mergeCell ref="BG90:BK90"/>
    <mergeCell ref="A91:E91"/>
    <mergeCell ref="F91:W91"/>
    <mergeCell ref="X91:AB91"/>
    <mergeCell ref="AC91:AG91"/>
    <mergeCell ref="AH91:AL91"/>
    <mergeCell ref="AM91:AQ91"/>
    <mergeCell ref="AR91:AV91"/>
    <mergeCell ref="AW91:BA91"/>
    <mergeCell ref="BB89:BF89"/>
    <mergeCell ref="BG89:BK89"/>
    <mergeCell ref="A90:E90"/>
    <mergeCell ref="F90:W90"/>
    <mergeCell ref="X90:AB90"/>
    <mergeCell ref="AC90:AG90"/>
    <mergeCell ref="AH90:AL90"/>
    <mergeCell ref="AM90:AQ90"/>
    <mergeCell ref="AR90:AV90"/>
    <mergeCell ref="AW90:BA90"/>
    <mergeCell ref="A88:E89"/>
    <mergeCell ref="F88:W89"/>
    <mergeCell ref="X88:AQ88"/>
    <mergeCell ref="AR88:BK88"/>
    <mergeCell ref="X89:AB89"/>
    <mergeCell ref="AC89:AG89"/>
    <mergeCell ref="AH89:AL89"/>
    <mergeCell ref="AM89:AQ89"/>
    <mergeCell ref="AR89:AV89"/>
    <mergeCell ref="AW89:BA89"/>
    <mergeCell ref="A86:BL86"/>
    <mergeCell ref="A87:BK87"/>
    <mergeCell ref="AM76:AQ76"/>
    <mergeCell ref="AR76:AV76"/>
    <mergeCell ref="AW76:BA76"/>
    <mergeCell ref="BB76:BF76"/>
    <mergeCell ref="AR74:AV74"/>
    <mergeCell ref="AW74:BA74"/>
    <mergeCell ref="BB74:BF74"/>
    <mergeCell ref="BG74:BK74"/>
    <mergeCell ref="A75:D75"/>
    <mergeCell ref="E75:W75"/>
    <mergeCell ref="X75:AB75"/>
    <mergeCell ref="AC75:AG75"/>
    <mergeCell ref="AH75:AL75"/>
    <mergeCell ref="AM75:AQ75"/>
    <mergeCell ref="AR73:AV73"/>
    <mergeCell ref="AW73:BA73"/>
    <mergeCell ref="BB73:BF73"/>
    <mergeCell ref="BG73:BK73"/>
    <mergeCell ref="A74:D74"/>
    <mergeCell ref="E74:W74"/>
    <mergeCell ref="X74:AB74"/>
    <mergeCell ref="AC74:AG74"/>
    <mergeCell ref="AH74:AL74"/>
    <mergeCell ref="AM74:AQ74"/>
    <mergeCell ref="A73:D73"/>
    <mergeCell ref="E73:W73"/>
    <mergeCell ref="X73:AB73"/>
    <mergeCell ref="AC73:AG73"/>
    <mergeCell ref="AH73:AL73"/>
    <mergeCell ref="AM73:AQ73"/>
    <mergeCell ref="BU67:BY67"/>
    <mergeCell ref="A69:BL69"/>
    <mergeCell ref="A70:BK70"/>
    <mergeCell ref="A71:D72"/>
    <mergeCell ref="E71:W72"/>
    <mergeCell ref="X71:AQ71"/>
    <mergeCell ref="AR71:BK71"/>
    <mergeCell ref="X72:AB72"/>
    <mergeCell ref="AC72:AG72"/>
    <mergeCell ref="AN67:AR67"/>
    <mergeCell ref="AS67:AW67"/>
    <mergeCell ref="AX67:BA67"/>
    <mergeCell ref="BB67:BF67"/>
    <mergeCell ref="BG67:BK67"/>
    <mergeCell ref="BL67:BP67"/>
    <mergeCell ref="A67:E67"/>
    <mergeCell ref="F67:T67"/>
    <mergeCell ref="U67:Y67"/>
    <mergeCell ref="Z67:AD67"/>
    <mergeCell ref="AE67:AH67"/>
    <mergeCell ref="AI67:AM67"/>
    <mergeCell ref="BQ66:BT66"/>
    <mergeCell ref="BU66:BY66"/>
    <mergeCell ref="BQ65:BT65"/>
    <mergeCell ref="BU65:BY65"/>
    <mergeCell ref="A66:E66"/>
    <mergeCell ref="F66:T66"/>
    <mergeCell ref="U66:Y66"/>
    <mergeCell ref="Z66:AD66"/>
    <mergeCell ref="AE66:AH66"/>
    <mergeCell ref="AI66:AM66"/>
    <mergeCell ref="AN66:AR66"/>
    <mergeCell ref="AS66:AW66"/>
    <mergeCell ref="AN65:AR65"/>
    <mergeCell ref="AS65:AW65"/>
    <mergeCell ref="AX65:BA65"/>
    <mergeCell ref="BB65:BF65"/>
    <mergeCell ref="BG65:BK65"/>
    <mergeCell ref="BL65:BP65"/>
    <mergeCell ref="BG64:BK64"/>
    <mergeCell ref="BL64:BP64"/>
    <mergeCell ref="BQ64:BT64"/>
    <mergeCell ref="BU64:BY64"/>
    <mergeCell ref="A65:E65"/>
    <mergeCell ref="F65:T65"/>
    <mergeCell ref="U65:Y65"/>
    <mergeCell ref="Z65:AD65"/>
    <mergeCell ref="AE65:AH65"/>
    <mergeCell ref="AI65:AM65"/>
    <mergeCell ref="AE64:AH64"/>
    <mergeCell ref="AI64:AM64"/>
    <mergeCell ref="AN64:AR64"/>
    <mergeCell ref="AS64:AW64"/>
    <mergeCell ref="AX64:BA64"/>
    <mergeCell ref="BB64:BF64"/>
    <mergeCell ref="BU50:BY50"/>
    <mergeCell ref="A61:BL61"/>
    <mergeCell ref="A62:BY62"/>
    <mergeCell ref="A63:E64"/>
    <mergeCell ref="F63:T64"/>
    <mergeCell ref="U63:AM63"/>
    <mergeCell ref="AN63:BF63"/>
    <mergeCell ref="BG63:BY63"/>
    <mergeCell ref="U64:Y64"/>
    <mergeCell ref="Z64:AD64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40:D40"/>
    <mergeCell ref="E40:W40"/>
    <mergeCell ref="X40:AB40"/>
    <mergeCell ref="AC40:AG40"/>
    <mergeCell ref="AH40:AL40"/>
    <mergeCell ref="AM40:AQ40"/>
    <mergeCell ref="AR40:AV40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B31:BF31"/>
    <mergeCell ref="BG31:BK31"/>
    <mergeCell ref="BL31:BP31"/>
    <mergeCell ref="BQ31:BT31"/>
    <mergeCell ref="BU31:BY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</mergeCells>
  <conditionalFormatting sqref="A102 A172 A111">
    <cfRule type="cellIs" dxfId="40" priority="45" stopIfTrue="1" operator="equal">
      <formula>A101</formula>
    </cfRule>
  </conditionalFormatting>
  <conditionalFormatting sqref="A121:C121 A136:C136">
    <cfRule type="cellIs" dxfId="39" priority="46" stopIfTrue="1" operator="equal">
      <formula>A120</formula>
    </cfRule>
    <cfRule type="cellIs" dxfId="38" priority="47" stopIfTrue="1" operator="equal">
      <formula>0</formula>
    </cfRule>
  </conditionalFormatting>
  <conditionalFormatting sqref="A103">
    <cfRule type="cellIs" dxfId="37" priority="44" stopIfTrue="1" operator="equal">
      <formula>A102</formula>
    </cfRule>
  </conditionalFormatting>
  <conditionalFormatting sqref="A113">
    <cfRule type="cellIs" dxfId="36" priority="49" stopIfTrue="1" operator="equal">
      <formula>A111</formula>
    </cfRule>
  </conditionalFormatting>
  <conditionalFormatting sqref="A112">
    <cfRule type="cellIs" dxfId="35" priority="42" stopIfTrue="1" operator="equal">
      <formula>A111</formula>
    </cfRule>
  </conditionalFormatting>
  <conditionalFormatting sqref="A173">
    <cfRule type="cellIs" dxfId="34" priority="4" stopIfTrue="1" operator="equal">
      <formula>A172</formula>
    </cfRule>
  </conditionalFormatting>
  <conditionalFormatting sqref="A122:C122">
    <cfRule type="cellIs" dxfId="33" priority="39" stopIfTrue="1" operator="equal">
      <formula>A121</formula>
    </cfRule>
    <cfRule type="cellIs" dxfId="32" priority="40" stopIfTrue="1" operator="equal">
      <formula>0</formula>
    </cfRule>
  </conditionalFormatting>
  <conditionalFormatting sqref="A123:C123">
    <cfRule type="cellIs" dxfId="31" priority="37" stopIfTrue="1" operator="equal">
      <formula>A122</formula>
    </cfRule>
    <cfRule type="cellIs" dxfId="30" priority="38" stopIfTrue="1" operator="equal">
      <formula>0</formula>
    </cfRule>
  </conditionalFormatting>
  <conditionalFormatting sqref="A124:C124">
    <cfRule type="cellIs" dxfId="29" priority="35" stopIfTrue="1" operator="equal">
      <formula>A123</formula>
    </cfRule>
    <cfRule type="cellIs" dxfId="28" priority="36" stopIfTrue="1" operator="equal">
      <formula>0</formula>
    </cfRule>
  </conditionalFormatting>
  <conditionalFormatting sqref="A125:C125">
    <cfRule type="cellIs" dxfId="27" priority="33" stopIfTrue="1" operator="equal">
      <formula>A124</formula>
    </cfRule>
    <cfRule type="cellIs" dxfId="26" priority="34" stopIfTrue="1" operator="equal">
      <formula>0</formula>
    </cfRule>
  </conditionalFormatting>
  <conditionalFormatting sqref="A126:C126">
    <cfRule type="cellIs" dxfId="25" priority="31" stopIfTrue="1" operator="equal">
      <formula>A125</formula>
    </cfRule>
    <cfRule type="cellIs" dxfId="24" priority="32" stopIfTrue="1" operator="equal">
      <formula>0</formula>
    </cfRule>
  </conditionalFormatting>
  <conditionalFormatting sqref="A127:C127">
    <cfRule type="cellIs" dxfId="23" priority="29" stopIfTrue="1" operator="equal">
      <formula>A126</formula>
    </cfRule>
    <cfRule type="cellIs" dxfId="22" priority="30" stopIfTrue="1" operator="equal">
      <formula>0</formula>
    </cfRule>
  </conditionalFormatting>
  <conditionalFormatting sqref="A128:C128">
    <cfRule type="cellIs" dxfId="21" priority="27" stopIfTrue="1" operator="equal">
      <formula>A127</formula>
    </cfRule>
    <cfRule type="cellIs" dxfId="20" priority="28" stopIfTrue="1" operator="equal">
      <formula>0</formula>
    </cfRule>
  </conditionalFormatting>
  <conditionalFormatting sqref="A129:C129">
    <cfRule type="cellIs" dxfId="19" priority="25" stopIfTrue="1" operator="equal">
      <formula>A128</formula>
    </cfRule>
    <cfRule type="cellIs" dxfId="18" priority="26" stopIfTrue="1" operator="equal">
      <formula>0</formula>
    </cfRule>
  </conditionalFormatting>
  <conditionalFormatting sqref="A137:C137">
    <cfRule type="cellIs" dxfId="17" priority="21" stopIfTrue="1" operator="equal">
      <formula>A136</formula>
    </cfRule>
    <cfRule type="cellIs" dxfId="16" priority="22" stopIfTrue="1" operator="equal">
      <formula>0</formula>
    </cfRule>
  </conditionalFormatting>
  <conditionalFormatting sqref="A138:C138">
    <cfRule type="cellIs" dxfId="15" priority="19" stopIfTrue="1" operator="equal">
      <formula>A137</formula>
    </cfRule>
    <cfRule type="cellIs" dxfId="14" priority="20" stopIfTrue="1" operator="equal">
      <formula>0</formula>
    </cfRule>
  </conditionalFormatting>
  <conditionalFormatting sqref="A139:C139">
    <cfRule type="cellIs" dxfId="13" priority="17" stopIfTrue="1" operator="equal">
      <formula>A138</formula>
    </cfRule>
    <cfRule type="cellIs" dxfId="12" priority="18" stopIfTrue="1" operator="equal">
      <formula>0</formula>
    </cfRule>
  </conditionalFormatting>
  <conditionalFormatting sqref="A140:C140">
    <cfRule type="cellIs" dxfId="11" priority="15" stopIfTrue="1" operator="equal">
      <formula>A139</formula>
    </cfRule>
    <cfRule type="cellIs" dxfId="10" priority="16" stopIfTrue="1" operator="equal">
      <formula>0</formula>
    </cfRule>
  </conditionalFormatting>
  <conditionalFormatting sqref="A141:C141">
    <cfRule type="cellIs" dxfId="9" priority="13" stopIfTrue="1" operator="equal">
      <formula>A140</formula>
    </cfRule>
    <cfRule type="cellIs" dxfId="8" priority="14" stopIfTrue="1" operator="equal">
      <formula>0</formula>
    </cfRule>
  </conditionalFormatting>
  <conditionalFormatting sqref="A142:C142">
    <cfRule type="cellIs" dxfId="7" priority="11" stopIfTrue="1" operator="equal">
      <formula>A141</formula>
    </cfRule>
    <cfRule type="cellIs" dxfId="6" priority="12" stopIfTrue="1" operator="equal">
      <formula>0</formula>
    </cfRule>
  </conditionalFormatting>
  <conditionalFormatting sqref="A143:C143">
    <cfRule type="cellIs" dxfId="5" priority="9" stopIfTrue="1" operator="equal">
      <formula>A142</formula>
    </cfRule>
    <cfRule type="cellIs" dxfId="4" priority="10" stopIfTrue="1" operator="equal">
      <formula>0</formula>
    </cfRule>
  </conditionalFormatting>
  <conditionalFormatting sqref="A144:C144">
    <cfRule type="cellIs" dxfId="3" priority="7" stopIfTrue="1" operator="equal">
      <formula>A143</formula>
    </cfRule>
    <cfRule type="cellIs" dxfId="2" priority="8" stopIfTrue="1" operator="equal">
      <formula>0</formula>
    </cfRule>
  </conditionalFormatting>
  <conditionalFormatting sqref="A174">
    <cfRule type="cellIs" dxfId="1" priority="3" stopIfTrue="1" operator="equal">
      <formula>A173</formula>
    </cfRule>
  </conditionalFormatting>
  <conditionalFormatting sqref="A175">
    <cfRule type="cellIs" dxfId="0" priority="2" stopIfTrue="1" operator="equal">
      <formula>A174</formula>
    </cfRule>
  </conditionalFormatting>
  <pageMargins left="0.31496062992125984" right="0.31496062992125984" top="0.59055118110236227" bottom="0.39370078740157483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КПК0611160</vt:lpstr>
      <vt:lpstr>'Додаток2 КПК0611160'!Область_печати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2024-12-02T11:47:19Z</cp:lastPrinted>
  <dcterms:created xsi:type="dcterms:W3CDTF">2016-07-02T12:27:50Z</dcterms:created>
  <dcterms:modified xsi:type="dcterms:W3CDTF">2024-12-09T14:32:31Z</dcterms:modified>
</cp:coreProperties>
</file>