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3" sheetId="3" r:id="rId1"/>
  </sheets>
  <definedNames>
    <definedName name="_xlnm.Print_Area" localSheetId="0">Лист3!$A$1:$S$113</definedName>
  </definedNames>
  <calcPr calcId="152511"/>
</workbook>
</file>

<file path=xl/calcChain.xml><?xml version="1.0" encoding="utf-8"?>
<calcChain xmlns="http://schemas.openxmlformats.org/spreadsheetml/2006/main">
  <c r="F25" i="3" l="1"/>
  <c r="F26" i="3"/>
  <c r="F27" i="3"/>
  <c r="F28" i="3"/>
  <c r="F30" i="3"/>
  <c r="F31" i="3"/>
  <c r="C34" i="3"/>
  <c r="D34" i="3"/>
  <c r="E34" i="3"/>
  <c r="J42" i="3"/>
  <c r="J43" i="3"/>
  <c r="J44" i="3"/>
  <c r="J45" i="3"/>
  <c r="J46" i="3"/>
  <c r="J47" i="3"/>
  <c r="J48" i="3"/>
  <c r="J49" i="3"/>
  <c r="J50" i="3"/>
  <c r="J51" i="3"/>
  <c r="C53" i="3"/>
  <c r="D53" i="3"/>
  <c r="E53" i="3"/>
  <c r="H53" i="3"/>
  <c r="J53" i="3"/>
  <c r="F61" i="3"/>
  <c r="F62" i="3"/>
  <c r="F65" i="3"/>
  <c r="F34" i="3" l="1"/>
</calcChain>
</file>

<file path=xl/sharedStrings.xml><?xml version="1.0" encoding="utf-8"?>
<sst xmlns="http://schemas.openxmlformats.org/spreadsheetml/2006/main" count="49" uniqueCount="34">
  <si>
    <t>Разом</t>
  </si>
  <si>
    <t>МПДЮ</t>
  </si>
  <si>
    <t>БТДЮ</t>
  </si>
  <si>
    <t>вивіска</t>
  </si>
  <si>
    <t>ноутбук</t>
  </si>
  <si>
    <t>БФП</t>
  </si>
  <si>
    <t>Всього</t>
  </si>
  <si>
    <t>Придбання за бюджетні кошти за серпень 2025</t>
  </si>
  <si>
    <t>двері</t>
  </si>
  <si>
    <t>ЧЦЮТ Каден</t>
  </si>
  <si>
    <t>люк пож</t>
  </si>
  <si>
    <t>Придбання за бюджетні кошти за жовтень 2025</t>
  </si>
  <si>
    <t>печатка</t>
  </si>
  <si>
    <t>журнали</t>
  </si>
  <si>
    <t>ЦДЮТ</t>
  </si>
  <si>
    <t>ЧЦЮТ Кад</t>
  </si>
  <si>
    <t>Гердан</t>
  </si>
  <si>
    <t>ЧМІРЦ1</t>
  </si>
  <si>
    <t>ЧМІРЦ2</t>
  </si>
  <si>
    <t>ЧМІРЦ3</t>
  </si>
  <si>
    <t>МЦПРПП</t>
  </si>
  <si>
    <t>ЧМІРЦ 1</t>
  </si>
  <si>
    <t>ЧМІЦ 2</t>
  </si>
  <si>
    <t>ЧМІРЦ 3</t>
  </si>
  <si>
    <t>ЧМІРЦ 4</t>
  </si>
  <si>
    <t>лампи</t>
  </si>
  <si>
    <t>пакети</t>
  </si>
  <si>
    <t>гос.тов</t>
  </si>
  <si>
    <t>світильн</t>
  </si>
  <si>
    <t>протигаз</t>
  </si>
  <si>
    <t>Придбання  за бюджетні кошти за листопад 2025</t>
  </si>
  <si>
    <t xml:space="preserve">миючі </t>
  </si>
  <si>
    <t>ЧМІРЦ4</t>
  </si>
  <si>
    <t>Придбання за бюджетні кошти за квітень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</si>
</sst>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Border="1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Fill="1" applyBorder="1"/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2:Y65"/>
  <sheetViews>
    <sheetView tabSelected="1" topLeftCell="A56" zoomScaleNormal="100" zoomScaleSheetLayoutView="89" workbookViewId="0">
      <selection activeCell="C60" sqref="C60:C65"/>
    </sheetView>
  </sheetViews>
  <sheetFormatPr defaultRowHeight="15" x14ac:dyDescent="0.25"/>
  <cols>
    <col min="2" max="2" width="10.140625" customWidth="1"/>
    <col min="3" max="3" width="8.85546875" customWidth="1"/>
    <col min="4" max="4" width="8.7109375" customWidth="1"/>
    <col min="5" max="5" width="9.140625" customWidth="1"/>
    <col min="6" max="6" width="10.5703125" customWidth="1"/>
    <col min="7" max="7" width="9" customWidth="1"/>
    <col min="8" max="8" width="7.42578125" customWidth="1"/>
    <col min="9" max="9" width="9" customWidth="1"/>
    <col min="10" max="10" width="10.28515625" customWidth="1"/>
    <col min="11" max="11" width="8" customWidth="1"/>
    <col min="12" max="12" width="8.7109375" customWidth="1"/>
    <col min="13" max="13" width="10" customWidth="1"/>
    <col min="14" max="14" width="7.140625" customWidth="1"/>
    <col min="15" max="15" width="11.140625" customWidth="1"/>
    <col min="16" max="16" width="8.42578125" customWidth="1"/>
    <col min="17" max="17" width="6.85546875" customWidth="1"/>
  </cols>
  <sheetData>
    <row r="12" spans="2:6" x14ac:dyDescent="0.25">
      <c r="B12" s="3" t="s">
        <v>7</v>
      </c>
    </row>
    <row r="13" spans="2:6" x14ac:dyDescent="0.25">
      <c r="B13" s="3"/>
    </row>
    <row r="14" spans="2:6" x14ac:dyDescent="0.25">
      <c r="B14" s="4"/>
      <c r="C14" s="4" t="s">
        <v>3</v>
      </c>
      <c r="D14" s="4" t="s">
        <v>8</v>
      </c>
      <c r="E14" s="4" t="s">
        <v>10</v>
      </c>
      <c r="F14" s="5" t="s">
        <v>6</v>
      </c>
    </row>
    <row r="15" spans="2:6" x14ac:dyDescent="0.25">
      <c r="B15" s="4" t="s">
        <v>1</v>
      </c>
      <c r="C15" s="4">
        <v>2000</v>
      </c>
      <c r="D15" s="4"/>
      <c r="E15" s="4"/>
      <c r="F15" s="4">
        <v>6920</v>
      </c>
    </row>
    <row r="16" spans="2:6" x14ac:dyDescent="0.25">
      <c r="B16" s="4" t="s">
        <v>2</v>
      </c>
      <c r="C16" s="4"/>
      <c r="D16" s="4">
        <v>26000</v>
      </c>
      <c r="E16" s="4">
        <v>15000</v>
      </c>
      <c r="F16" s="4">
        <v>41000</v>
      </c>
    </row>
    <row r="17" spans="2:6" x14ac:dyDescent="0.25">
      <c r="B17" s="4"/>
      <c r="C17" s="4"/>
      <c r="D17" s="4"/>
      <c r="E17" s="4"/>
      <c r="F17" s="4"/>
    </row>
    <row r="18" spans="2:6" x14ac:dyDescent="0.25">
      <c r="B18" s="4" t="s">
        <v>9</v>
      </c>
      <c r="C18" s="4"/>
      <c r="D18" s="4">
        <v>23000</v>
      </c>
      <c r="E18" s="4"/>
      <c r="F18" s="4">
        <v>23000</v>
      </c>
    </row>
    <row r="19" spans="2:6" x14ac:dyDescent="0.25">
      <c r="B19" s="4" t="s">
        <v>0</v>
      </c>
      <c r="C19" s="4">
        <v>2000</v>
      </c>
      <c r="D19" s="4">
        <v>49000</v>
      </c>
      <c r="E19" s="4">
        <v>15000</v>
      </c>
      <c r="F19" s="5">
        <v>70920</v>
      </c>
    </row>
    <row r="22" spans="2:6" x14ac:dyDescent="0.25">
      <c r="B22" s="3" t="s">
        <v>11</v>
      </c>
      <c r="C22" s="3"/>
      <c r="D22" s="3"/>
      <c r="E22" s="3"/>
      <c r="F22" s="3"/>
    </row>
    <row r="23" spans="2:6" x14ac:dyDescent="0.25">
      <c r="B23" s="3"/>
      <c r="C23" s="3"/>
      <c r="D23" s="3"/>
      <c r="E23" s="3"/>
      <c r="F23" s="3"/>
    </row>
    <row r="24" spans="2:6" x14ac:dyDescent="0.25">
      <c r="B24" s="4"/>
      <c r="C24" s="4"/>
      <c r="D24" s="4" t="s">
        <v>12</v>
      </c>
      <c r="E24" s="4" t="s">
        <v>13</v>
      </c>
      <c r="F24" s="4" t="s">
        <v>6</v>
      </c>
    </row>
    <row r="25" spans="2:6" x14ac:dyDescent="0.25">
      <c r="B25" s="4" t="s">
        <v>1</v>
      </c>
      <c r="C25" s="4"/>
      <c r="D25" s="4"/>
      <c r="E25" s="4">
        <v>7200</v>
      </c>
      <c r="F25" s="4">
        <f>SUM(E25)</f>
        <v>7200</v>
      </c>
    </row>
    <row r="26" spans="2:6" x14ac:dyDescent="0.25">
      <c r="B26" s="4" t="s">
        <v>2</v>
      </c>
      <c r="C26" s="4"/>
      <c r="D26" s="4"/>
      <c r="E26" s="4">
        <v>4200</v>
      </c>
      <c r="F26" s="4">
        <f>SUM(E26)</f>
        <v>4200</v>
      </c>
    </row>
    <row r="27" spans="2:6" x14ac:dyDescent="0.25">
      <c r="B27" s="4" t="s">
        <v>14</v>
      </c>
      <c r="C27" s="4">
        <v>3960</v>
      </c>
      <c r="D27" s="4"/>
      <c r="E27" s="4">
        <v>4200</v>
      </c>
      <c r="F27" s="4">
        <f>SUM(C27:E27)</f>
        <v>8160</v>
      </c>
    </row>
    <row r="28" spans="2:6" x14ac:dyDescent="0.25">
      <c r="B28" s="4" t="s">
        <v>15</v>
      </c>
      <c r="C28" s="4"/>
      <c r="D28" s="4"/>
      <c r="E28" s="4">
        <v>5700</v>
      </c>
      <c r="F28" s="4">
        <f>SUM(E28)</f>
        <v>5700</v>
      </c>
    </row>
    <row r="29" spans="2:6" x14ac:dyDescent="0.25">
      <c r="B29" s="4" t="s">
        <v>16</v>
      </c>
      <c r="C29" s="4"/>
      <c r="D29" s="4"/>
      <c r="E29" s="4">
        <v>600</v>
      </c>
      <c r="F29" s="4">
        <v>600</v>
      </c>
    </row>
    <row r="30" spans="2:6" x14ac:dyDescent="0.25">
      <c r="B30" s="4" t="s">
        <v>17</v>
      </c>
      <c r="C30" s="4"/>
      <c r="D30" s="4">
        <v>800</v>
      </c>
      <c r="E30" s="4"/>
      <c r="F30" s="4">
        <f>SUM(D30:E30)</f>
        <v>800</v>
      </c>
    </row>
    <row r="31" spans="2:6" x14ac:dyDescent="0.25">
      <c r="B31" s="4" t="s">
        <v>18</v>
      </c>
      <c r="C31" s="4"/>
      <c r="D31" s="4">
        <v>900</v>
      </c>
      <c r="E31" s="4"/>
      <c r="F31" s="4">
        <f>SUM(C31:E31)</f>
        <v>900</v>
      </c>
    </row>
    <row r="32" spans="2:6" x14ac:dyDescent="0.25">
      <c r="B32" s="4" t="s">
        <v>19</v>
      </c>
      <c r="C32" s="4"/>
      <c r="D32" s="4"/>
      <c r="E32" s="4"/>
      <c r="F32" s="4">
        <v>1090</v>
      </c>
    </row>
    <row r="33" spans="2:10" x14ac:dyDescent="0.25">
      <c r="B33" s="4"/>
      <c r="C33" s="4"/>
      <c r="D33" s="4"/>
      <c r="E33" s="4"/>
      <c r="F33" s="4"/>
    </row>
    <row r="34" spans="2:10" x14ac:dyDescent="0.25">
      <c r="B34" s="4" t="s">
        <v>0</v>
      </c>
      <c r="C34" s="4">
        <f>SUM(C27:C33)</f>
        <v>3960</v>
      </c>
      <c r="D34" s="4">
        <f>SUM(D30:D33)</f>
        <v>1700</v>
      </c>
      <c r="E34" s="4">
        <f>SUM(E25:E33)</f>
        <v>21900</v>
      </c>
      <c r="F34" s="4">
        <f>SUM(C34:E34)</f>
        <v>27560</v>
      </c>
    </row>
    <row r="36" spans="2:10" x14ac:dyDescent="0.25">
      <c r="B36" s="1"/>
    </row>
    <row r="38" spans="2:10" x14ac:dyDescent="0.25">
      <c r="B38" s="3" t="s">
        <v>30</v>
      </c>
      <c r="C38" s="3"/>
      <c r="D38" s="3"/>
      <c r="E38" s="3"/>
      <c r="F38" s="3"/>
    </row>
    <row r="41" spans="2:10" x14ac:dyDescent="0.25">
      <c r="B41" s="4"/>
      <c r="C41" s="4" t="s">
        <v>26</v>
      </c>
      <c r="D41" s="4" t="s">
        <v>27</v>
      </c>
      <c r="E41" s="4" t="s">
        <v>31</v>
      </c>
      <c r="F41" s="4" t="s">
        <v>28</v>
      </c>
      <c r="G41" s="4" t="s">
        <v>29</v>
      </c>
      <c r="H41" s="4" t="s">
        <v>4</v>
      </c>
      <c r="I41" s="4" t="s">
        <v>5</v>
      </c>
      <c r="J41" s="4" t="s">
        <v>6</v>
      </c>
    </row>
    <row r="42" spans="2:10" x14ac:dyDescent="0.25">
      <c r="B42" s="4" t="s">
        <v>1</v>
      </c>
      <c r="C42" s="4">
        <v>1259.28</v>
      </c>
      <c r="D42" s="4">
        <v>2231.2800000000002</v>
      </c>
      <c r="E42" s="4">
        <v>1698.64</v>
      </c>
      <c r="F42" s="4"/>
      <c r="G42" s="4"/>
      <c r="H42" s="4"/>
      <c r="I42" s="4"/>
      <c r="J42" s="4">
        <f>SUM(C42:I42)</f>
        <v>5189.2000000000007</v>
      </c>
    </row>
    <row r="43" spans="2:10" x14ac:dyDescent="0.25">
      <c r="B43" s="4" t="s">
        <v>2</v>
      </c>
      <c r="C43" s="4"/>
      <c r="D43" s="4">
        <v>1223.32</v>
      </c>
      <c r="E43" s="4">
        <v>1747.52</v>
      </c>
      <c r="F43" s="4"/>
      <c r="G43" s="4"/>
      <c r="H43" s="4"/>
      <c r="I43" s="4"/>
      <c r="J43" s="4">
        <f>SUM(D43:I43)</f>
        <v>2970.84</v>
      </c>
    </row>
    <row r="44" spans="2:10" x14ac:dyDescent="0.25">
      <c r="B44" s="4" t="s">
        <v>14</v>
      </c>
      <c r="C44" s="4"/>
      <c r="D44" s="4"/>
      <c r="E44" s="4">
        <v>2141.64</v>
      </c>
      <c r="F44" s="4"/>
      <c r="G44" s="4">
        <v>26000</v>
      </c>
      <c r="H44" s="4"/>
      <c r="I44" s="4"/>
      <c r="J44" s="4">
        <f>SUM(E44:I44)</f>
        <v>28141.64</v>
      </c>
    </row>
    <row r="45" spans="2:10" x14ac:dyDescent="0.25">
      <c r="B45" s="4" t="s">
        <v>15</v>
      </c>
      <c r="C45" s="4">
        <v>1686.96</v>
      </c>
      <c r="D45" s="4">
        <v>2765.87</v>
      </c>
      <c r="E45" s="4">
        <v>10610.52</v>
      </c>
      <c r="F45" s="4"/>
      <c r="G45" s="4"/>
      <c r="H45" s="4"/>
      <c r="I45" s="4"/>
      <c r="J45" s="4">
        <f>SUM(C45:I45)</f>
        <v>15063.35</v>
      </c>
    </row>
    <row r="46" spans="2:10" x14ac:dyDescent="0.25">
      <c r="B46" s="4" t="s">
        <v>16</v>
      </c>
      <c r="C46" s="4"/>
      <c r="D46" s="4"/>
      <c r="E46" s="4">
        <v>2222.71</v>
      </c>
      <c r="F46" s="4"/>
      <c r="G46" s="4"/>
      <c r="H46" s="4"/>
      <c r="I46" s="4"/>
      <c r="J46" s="4">
        <f>SUM(E46:I46)</f>
        <v>2222.71</v>
      </c>
    </row>
    <row r="47" spans="2:10" x14ac:dyDescent="0.25">
      <c r="B47" s="4" t="s">
        <v>20</v>
      </c>
      <c r="C47" s="4"/>
      <c r="D47" s="4"/>
      <c r="E47" s="4"/>
      <c r="F47" s="4">
        <v>5600</v>
      </c>
      <c r="G47" s="4"/>
      <c r="H47" s="4">
        <v>18900</v>
      </c>
      <c r="I47" s="4"/>
      <c r="J47" s="4">
        <f>SUM(C47:I47)</f>
        <v>24500</v>
      </c>
    </row>
    <row r="48" spans="2:10" x14ac:dyDescent="0.25">
      <c r="B48" s="4" t="s">
        <v>21</v>
      </c>
      <c r="C48" s="4">
        <v>359.9</v>
      </c>
      <c r="D48" s="4">
        <v>103.41</v>
      </c>
      <c r="E48" s="4">
        <v>653.55999999999995</v>
      </c>
      <c r="F48" s="4"/>
      <c r="G48" s="4"/>
      <c r="H48" s="4"/>
      <c r="I48" s="4"/>
      <c r="J48" s="4">
        <f>SUM(C48:I48)</f>
        <v>1116.8699999999999</v>
      </c>
    </row>
    <row r="49" spans="2:25" x14ac:dyDescent="0.25">
      <c r="B49" s="4" t="s">
        <v>22</v>
      </c>
      <c r="C49" s="4">
        <v>1439.64</v>
      </c>
      <c r="D49" s="4"/>
      <c r="E49" s="4">
        <v>1938.07</v>
      </c>
      <c r="F49" s="4"/>
      <c r="G49" s="4"/>
      <c r="H49" s="4"/>
      <c r="I49" s="4"/>
      <c r="J49" s="4">
        <f>SUM(C49:I49)</f>
        <v>3377.71</v>
      </c>
    </row>
    <row r="50" spans="2:25" x14ac:dyDescent="0.25">
      <c r="B50" s="4" t="s">
        <v>23</v>
      </c>
      <c r="C50" s="4">
        <v>665.83</v>
      </c>
      <c r="D50" s="4">
        <v>2991.27</v>
      </c>
      <c r="E50" s="4">
        <v>1570.21</v>
      </c>
      <c r="F50" s="4"/>
      <c r="G50" s="4"/>
      <c r="H50" s="4"/>
      <c r="I50" s="4"/>
      <c r="J50" s="4">
        <f>SUM(C50:I50)</f>
        <v>5227.3099999999995</v>
      </c>
    </row>
    <row r="51" spans="2:25" x14ac:dyDescent="0.25">
      <c r="B51" s="4" t="s">
        <v>24</v>
      </c>
      <c r="C51" s="4"/>
      <c r="D51" s="4"/>
      <c r="E51" s="4"/>
      <c r="F51" s="4"/>
      <c r="G51" s="4"/>
      <c r="H51" s="4">
        <v>18900</v>
      </c>
      <c r="I51" s="4">
        <v>15300</v>
      </c>
      <c r="J51" s="4">
        <f>SUM(H51:I51)</f>
        <v>34200</v>
      </c>
    </row>
    <row r="52" spans="2:25" x14ac:dyDescent="0.25">
      <c r="B52" s="4"/>
      <c r="C52" s="4"/>
      <c r="D52" s="4"/>
      <c r="E52" s="4"/>
      <c r="F52" s="4"/>
      <c r="G52" s="4"/>
      <c r="H52" s="4"/>
      <c r="I52" s="4"/>
      <c r="J52" s="4"/>
    </row>
    <row r="53" spans="2:25" x14ac:dyDescent="0.25">
      <c r="B53" s="4" t="s">
        <v>0</v>
      </c>
      <c r="C53" s="4">
        <f>SUM(C42:C52)</f>
        <v>5411.61</v>
      </c>
      <c r="D53" s="4">
        <f>SUM(D42:D52)</f>
        <v>9315.15</v>
      </c>
      <c r="E53" s="4">
        <f>SUM(E42:E52)</f>
        <v>22582.87</v>
      </c>
      <c r="F53" s="4">
        <v>5600</v>
      </c>
      <c r="G53" s="4">
        <v>26000</v>
      </c>
      <c r="H53" s="4">
        <f>SUM(H47:H52)</f>
        <v>37800</v>
      </c>
      <c r="I53" s="4">
        <v>15300</v>
      </c>
      <c r="J53" s="4">
        <f>SUM(J42:J52)</f>
        <v>122009.62999999999</v>
      </c>
    </row>
    <row r="55" spans="2:25" x14ac:dyDescent="0.25">
      <c r="Y55" s="2"/>
    </row>
    <row r="59" spans="2:25" x14ac:dyDescent="0.25">
      <c r="B59" s="3" t="s">
        <v>33</v>
      </c>
      <c r="C59" s="3"/>
      <c r="D59" s="3"/>
      <c r="E59" s="3"/>
      <c r="F59" s="3"/>
    </row>
    <row r="60" spans="2:25" x14ac:dyDescent="0.25">
      <c r="B60" s="4"/>
      <c r="C60" s="4" t="s">
        <v>3</v>
      </c>
      <c r="D60" s="4" t="s">
        <v>25</v>
      </c>
      <c r="E60" s="4"/>
      <c r="F60" s="4" t="s">
        <v>6</v>
      </c>
    </row>
    <row r="61" spans="2:25" x14ac:dyDescent="0.25">
      <c r="B61" s="4" t="s">
        <v>1</v>
      </c>
      <c r="C61" s="4">
        <v>1200</v>
      </c>
      <c r="D61" s="4">
        <v>4500</v>
      </c>
      <c r="E61" s="4"/>
      <c r="F61" s="4">
        <f>SUM(C61:E61)</f>
        <v>5700</v>
      </c>
    </row>
    <row r="62" spans="2:25" x14ac:dyDescent="0.25">
      <c r="B62" s="4" t="s">
        <v>32</v>
      </c>
      <c r="C62" s="4">
        <v>3350</v>
      </c>
      <c r="D62" s="4"/>
      <c r="E62" s="4"/>
      <c r="F62" s="4">
        <f>SUM(C62:E62)</f>
        <v>3350</v>
      </c>
    </row>
    <row r="63" spans="2:25" x14ac:dyDescent="0.25">
      <c r="B63" s="4"/>
      <c r="C63" s="4"/>
      <c r="D63" s="4"/>
      <c r="E63" s="4"/>
      <c r="F63" s="4"/>
    </row>
    <row r="64" spans="2:25" x14ac:dyDescent="0.25">
      <c r="B64" s="4"/>
      <c r="C64" s="4"/>
      <c r="D64" s="4"/>
      <c r="E64" s="4"/>
      <c r="F64" s="4"/>
    </row>
    <row r="65" spans="2:6" x14ac:dyDescent="0.25">
      <c r="B65" s="4" t="s">
        <v>0</v>
      </c>
      <c r="C65" s="4">
        <v>4550</v>
      </c>
      <c r="D65" s="4">
        <v>4500</v>
      </c>
      <c r="E65" s="4"/>
      <c r="F65" s="4">
        <f>SUM(C65:E65)</f>
        <v>9050</v>
      </c>
    </row>
  </sheetData>
  <pageMargins left="0.70866141732283472" right="0.70866141732283472" top="0.74803149606299213" bottom="0.74803149606299213" header="0.31496062992125984" footer="0.31496062992125984"/>
  <pageSetup paperSize="9" scale="62" orientation="landscape" r:id="rId1"/>
  <rowBreaks count="2" manualBreakCount="2">
    <brk id="48" max="23" man="1"/>
    <brk id="8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Лист3</vt:lpstr>
      <vt:lpstr>Лист3!Область_друку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2026-05-18T08:52:26Z</dcterms:modified>
</cp:coreProperties>
</file>