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11 клас" sheetId="1" r:id="rId1"/>
    <sheet name="10 клас" sheetId="2" r:id="rId2"/>
  </sheets>
  <definedNames>
    <definedName name="_xlfn.RANK.AVG" hidden="1">#NAME?</definedName>
  </definedNames>
  <calcPr fullCalcOnLoad="1" refMode="R1C1"/>
</workbook>
</file>

<file path=xl/sharedStrings.xml><?xml version="1.0" encoding="utf-8"?>
<sst xmlns="http://schemas.openxmlformats.org/spreadsheetml/2006/main" count="141" uniqueCount="97">
  <si>
    <t>Протокол</t>
  </si>
  <si>
    <t>№ з/п</t>
  </si>
  <si>
    <t>Шифр роботи</t>
  </si>
  <si>
    <t>Всього балів</t>
  </si>
  <si>
    <t>Балів після апеляції</t>
  </si>
  <si>
    <t>Дип лом</t>
  </si>
  <si>
    <t>10 клас</t>
  </si>
  <si>
    <t>засідання журі ІІ етапу Всеукраїнської олімпіади</t>
  </si>
  <si>
    <t>Голова журі</t>
  </si>
  <si>
    <t>Члени журі</t>
  </si>
  <si>
    <t>Прізвище, ім'я, по батькові</t>
  </si>
  <si>
    <t>Навчальний заклад</t>
  </si>
  <si>
    <t>Кількість балів за тестові завдання</t>
  </si>
  <si>
    <t>Всього за І тур</t>
  </si>
  <si>
    <t>Всього за ІІ тур</t>
  </si>
  <si>
    <t>Кількість балів за задачі</t>
  </si>
  <si>
    <t>гімназія №5</t>
  </si>
  <si>
    <t>ліцей №1</t>
  </si>
  <si>
    <t>С.С.Кізіма</t>
  </si>
  <si>
    <t>В.В.Яценко</t>
  </si>
  <si>
    <t>Ф.Г.Коблянська</t>
  </si>
  <si>
    <t>О.А.Стратійчук</t>
  </si>
  <si>
    <t>Н.Л.Олексієвич</t>
  </si>
  <si>
    <t>11 клас</t>
  </si>
  <si>
    <t>ЧВПУР</t>
  </si>
  <si>
    <t>гімназія №2</t>
  </si>
  <si>
    <t>ЗОШ №1</t>
  </si>
  <si>
    <t>1113</t>
  </si>
  <si>
    <t>СЗОШ №6</t>
  </si>
  <si>
    <t>1112</t>
  </si>
  <si>
    <t>1111</t>
  </si>
  <si>
    <t>1110</t>
  </si>
  <si>
    <t>ЗОШ №16</t>
  </si>
  <si>
    <t>1109</t>
  </si>
  <si>
    <t>ЧПЛСП</t>
  </si>
  <si>
    <t>1108</t>
  </si>
  <si>
    <t>1107</t>
  </si>
  <si>
    <t>1106</t>
  </si>
  <si>
    <t>1105</t>
  </si>
  <si>
    <t>1104</t>
  </si>
  <si>
    <t>1103</t>
  </si>
  <si>
    <t>1102</t>
  </si>
  <si>
    <t>1101</t>
  </si>
  <si>
    <t>А.Ф.Тумак</t>
  </si>
  <si>
    <t>С.С.Андрійчук</t>
  </si>
  <si>
    <t>П.Ф.Пшенічка</t>
  </si>
  <si>
    <t>з астрономії 2017/2018 н.р. в м Чернівці</t>
  </si>
  <si>
    <t>Коблянський Андрій</t>
  </si>
  <si>
    <t>107</t>
  </si>
  <si>
    <t>Фесік Любов</t>
  </si>
  <si>
    <t>ЗОШ №33</t>
  </si>
  <si>
    <t>106</t>
  </si>
  <si>
    <t>Сливка Павло</t>
  </si>
  <si>
    <t>105</t>
  </si>
  <si>
    <t>Рябов Кирило</t>
  </si>
  <si>
    <t>104</t>
  </si>
  <si>
    <t>Войтоловський Веніамін</t>
  </si>
  <si>
    <t>103</t>
  </si>
  <si>
    <t>Чиківчук Микола</t>
  </si>
  <si>
    <t>102</t>
  </si>
  <si>
    <t>101</t>
  </si>
  <si>
    <t>Кузик Тарас</t>
  </si>
  <si>
    <t>Гончарук Сергій</t>
  </si>
  <si>
    <t>Ількова Ольга</t>
  </si>
  <si>
    <t>ЗОШ №5</t>
  </si>
  <si>
    <t>Качур Артур</t>
  </si>
  <si>
    <t>Андрух Сергй</t>
  </si>
  <si>
    <t>Білоокий Олексій</t>
  </si>
  <si>
    <t>Лека Максим</t>
  </si>
  <si>
    <t>Гаврилюк Микола</t>
  </si>
  <si>
    <t>Бойчук Ангеліна</t>
  </si>
  <si>
    <t>Гушуватий Іван</t>
  </si>
  <si>
    <t>ЗОШ №30</t>
  </si>
  <si>
    <t>Івановська Юлія</t>
  </si>
  <si>
    <t>Коваль Сергій</t>
  </si>
  <si>
    <t>ЗОШ №14</t>
  </si>
  <si>
    <t>Веремчук Микола</t>
  </si>
  <si>
    <t>ЗОШ №38</t>
  </si>
  <si>
    <t>Прізвище вчителя</t>
  </si>
  <si>
    <t>Пшенічка П.Ф.</t>
  </si>
  <si>
    <t>Курущак А.І.</t>
  </si>
  <si>
    <t>Стратійчук О.А.</t>
  </si>
  <si>
    <t>Кузь Н.І.</t>
  </si>
  <si>
    <t>Руснак Т.А.</t>
  </si>
  <si>
    <t>Сабура Г.М.</t>
  </si>
  <si>
    <t>Грицюк А.Д.</t>
  </si>
  <si>
    <t>Деркач Н.А.</t>
  </si>
  <si>
    <t>Тіпіцина К.В.</t>
  </si>
  <si>
    <t>Валевська А.В.</t>
  </si>
  <si>
    <t>Коблянська Ф.Г.</t>
  </si>
  <si>
    <t>Храіменкова В.І.</t>
  </si>
  <si>
    <t>Марченко О.М.</t>
  </si>
  <si>
    <t>Волощук І.Б.</t>
  </si>
  <si>
    <t>Ліщинський Максим</t>
  </si>
  <si>
    <t>ІІ</t>
  </si>
  <si>
    <t>І</t>
  </si>
  <si>
    <t>ІІІ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</si>
</sst>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0" applyNumberFormat="0" applyBorder="0" applyAlignment="0" applyProtection="0"/>
    <xf numFmtId="0" fontId="1" fillId="30" borderId="8" applyNumberFormat="0" applyFont="0" applyAlignment="0" applyProtection="0"/>
    <xf numFmtId="0" fontId="45" fillId="28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49" fontId="50" fillId="0" borderId="0" xfId="0" applyNumberFormat="1" applyFont="1" applyAlignment="1">
      <alignment/>
    </xf>
    <xf numFmtId="0" fontId="49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2" fontId="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Финансовый 2" xfId="62"/>
    <cellStyle name="Comma" xfId="63"/>
    <cellStyle name="Comma [0]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="136" zoomScaleNormal="136" zoomScalePageLayoutView="0" workbookViewId="0" topLeftCell="A1">
      <selection activeCell="Z10" sqref="Z10"/>
    </sheetView>
  </sheetViews>
  <sheetFormatPr defaultColWidth="9.140625" defaultRowHeight="15"/>
  <cols>
    <col min="1" max="1" width="4.28125" style="2" customWidth="1"/>
    <col min="2" max="2" width="16.7109375" style="2" customWidth="1"/>
    <col min="3" max="3" width="9.421875" style="2" customWidth="1"/>
    <col min="4" max="4" width="7.8515625" style="4" customWidth="1"/>
    <col min="5" max="5" width="3.00390625" style="2" customWidth="1"/>
    <col min="6" max="6" width="2.421875" style="2" customWidth="1"/>
    <col min="7" max="7" width="3.140625" style="2" customWidth="1"/>
    <col min="8" max="8" width="2.7109375" style="2" customWidth="1"/>
    <col min="9" max="9" width="2.57421875" style="2" customWidth="1"/>
    <col min="10" max="10" width="2.7109375" style="2" customWidth="1"/>
    <col min="11" max="11" width="2.421875" style="2" customWidth="1"/>
    <col min="12" max="13" width="2.57421875" style="2" customWidth="1"/>
    <col min="14" max="14" width="3.28125" style="2" customWidth="1"/>
    <col min="15" max="15" width="5.00390625" style="2" customWidth="1"/>
    <col min="16" max="18" width="3.421875" style="2" customWidth="1"/>
    <col min="19" max="19" width="3.57421875" style="2" customWidth="1"/>
    <col min="20" max="20" width="3.8515625" style="2" customWidth="1"/>
    <col min="21" max="21" width="4.140625" style="2" customWidth="1"/>
    <col min="22" max="22" width="5.28125" style="2" customWidth="1"/>
    <col min="23" max="23" width="6.421875" style="2" customWidth="1"/>
    <col min="24" max="24" width="5.8515625" style="2" customWidth="1"/>
    <col min="25" max="25" width="5.57421875" style="2" customWidth="1"/>
    <col min="26" max="26" width="13.57421875" style="2" customWidth="1"/>
    <col min="27" max="16384" width="9.140625" style="2" customWidth="1"/>
  </cols>
  <sheetData>
    <row r="1" spans="1:25" ht="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5">
      <c r="A2" s="32" t="s">
        <v>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5">
      <c r="A3" s="32" t="s">
        <v>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6" ht="15">
      <c r="A4" s="33" t="s">
        <v>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1"/>
    </row>
    <row r="5" spans="1:26" ht="54" customHeight="1">
      <c r="A5" s="28" t="s">
        <v>1</v>
      </c>
      <c r="B5" s="28" t="s">
        <v>10</v>
      </c>
      <c r="C5" s="34" t="s">
        <v>11</v>
      </c>
      <c r="D5" s="39" t="s">
        <v>2</v>
      </c>
      <c r="E5" s="31" t="s">
        <v>12</v>
      </c>
      <c r="F5" s="31"/>
      <c r="G5" s="31"/>
      <c r="H5" s="31"/>
      <c r="I5" s="31"/>
      <c r="J5" s="31"/>
      <c r="K5" s="31"/>
      <c r="L5" s="31"/>
      <c r="M5" s="31"/>
      <c r="N5" s="31"/>
      <c r="O5" s="37" t="s">
        <v>13</v>
      </c>
      <c r="P5" s="31" t="s">
        <v>15</v>
      </c>
      <c r="Q5" s="31"/>
      <c r="R5" s="31"/>
      <c r="S5" s="31"/>
      <c r="T5" s="31"/>
      <c r="U5" s="31"/>
      <c r="V5" s="37" t="s">
        <v>14</v>
      </c>
      <c r="W5" s="34" t="s">
        <v>3</v>
      </c>
      <c r="X5" s="34" t="s">
        <v>4</v>
      </c>
      <c r="Y5" s="28" t="s">
        <v>5</v>
      </c>
      <c r="Z5" s="28" t="s">
        <v>78</v>
      </c>
    </row>
    <row r="6" spans="1:26" ht="18.75" customHeight="1">
      <c r="A6" s="29"/>
      <c r="B6" s="29"/>
      <c r="C6" s="35"/>
      <c r="D6" s="40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38"/>
      <c r="P6" s="26">
        <v>1</v>
      </c>
      <c r="Q6" s="26">
        <v>2</v>
      </c>
      <c r="R6" s="26">
        <v>3</v>
      </c>
      <c r="S6" s="26">
        <v>4</v>
      </c>
      <c r="T6" s="26">
        <v>5</v>
      </c>
      <c r="U6" s="26">
        <v>6</v>
      </c>
      <c r="V6" s="38"/>
      <c r="W6" s="36"/>
      <c r="X6" s="35"/>
      <c r="Y6" s="29"/>
      <c r="Z6" s="29"/>
    </row>
    <row r="7" spans="1:26" ht="18.75" customHeight="1">
      <c r="A7" s="30"/>
      <c r="B7" s="30"/>
      <c r="C7" s="36"/>
      <c r="D7" s="41"/>
      <c r="E7" s="26">
        <v>2</v>
      </c>
      <c r="F7" s="26">
        <v>2</v>
      </c>
      <c r="G7" s="26">
        <v>2</v>
      </c>
      <c r="H7" s="26">
        <v>1</v>
      </c>
      <c r="I7" s="26">
        <v>2</v>
      </c>
      <c r="J7" s="26">
        <v>2</v>
      </c>
      <c r="K7" s="26">
        <v>1</v>
      </c>
      <c r="L7" s="26">
        <v>2</v>
      </c>
      <c r="M7" s="26">
        <v>2</v>
      </c>
      <c r="N7" s="26">
        <v>2</v>
      </c>
      <c r="O7" s="26">
        <f>SUM(E7:N7)</f>
        <v>18</v>
      </c>
      <c r="P7" s="26">
        <v>4</v>
      </c>
      <c r="Q7" s="26">
        <v>6</v>
      </c>
      <c r="R7" s="26">
        <v>4</v>
      </c>
      <c r="S7" s="26">
        <v>5</v>
      </c>
      <c r="T7" s="26">
        <v>5</v>
      </c>
      <c r="U7" s="26">
        <v>10</v>
      </c>
      <c r="V7" s="26">
        <f>SUM(P7:U7)</f>
        <v>34</v>
      </c>
      <c r="W7" s="20">
        <f aca="true" t="shared" si="0" ref="W7:W20">O7+V7</f>
        <v>52</v>
      </c>
      <c r="X7" s="36"/>
      <c r="Y7" s="30"/>
      <c r="Z7" s="30"/>
    </row>
    <row r="8" spans="1:26" ht="15">
      <c r="A8" s="19">
        <v>1</v>
      </c>
      <c r="B8" s="8" t="s">
        <v>61</v>
      </c>
      <c r="C8" s="8" t="s">
        <v>17</v>
      </c>
      <c r="D8" s="18" t="s">
        <v>42</v>
      </c>
      <c r="E8" s="17">
        <v>2</v>
      </c>
      <c r="F8" s="17">
        <v>0</v>
      </c>
      <c r="G8" s="17">
        <v>2</v>
      </c>
      <c r="H8" s="17">
        <v>0</v>
      </c>
      <c r="I8" s="17">
        <v>2</v>
      </c>
      <c r="J8" s="17">
        <v>0</v>
      </c>
      <c r="K8" s="17">
        <v>0</v>
      </c>
      <c r="L8" s="17">
        <v>2</v>
      </c>
      <c r="M8" s="17">
        <v>0</v>
      </c>
      <c r="N8" s="17">
        <v>2</v>
      </c>
      <c r="O8" s="22">
        <f aca="true" t="shared" si="1" ref="O8:O20">SUM(E8:N8)</f>
        <v>10</v>
      </c>
      <c r="P8" s="17">
        <v>4</v>
      </c>
      <c r="Q8" s="17">
        <v>1</v>
      </c>
      <c r="R8" s="17">
        <v>4</v>
      </c>
      <c r="S8" s="17">
        <v>0.5</v>
      </c>
      <c r="T8" s="17">
        <v>0.5</v>
      </c>
      <c r="U8" s="17">
        <v>3.5</v>
      </c>
      <c r="V8" s="17">
        <f aca="true" t="shared" si="2" ref="V8:V20">SUM(P8:U8)</f>
        <v>13.5</v>
      </c>
      <c r="W8" s="23">
        <f t="shared" si="0"/>
        <v>23.5</v>
      </c>
      <c r="X8" s="24"/>
      <c r="Y8" s="52" t="s">
        <v>96</v>
      </c>
      <c r="Z8" s="17" t="s">
        <v>79</v>
      </c>
    </row>
    <row r="9" spans="1:26" ht="15">
      <c r="A9" s="19">
        <v>2</v>
      </c>
      <c r="B9" s="8" t="s">
        <v>62</v>
      </c>
      <c r="C9" s="8" t="s">
        <v>17</v>
      </c>
      <c r="D9" s="18" t="s">
        <v>41</v>
      </c>
      <c r="E9" s="17">
        <v>2</v>
      </c>
      <c r="F9" s="17">
        <v>0</v>
      </c>
      <c r="G9" s="17">
        <v>2</v>
      </c>
      <c r="H9" s="17">
        <v>1</v>
      </c>
      <c r="I9" s="17">
        <v>2</v>
      </c>
      <c r="J9" s="17">
        <v>2</v>
      </c>
      <c r="K9" s="17">
        <v>1</v>
      </c>
      <c r="L9" s="17">
        <v>2</v>
      </c>
      <c r="M9" s="17">
        <v>2</v>
      </c>
      <c r="N9" s="17">
        <v>2</v>
      </c>
      <c r="O9" s="22">
        <f t="shared" si="1"/>
        <v>16</v>
      </c>
      <c r="P9" s="17">
        <v>4</v>
      </c>
      <c r="Q9" s="17">
        <v>5</v>
      </c>
      <c r="R9" s="17">
        <v>4</v>
      </c>
      <c r="S9" s="17">
        <v>5</v>
      </c>
      <c r="T9" s="17">
        <v>4.5</v>
      </c>
      <c r="U9" s="17">
        <v>7.5</v>
      </c>
      <c r="V9" s="17">
        <f t="shared" si="2"/>
        <v>30</v>
      </c>
      <c r="W9" s="23">
        <f t="shared" si="0"/>
        <v>46</v>
      </c>
      <c r="X9" s="24"/>
      <c r="Y9" s="52" t="s">
        <v>94</v>
      </c>
      <c r="Z9" s="17" t="s">
        <v>79</v>
      </c>
    </row>
    <row r="10" spans="1:26" ht="15" customHeight="1">
      <c r="A10" s="19">
        <v>3</v>
      </c>
      <c r="B10" s="8" t="s">
        <v>63</v>
      </c>
      <c r="C10" s="8" t="s">
        <v>64</v>
      </c>
      <c r="D10" s="18" t="s">
        <v>40</v>
      </c>
      <c r="E10" s="17">
        <v>0</v>
      </c>
      <c r="F10" s="17">
        <v>2</v>
      </c>
      <c r="G10" s="17">
        <v>0</v>
      </c>
      <c r="H10" s="17">
        <v>0</v>
      </c>
      <c r="I10" s="17">
        <v>2</v>
      </c>
      <c r="J10" s="17">
        <v>0</v>
      </c>
      <c r="K10" s="17">
        <v>1</v>
      </c>
      <c r="L10" s="17">
        <v>2</v>
      </c>
      <c r="M10" s="17">
        <v>2</v>
      </c>
      <c r="N10" s="17">
        <v>0</v>
      </c>
      <c r="O10" s="22">
        <f t="shared" si="1"/>
        <v>9</v>
      </c>
      <c r="P10" s="17">
        <v>4</v>
      </c>
      <c r="Q10" s="17">
        <v>0.5</v>
      </c>
      <c r="R10" s="17">
        <v>0</v>
      </c>
      <c r="S10" s="17">
        <v>2</v>
      </c>
      <c r="T10" s="17">
        <v>3</v>
      </c>
      <c r="U10" s="17">
        <v>0</v>
      </c>
      <c r="V10" s="17">
        <f t="shared" si="2"/>
        <v>9.5</v>
      </c>
      <c r="W10" s="23">
        <f t="shared" si="0"/>
        <v>18.5</v>
      </c>
      <c r="X10" s="24"/>
      <c r="Y10" s="52" t="s">
        <v>96</v>
      </c>
      <c r="Z10" s="17" t="s">
        <v>80</v>
      </c>
    </row>
    <row r="11" spans="1:26" ht="15">
      <c r="A11" s="19">
        <v>4</v>
      </c>
      <c r="B11" s="8" t="s">
        <v>65</v>
      </c>
      <c r="C11" s="8" t="s">
        <v>16</v>
      </c>
      <c r="D11" s="18" t="s">
        <v>39</v>
      </c>
      <c r="E11" s="17">
        <v>2</v>
      </c>
      <c r="F11" s="17">
        <v>2</v>
      </c>
      <c r="G11" s="17">
        <v>2</v>
      </c>
      <c r="H11" s="17">
        <v>1</v>
      </c>
      <c r="I11" s="17">
        <v>2</v>
      </c>
      <c r="J11" s="17">
        <v>2</v>
      </c>
      <c r="K11" s="17">
        <v>1</v>
      </c>
      <c r="L11" s="17">
        <v>2</v>
      </c>
      <c r="M11" s="17">
        <v>2</v>
      </c>
      <c r="N11" s="17">
        <v>2</v>
      </c>
      <c r="O11" s="22">
        <f t="shared" si="1"/>
        <v>18</v>
      </c>
      <c r="P11" s="17">
        <v>4</v>
      </c>
      <c r="Q11" s="17">
        <v>4</v>
      </c>
      <c r="R11" s="17">
        <v>4</v>
      </c>
      <c r="S11" s="17">
        <v>5</v>
      </c>
      <c r="T11" s="17">
        <v>5</v>
      </c>
      <c r="U11" s="17">
        <v>10</v>
      </c>
      <c r="V11" s="17">
        <f t="shared" si="2"/>
        <v>32</v>
      </c>
      <c r="W11" s="23">
        <f t="shared" si="0"/>
        <v>50</v>
      </c>
      <c r="X11" s="24"/>
      <c r="Y11" s="52" t="s">
        <v>95</v>
      </c>
      <c r="Z11" s="17" t="s">
        <v>81</v>
      </c>
    </row>
    <row r="12" spans="1:26" ht="15">
      <c r="A12" s="19">
        <v>5</v>
      </c>
      <c r="B12" s="8" t="s">
        <v>66</v>
      </c>
      <c r="C12" s="8" t="s">
        <v>25</v>
      </c>
      <c r="D12" s="18" t="s">
        <v>38</v>
      </c>
      <c r="E12" s="17">
        <v>0</v>
      </c>
      <c r="F12" s="17">
        <v>0</v>
      </c>
      <c r="G12" s="17">
        <v>0</v>
      </c>
      <c r="H12" s="17">
        <v>1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22">
        <f t="shared" si="1"/>
        <v>1</v>
      </c>
      <c r="P12" s="17">
        <v>0.5</v>
      </c>
      <c r="Q12" s="17">
        <v>2</v>
      </c>
      <c r="R12" s="17">
        <v>2</v>
      </c>
      <c r="S12" s="17">
        <v>0</v>
      </c>
      <c r="T12" s="17">
        <v>0.5</v>
      </c>
      <c r="U12" s="17">
        <v>5.5</v>
      </c>
      <c r="V12" s="17">
        <f t="shared" si="2"/>
        <v>10.5</v>
      </c>
      <c r="W12" s="23">
        <f t="shared" si="0"/>
        <v>11.5</v>
      </c>
      <c r="X12" s="24"/>
      <c r="Y12" s="52"/>
      <c r="Z12" s="17" t="s">
        <v>82</v>
      </c>
    </row>
    <row r="13" spans="1:26" ht="15">
      <c r="A13" s="19">
        <v>6</v>
      </c>
      <c r="B13" s="8" t="s">
        <v>67</v>
      </c>
      <c r="C13" s="8" t="s">
        <v>34</v>
      </c>
      <c r="D13" s="18" t="s">
        <v>37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2</v>
      </c>
      <c r="O13" s="22">
        <f t="shared" si="1"/>
        <v>2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f t="shared" si="2"/>
        <v>0</v>
      </c>
      <c r="W13" s="23">
        <f t="shared" si="0"/>
        <v>2</v>
      </c>
      <c r="X13" s="24"/>
      <c r="Y13" s="52"/>
      <c r="Z13" s="17" t="s">
        <v>83</v>
      </c>
    </row>
    <row r="14" spans="1:26" ht="15">
      <c r="A14" s="19">
        <v>7</v>
      </c>
      <c r="B14" s="8" t="s">
        <v>68</v>
      </c>
      <c r="C14" s="8" t="s">
        <v>17</v>
      </c>
      <c r="D14" s="18" t="s">
        <v>36</v>
      </c>
      <c r="E14" s="17">
        <v>0</v>
      </c>
      <c r="F14" s="17">
        <v>0</v>
      </c>
      <c r="G14" s="17">
        <v>0</v>
      </c>
      <c r="H14" s="17">
        <v>0</v>
      </c>
      <c r="I14" s="17">
        <v>2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22">
        <f t="shared" si="1"/>
        <v>2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f t="shared" si="2"/>
        <v>0</v>
      </c>
      <c r="W14" s="23">
        <f t="shared" si="0"/>
        <v>2</v>
      </c>
      <c r="X14" s="24"/>
      <c r="Y14" s="52"/>
      <c r="Z14" s="17" t="s">
        <v>79</v>
      </c>
    </row>
    <row r="15" spans="1:26" ht="15">
      <c r="A15" s="19">
        <v>8</v>
      </c>
      <c r="B15" s="8" t="s">
        <v>69</v>
      </c>
      <c r="C15" s="8" t="s">
        <v>32</v>
      </c>
      <c r="D15" s="18" t="s">
        <v>35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2</v>
      </c>
      <c r="O15" s="22">
        <f t="shared" si="1"/>
        <v>2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f t="shared" si="2"/>
        <v>0</v>
      </c>
      <c r="W15" s="23">
        <f t="shared" si="0"/>
        <v>2</v>
      </c>
      <c r="X15" s="24"/>
      <c r="Y15" s="52"/>
      <c r="Z15" s="17" t="s">
        <v>84</v>
      </c>
    </row>
    <row r="16" spans="1:26" ht="15">
      <c r="A16" s="19">
        <v>9</v>
      </c>
      <c r="B16" s="8" t="s">
        <v>70</v>
      </c>
      <c r="C16" s="8" t="s">
        <v>24</v>
      </c>
      <c r="D16" s="18" t="s">
        <v>33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2</v>
      </c>
      <c r="K16" s="17">
        <v>0</v>
      </c>
      <c r="L16" s="17">
        <v>0</v>
      </c>
      <c r="M16" s="17">
        <v>0</v>
      </c>
      <c r="N16" s="17">
        <v>2</v>
      </c>
      <c r="O16" s="22">
        <f t="shared" si="1"/>
        <v>4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f t="shared" si="2"/>
        <v>0</v>
      </c>
      <c r="W16" s="23">
        <f t="shared" si="0"/>
        <v>4</v>
      </c>
      <c r="X16" s="24"/>
      <c r="Y16" s="52"/>
      <c r="Z16" s="17" t="s">
        <v>85</v>
      </c>
    </row>
    <row r="17" spans="1:26" ht="15">
      <c r="A17" s="19">
        <v>10</v>
      </c>
      <c r="B17" s="8" t="s">
        <v>71</v>
      </c>
      <c r="C17" s="8" t="s">
        <v>72</v>
      </c>
      <c r="D17" s="18" t="s">
        <v>31</v>
      </c>
      <c r="E17" s="17">
        <v>0</v>
      </c>
      <c r="F17" s="17">
        <v>0</v>
      </c>
      <c r="G17" s="17">
        <v>0</v>
      </c>
      <c r="H17" s="17">
        <v>0</v>
      </c>
      <c r="I17" s="17">
        <v>2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22">
        <f t="shared" si="1"/>
        <v>2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f t="shared" si="2"/>
        <v>0</v>
      </c>
      <c r="W17" s="23">
        <f t="shared" si="0"/>
        <v>2</v>
      </c>
      <c r="X17" s="24"/>
      <c r="Y17" s="52"/>
      <c r="Z17" s="17" t="s">
        <v>86</v>
      </c>
    </row>
    <row r="18" spans="1:26" ht="15">
      <c r="A18" s="19">
        <v>11</v>
      </c>
      <c r="B18" s="8" t="s">
        <v>73</v>
      </c>
      <c r="C18" s="8" t="s">
        <v>77</v>
      </c>
      <c r="D18" s="18" t="s">
        <v>30</v>
      </c>
      <c r="E18" s="17">
        <v>0</v>
      </c>
      <c r="F18" s="17">
        <v>0</v>
      </c>
      <c r="G18" s="17">
        <v>0</v>
      </c>
      <c r="H18" s="17">
        <v>0</v>
      </c>
      <c r="I18" s="17">
        <v>2</v>
      </c>
      <c r="J18" s="17">
        <v>0</v>
      </c>
      <c r="K18" s="17">
        <v>0</v>
      </c>
      <c r="L18" s="17">
        <v>0</v>
      </c>
      <c r="M18" s="17">
        <v>0</v>
      </c>
      <c r="N18" s="17">
        <v>2</v>
      </c>
      <c r="O18" s="22">
        <f t="shared" si="1"/>
        <v>4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f t="shared" si="2"/>
        <v>0</v>
      </c>
      <c r="W18" s="23">
        <f t="shared" si="0"/>
        <v>4</v>
      </c>
      <c r="X18" s="24"/>
      <c r="Y18" s="52"/>
      <c r="Z18" s="17" t="s">
        <v>88</v>
      </c>
    </row>
    <row r="19" spans="1:26" ht="15">
      <c r="A19" s="19">
        <v>12</v>
      </c>
      <c r="B19" s="8" t="s">
        <v>74</v>
      </c>
      <c r="C19" s="8" t="s">
        <v>75</v>
      </c>
      <c r="D19" s="18" t="s">
        <v>29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1</v>
      </c>
      <c r="M19" s="17">
        <v>0</v>
      </c>
      <c r="N19" s="17">
        <v>0</v>
      </c>
      <c r="O19" s="22">
        <f t="shared" si="1"/>
        <v>1</v>
      </c>
      <c r="P19" s="17">
        <v>1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f t="shared" si="2"/>
        <v>1</v>
      </c>
      <c r="W19" s="23">
        <f t="shared" si="0"/>
        <v>2</v>
      </c>
      <c r="X19" s="24"/>
      <c r="Y19" s="52"/>
      <c r="Z19" s="17" t="s">
        <v>87</v>
      </c>
    </row>
    <row r="20" spans="1:26" ht="15">
      <c r="A20" s="19">
        <v>13</v>
      </c>
      <c r="B20" s="8" t="s">
        <v>76</v>
      </c>
      <c r="C20" s="8" t="s">
        <v>17</v>
      </c>
      <c r="D20" s="18" t="s">
        <v>27</v>
      </c>
      <c r="E20" s="17">
        <v>2</v>
      </c>
      <c r="F20" s="17">
        <v>0</v>
      </c>
      <c r="G20" s="17">
        <v>2</v>
      </c>
      <c r="H20" s="17">
        <v>0</v>
      </c>
      <c r="I20" s="17">
        <v>2</v>
      </c>
      <c r="J20" s="17">
        <v>2</v>
      </c>
      <c r="K20" s="17">
        <v>1</v>
      </c>
      <c r="L20" s="17">
        <v>2</v>
      </c>
      <c r="M20" s="17">
        <v>2</v>
      </c>
      <c r="N20" s="17">
        <v>2</v>
      </c>
      <c r="O20" s="22">
        <f t="shared" si="1"/>
        <v>15</v>
      </c>
      <c r="P20" s="17">
        <v>4</v>
      </c>
      <c r="Q20" s="17">
        <v>2</v>
      </c>
      <c r="R20" s="17">
        <v>4</v>
      </c>
      <c r="S20" s="17">
        <v>5</v>
      </c>
      <c r="T20" s="17">
        <v>5</v>
      </c>
      <c r="U20" s="17">
        <v>7</v>
      </c>
      <c r="V20" s="17">
        <f t="shared" si="2"/>
        <v>27</v>
      </c>
      <c r="W20" s="23">
        <f t="shared" si="0"/>
        <v>42</v>
      </c>
      <c r="X20" s="24"/>
      <c r="Y20" s="52" t="s">
        <v>94</v>
      </c>
      <c r="Z20" s="17" t="s">
        <v>79</v>
      </c>
    </row>
    <row r="21" spans="1:25" ht="15">
      <c r="A21" s="3"/>
      <c r="B21" s="12"/>
      <c r="C21" s="12"/>
      <c r="D21" s="1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6"/>
      <c r="X21" s="14"/>
      <c r="Y21" s="15"/>
    </row>
    <row r="22" spans="2:28" ht="15">
      <c r="B22" s="6" t="s">
        <v>8</v>
      </c>
      <c r="C22" s="6"/>
      <c r="D22" s="7"/>
      <c r="E22" s="9" t="s">
        <v>19</v>
      </c>
      <c r="F22" s="9"/>
      <c r="G22" s="10"/>
      <c r="H22" s="10"/>
      <c r="I22" s="10"/>
      <c r="J22" s="10"/>
      <c r="K22" s="10"/>
      <c r="L22" s="10"/>
      <c r="M22" s="10"/>
      <c r="N22" s="10"/>
      <c r="Y22" s="5"/>
      <c r="AA22" s="3"/>
      <c r="AB22" s="3"/>
    </row>
    <row r="23" spans="2:28" ht="15">
      <c r="B23" s="6" t="s">
        <v>9</v>
      </c>
      <c r="C23" s="6"/>
      <c r="D23" s="7"/>
      <c r="E23" s="9" t="s">
        <v>43</v>
      </c>
      <c r="F23" s="9"/>
      <c r="G23" s="9"/>
      <c r="H23" s="9"/>
      <c r="I23" s="9"/>
      <c r="J23" s="9"/>
      <c r="K23" s="9"/>
      <c r="L23" s="9"/>
      <c r="M23" s="9"/>
      <c r="N23" s="9"/>
      <c r="P23" s="9" t="s">
        <v>22</v>
      </c>
      <c r="Q23" s="9"/>
      <c r="R23" s="9"/>
      <c r="S23" s="9"/>
      <c r="T23" s="9"/>
      <c r="U23" s="9"/>
      <c r="AA23" s="3"/>
      <c r="AB23" s="3"/>
    </row>
    <row r="24" spans="3:28" ht="15">
      <c r="C24" s="6"/>
      <c r="D24" s="7"/>
      <c r="E24" s="9" t="s">
        <v>20</v>
      </c>
      <c r="F24" s="9"/>
      <c r="G24" s="9"/>
      <c r="H24" s="9"/>
      <c r="I24" s="9"/>
      <c r="J24" s="9"/>
      <c r="K24" s="9"/>
      <c r="L24" s="9"/>
      <c r="M24" s="9"/>
      <c r="N24" s="9"/>
      <c r="P24" s="2" t="s">
        <v>44</v>
      </c>
      <c r="AA24" s="3"/>
      <c r="AB24" s="3"/>
    </row>
    <row r="25" spans="3:28" ht="15">
      <c r="C25" s="6"/>
      <c r="D25" s="7"/>
      <c r="E25" s="9" t="s">
        <v>21</v>
      </c>
      <c r="F25" s="9"/>
      <c r="G25" s="9"/>
      <c r="H25" s="9"/>
      <c r="I25" s="9"/>
      <c r="J25" s="9"/>
      <c r="K25" s="9"/>
      <c r="L25" s="9"/>
      <c r="M25" s="9"/>
      <c r="N25" s="9"/>
      <c r="P25" s="2" t="s">
        <v>45</v>
      </c>
      <c r="AA25" s="3"/>
      <c r="AB25" s="3"/>
    </row>
    <row r="26" spans="3:28" ht="15">
      <c r="C26" s="11"/>
      <c r="D26" s="9"/>
      <c r="E26" s="9" t="s">
        <v>18</v>
      </c>
      <c r="F26" s="9"/>
      <c r="G26" s="9"/>
      <c r="H26" s="9"/>
      <c r="I26" s="9"/>
      <c r="J26" s="9"/>
      <c r="K26" s="9"/>
      <c r="L26" s="9"/>
      <c r="M26" s="9"/>
      <c r="N26" s="9"/>
      <c r="AA26" s="3"/>
      <c r="AB26" s="3"/>
    </row>
    <row r="27" spans="3:28" ht="15">
      <c r="C27" s="1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AA27" s="3"/>
      <c r="AB27" s="3"/>
    </row>
    <row r="28" spans="27:28" ht="15">
      <c r="AA28" s="3"/>
      <c r="AB28" s="3"/>
    </row>
    <row r="29" spans="27:28" ht="15">
      <c r="AA29" s="3"/>
      <c r="AB29" s="3"/>
    </row>
    <row r="30" spans="27:28" ht="15">
      <c r="AA30" s="3"/>
      <c r="AB30" s="3"/>
    </row>
    <row r="31" spans="27:28" ht="15">
      <c r="AA31" s="3"/>
      <c r="AB31" s="3"/>
    </row>
    <row r="32" spans="27:28" ht="15">
      <c r="AA32" s="3"/>
      <c r="AB32" s="3"/>
    </row>
    <row r="33" spans="27:28" ht="15">
      <c r="AA33" s="3"/>
      <c r="AB33" s="3"/>
    </row>
    <row r="34" spans="27:28" ht="15">
      <c r="AA34" s="3"/>
      <c r="AB34" s="3"/>
    </row>
    <row r="35" spans="27:28" ht="15">
      <c r="AA35" s="3"/>
      <c r="AB35" s="3"/>
    </row>
    <row r="36" spans="27:28" ht="15">
      <c r="AA36" s="3"/>
      <c r="AB36" s="3"/>
    </row>
    <row r="37" spans="27:28" ht="15">
      <c r="AA37" s="3"/>
      <c r="AB37" s="3"/>
    </row>
  </sheetData>
  <sheetProtection/>
  <mergeCells count="16">
    <mergeCell ref="Z5:Z7"/>
    <mergeCell ref="V5:V6"/>
    <mergeCell ref="B5:B7"/>
    <mergeCell ref="C5:C7"/>
    <mergeCell ref="D5:D7"/>
    <mergeCell ref="W5:W6"/>
    <mergeCell ref="E5:N5"/>
    <mergeCell ref="O5:O6"/>
    <mergeCell ref="A5:A7"/>
    <mergeCell ref="P5:U5"/>
    <mergeCell ref="A1:Y1"/>
    <mergeCell ref="A2:Y2"/>
    <mergeCell ref="A3:Y3"/>
    <mergeCell ref="A4:Y4"/>
    <mergeCell ref="X5:X7"/>
    <mergeCell ref="Y5:Y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zoomScale="146" zoomScaleNormal="146" zoomScalePageLayoutView="0" workbookViewId="0" topLeftCell="A1">
      <selection activeCell="T17" sqref="T17"/>
    </sheetView>
  </sheetViews>
  <sheetFormatPr defaultColWidth="9.140625" defaultRowHeight="15"/>
  <cols>
    <col min="1" max="1" width="3.7109375" style="2" customWidth="1"/>
    <col min="2" max="2" width="18.7109375" style="2" customWidth="1"/>
    <col min="3" max="3" width="10.140625" style="2" customWidth="1"/>
    <col min="4" max="4" width="4.140625" style="4" customWidth="1"/>
    <col min="5" max="6" width="3.00390625" style="2" customWidth="1"/>
    <col min="7" max="9" width="2.57421875" style="2" customWidth="1"/>
    <col min="10" max="10" width="2.7109375" style="2" customWidth="1"/>
    <col min="11" max="13" width="2.140625" style="2" customWidth="1"/>
    <col min="14" max="14" width="2.7109375" style="2" customWidth="1"/>
    <col min="15" max="15" width="4.8515625" style="2" customWidth="1"/>
    <col min="16" max="16" width="3.8515625" style="2" customWidth="1"/>
    <col min="17" max="17" width="3.421875" style="2" customWidth="1"/>
    <col min="18" max="18" width="3.57421875" style="2" customWidth="1"/>
    <col min="19" max="19" width="4.140625" style="2" customWidth="1"/>
    <col min="20" max="20" width="3.57421875" style="2" customWidth="1"/>
    <col min="21" max="21" width="3.8515625" style="2" customWidth="1"/>
    <col min="22" max="22" width="6.00390625" style="2" customWidth="1"/>
    <col min="23" max="23" width="6.8515625" style="2" customWidth="1"/>
    <col min="24" max="25" width="6.421875" style="2" customWidth="1"/>
    <col min="26" max="26" width="13.8515625" style="2" customWidth="1"/>
    <col min="27" max="16384" width="9.140625" style="2" customWidth="1"/>
  </cols>
  <sheetData>
    <row r="1" spans="1:25" ht="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5">
      <c r="A2" s="32" t="s">
        <v>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5">
      <c r="A3" s="32" t="s">
        <v>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6" ht="15">
      <c r="A4" s="33" t="s">
        <v>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1"/>
    </row>
    <row r="5" spans="1:26" ht="45.75" customHeight="1">
      <c r="A5" s="28" t="s">
        <v>1</v>
      </c>
      <c r="B5" s="28" t="s">
        <v>10</v>
      </c>
      <c r="C5" s="28" t="s">
        <v>11</v>
      </c>
      <c r="D5" s="47" t="s">
        <v>2</v>
      </c>
      <c r="E5" s="31" t="s">
        <v>12</v>
      </c>
      <c r="F5" s="31"/>
      <c r="G5" s="31"/>
      <c r="H5" s="31"/>
      <c r="I5" s="31"/>
      <c r="J5" s="31"/>
      <c r="K5" s="31"/>
      <c r="L5" s="31"/>
      <c r="M5" s="31"/>
      <c r="N5" s="31"/>
      <c r="O5" s="50" t="s">
        <v>13</v>
      </c>
      <c r="P5" s="31" t="s">
        <v>15</v>
      </c>
      <c r="Q5" s="31"/>
      <c r="R5" s="31"/>
      <c r="S5" s="31"/>
      <c r="T5" s="31"/>
      <c r="U5" s="31"/>
      <c r="V5" s="42" t="s">
        <v>14</v>
      </c>
      <c r="W5" s="34" t="s">
        <v>3</v>
      </c>
      <c r="X5" s="44" t="s">
        <v>4</v>
      </c>
      <c r="Y5" s="28" t="s">
        <v>5</v>
      </c>
      <c r="Z5" s="28" t="s">
        <v>78</v>
      </c>
    </row>
    <row r="6" spans="1:26" ht="15">
      <c r="A6" s="29"/>
      <c r="B6" s="29"/>
      <c r="C6" s="29"/>
      <c r="D6" s="48"/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51"/>
      <c r="P6" s="27">
        <v>1</v>
      </c>
      <c r="Q6" s="27">
        <v>2</v>
      </c>
      <c r="R6" s="27">
        <v>3</v>
      </c>
      <c r="S6" s="27">
        <v>4</v>
      </c>
      <c r="T6" s="27">
        <v>5</v>
      </c>
      <c r="U6" s="27">
        <v>6</v>
      </c>
      <c r="V6" s="43"/>
      <c r="W6" s="36"/>
      <c r="X6" s="45"/>
      <c r="Y6" s="29"/>
      <c r="Z6" s="29"/>
    </row>
    <row r="7" spans="1:26" ht="15">
      <c r="A7" s="30"/>
      <c r="B7" s="30"/>
      <c r="C7" s="30"/>
      <c r="D7" s="49"/>
      <c r="E7" s="27">
        <v>2</v>
      </c>
      <c r="F7" s="27">
        <v>1</v>
      </c>
      <c r="G7" s="27">
        <v>2</v>
      </c>
      <c r="H7" s="27">
        <v>2</v>
      </c>
      <c r="I7" s="27">
        <v>1</v>
      </c>
      <c r="J7" s="27">
        <v>1</v>
      </c>
      <c r="K7" s="27">
        <v>2</v>
      </c>
      <c r="L7" s="27">
        <v>1</v>
      </c>
      <c r="M7" s="27">
        <v>2</v>
      </c>
      <c r="N7" s="27">
        <v>1</v>
      </c>
      <c r="O7" s="21">
        <f>SUM(E7:N7)</f>
        <v>15</v>
      </c>
      <c r="P7" s="27">
        <v>5</v>
      </c>
      <c r="Q7" s="27">
        <v>4</v>
      </c>
      <c r="R7" s="27">
        <v>6</v>
      </c>
      <c r="S7" s="27">
        <v>4</v>
      </c>
      <c r="T7" s="27">
        <v>6</v>
      </c>
      <c r="U7" s="27">
        <v>5</v>
      </c>
      <c r="V7" s="27">
        <f>SUM(P7:U7)</f>
        <v>30</v>
      </c>
      <c r="W7" s="27">
        <f>O7+V7</f>
        <v>45</v>
      </c>
      <c r="X7" s="46"/>
      <c r="Y7" s="30"/>
      <c r="Z7" s="30"/>
    </row>
    <row r="8" spans="1:26" ht="15">
      <c r="A8" s="19">
        <v>1</v>
      </c>
      <c r="B8" s="8" t="s">
        <v>47</v>
      </c>
      <c r="C8" s="8" t="s">
        <v>26</v>
      </c>
      <c r="D8" s="18" t="s">
        <v>48</v>
      </c>
      <c r="E8" s="17">
        <v>2</v>
      </c>
      <c r="F8" s="17">
        <v>0</v>
      </c>
      <c r="G8" s="17">
        <v>2</v>
      </c>
      <c r="H8" s="17">
        <v>0</v>
      </c>
      <c r="I8" s="17">
        <v>0</v>
      </c>
      <c r="J8" s="17">
        <v>1</v>
      </c>
      <c r="K8" s="17">
        <v>2</v>
      </c>
      <c r="L8" s="17">
        <v>1</v>
      </c>
      <c r="M8" s="17">
        <v>2</v>
      </c>
      <c r="N8" s="17">
        <v>1</v>
      </c>
      <c r="O8" s="22">
        <f aca="true" t="shared" si="0" ref="O8:O14">SUM(E8:N8)</f>
        <v>11</v>
      </c>
      <c r="P8" s="17">
        <v>0.5</v>
      </c>
      <c r="Q8" s="17">
        <v>2.5</v>
      </c>
      <c r="R8" s="17">
        <v>5</v>
      </c>
      <c r="S8" s="17">
        <v>4</v>
      </c>
      <c r="T8" s="17">
        <v>4.5</v>
      </c>
      <c r="U8" s="17">
        <v>5</v>
      </c>
      <c r="V8" s="17">
        <f aca="true" t="shared" si="1" ref="V8:V14">SUM(P8:U8)</f>
        <v>21.5</v>
      </c>
      <c r="W8" s="17">
        <f aca="true" t="shared" si="2" ref="W8:W14">O8+V8</f>
        <v>32.5</v>
      </c>
      <c r="X8" s="25"/>
      <c r="Y8" s="52" t="s">
        <v>94</v>
      </c>
      <c r="Z8" s="17" t="s">
        <v>89</v>
      </c>
    </row>
    <row r="9" spans="1:26" ht="15">
      <c r="A9" s="19">
        <v>2</v>
      </c>
      <c r="B9" s="8" t="s">
        <v>49</v>
      </c>
      <c r="C9" s="8" t="s">
        <v>50</v>
      </c>
      <c r="D9" s="18" t="s">
        <v>51</v>
      </c>
      <c r="E9" s="17">
        <v>2</v>
      </c>
      <c r="F9" s="17">
        <v>0</v>
      </c>
      <c r="G9" s="17">
        <v>2</v>
      </c>
      <c r="H9" s="17">
        <v>0</v>
      </c>
      <c r="I9" s="17">
        <v>0</v>
      </c>
      <c r="J9" s="17">
        <v>0</v>
      </c>
      <c r="K9" s="17">
        <v>2</v>
      </c>
      <c r="L9" s="17">
        <v>0</v>
      </c>
      <c r="M9" s="17">
        <v>2</v>
      </c>
      <c r="N9" s="17">
        <v>0</v>
      </c>
      <c r="O9" s="22">
        <f t="shared" si="0"/>
        <v>8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f t="shared" si="1"/>
        <v>0</v>
      </c>
      <c r="W9" s="17">
        <f t="shared" si="2"/>
        <v>8</v>
      </c>
      <c r="X9" s="25"/>
      <c r="Y9" s="53"/>
      <c r="Z9" s="17" t="s">
        <v>92</v>
      </c>
    </row>
    <row r="10" spans="1:26" ht="15">
      <c r="A10" s="19">
        <v>3</v>
      </c>
      <c r="B10" s="8" t="s">
        <v>52</v>
      </c>
      <c r="C10" s="8" t="s">
        <v>17</v>
      </c>
      <c r="D10" s="18" t="s">
        <v>53</v>
      </c>
      <c r="E10" s="17">
        <v>0</v>
      </c>
      <c r="F10" s="17">
        <v>0</v>
      </c>
      <c r="G10" s="17">
        <v>0</v>
      </c>
      <c r="H10" s="17">
        <v>2</v>
      </c>
      <c r="I10" s="17">
        <v>0</v>
      </c>
      <c r="J10" s="17">
        <v>0</v>
      </c>
      <c r="K10" s="17">
        <v>2</v>
      </c>
      <c r="L10" s="17">
        <v>0</v>
      </c>
      <c r="M10" s="17">
        <v>0</v>
      </c>
      <c r="N10" s="17">
        <v>0</v>
      </c>
      <c r="O10" s="22">
        <f t="shared" si="0"/>
        <v>4</v>
      </c>
      <c r="P10" s="17">
        <v>0.5</v>
      </c>
      <c r="Q10" s="17">
        <v>0</v>
      </c>
      <c r="R10" s="17">
        <v>0.5</v>
      </c>
      <c r="S10" s="17">
        <v>0</v>
      </c>
      <c r="T10" s="17">
        <v>0</v>
      </c>
      <c r="U10" s="17">
        <v>0</v>
      </c>
      <c r="V10" s="17">
        <f t="shared" si="1"/>
        <v>1</v>
      </c>
      <c r="W10" s="17">
        <f t="shared" si="2"/>
        <v>5</v>
      </c>
      <c r="X10" s="25"/>
      <c r="Y10" s="53"/>
      <c r="Z10" s="17" t="s">
        <v>91</v>
      </c>
    </row>
    <row r="11" spans="1:26" ht="15">
      <c r="A11" s="19">
        <v>4</v>
      </c>
      <c r="B11" s="8" t="s">
        <v>54</v>
      </c>
      <c r="C11" s="8" t="s">
        <v>28</v>
      </c>
      <c r="D11" s="18" t="s">
        <v>55</v>
      </c>
      <c r="E11" s="17">
        <v>2</v>
      </c>
      <c r="F11" s="17">
        <v>1</v>
      </c>
      <c r="G11" s="17">
        <v>0</v>
      </c>
      <c r="H11" s="17">
        <v>0</v>
      </c>
      <c r="I11" s="17">
        <v>1</v>
      </c>
      <c r="J11" s="17">
        <v>1</v>
      </c>
      <c r="K11" s="17">
        <v>2</v>
      </c>
      <c r="L11" s="17">
        <v>0</v>
      </c>
      <c r="M11" s="17">
        <v>0</v>
      </c>
      <c r="N11" s="17">
        <v>1</v>
      </c>
      <c r="O11" s="22">
        <f t="shared" si="0"/>
        <v>8</v>
      </c>
      <c r="P11" s="17">
        <v>0.5</v>
      </c>
      <c r="Q11" s="17">
        <v>0.5</v>
      </c>
      <c r="R11" s="17">
        <v>0</v>
      </c>
      <c r="S11" s="17">
        <v>2.5</v>
      </c>
      <c r="T11" s="17">
        <v>0</v>
      </c>
      <c r="U11" s="17">
        <v>0</v>
      </c>
      <c r="V11" s="17">
        <f t="shared" si="1"/>
        <v>3.5</v>
      </c>
      <c r="W11" s="17">
        <f t="shared" si="2"/>
        <v>11.5</v>
      </c>
      <c r="X11" s="25"/>
      <c r="Y11" s="52"/>
      <c r="Z11" s="17" t="s">
        <v>90</v>
      </c>
    </row>
    <row r="12" spans="1:26" ht="15">
      <c r="A12" s="19">
        <v>5</v>
      </c>
      <c r="B12" s="8" t="s">
        <v>56</v>
      </c>
      <c r="C12" s="8" t="s">
        <v>28</v>
      </c>
      <c r="D12" s="18" t="s">
        <v>57</v>
      </c>
      <c r="E12" s="17">
        <v>2</v>
      </c>
      <c r="F12" s="17">
        <v>1</v>
      </c>
      <c r="G12" s="17">
        <v>0</v>
      </c>
      <c r="H12" s="17">
        <v>0</v>
      </c>
      <c r="I12" s="17">
        <v>1</v>
      </c>
      <c r="J12" s="17">
        <v>1</v>
      </c>
      <c r="K12" s="17">
        <v>2</v>
      </c>
      <c r="L12" s="17">
        <v>1</v>
      </c>
      <c r="M12" s="17">
        <v>2</v>
      </c>
      <c r="N12" s="17">
        <v>1</v>
      </c>
      <c r="O12" s="22">
        <f t="shared" si="0"/>
        <v>11</v>
      </c>
      <c r="P12" s="17">
        <v>2</v>
      </c>
      <c r="Q12" s="17">
        <v>3.5</v>
      </c>
      <c r="R12" s="17">
        <v>6</v>
      </c>
      <c r="S12" s="17">
        <v>4</v>
      </c>
      <c r="T12" s="17">
        <v>5</v>
      </c>
      <c r="U12" s="17">
        <v>5</v>
      </c>
      <c r="V12" s="17">
        <f t="shared" si="1"/>
        <v>25.5</v>
      </c>
      <c r="W12" s="17">
        <f t="shared" si="2"/>
        <v>36.5</v>
      </c>
      <c r="X12" s="25"/>
      <c r="Y12" s="52" t="s">
        <v>95</v>
      </c>
      <c r="Z12" s="17" t="s">
        <v>90</v>
      </c>
    </row>
    <row r="13" spans="1:26" ht="15">
      <c r="A13" s="19">
        <v>6</v>
      </c>
      <c r="B13" s="8" t="s">
        <v>58</v>
      </c>
      <c r="C13" s="8" t="s">
        <v>17</v>
      </c>
      <c r="D13" s="18" t="s">
        <v>59</v>
      </c>
      <c r="E13" s="17">
        <v>2</v>
      </c>
      <c r="F13" s="17">
        <v>0</v>
      </c>
      <c r="G13" s="17">
        <v>0</v>
      </c>
      <c r="H13" s="17">
        <v>0</v>
      </c>
      <c r="I13" s="17">
        <v>0</v>
      </c>
      <c r="J13" s="17">
        <v>1</v>
      </c>
      <c r="K13" s="17">
        <v>2</v>
      </c>
      <c r="L13" s="17">
        <v>0</v>
      </c>
      <c r="M13" s="17">
        <v>0</v>
      </c>
      <c r="N13" s="17">
        <v>1</v>
      </c>
      <c r="O13" s="22">
        <f t="shared" si="0"/>
        <v>6</v>
      </c>
      <c r="P13" s="17">
        <v>0.5</v>
      </c>
      <c r="Q13" s="17">
        <v>3</v>
      </c>
      <c r="R13" s="17">
        <v>5</v>
      </c>
      <c r="S13" s="17">
        <v>3.5</v>
      </c>
      <c r="T13" s="17">
        <v>0</v>
      </c>
      <c r="U13" s="17">
        <v>1</v>
      </c>
      <c r="V13" s="17">
        <f t="shared" si="1"/>
        <v>13</v>
      </c>
      <c r="W13" s="17">
        <f t="shared" si="2"/>
        <v>19</v>
      </c>
      <c r="X13" s="25"/>
      <c r="Y13" s="52" t="s">
        <v>96</v>
      </c>
      <c r="Z13" s="17" t="s">
        <v>79</v>
      </c>
    </row>
    <row r="14" spans="1:26" ht="15">
      <c r="A14" s="19">
        <v>7</v>
      </c>
      <c r="B14" s="8" t="s">
        <v>93</v>
      </c>
      <c r="C14" s="8" t="s">
        <v>17</v>
      </c>
      <c r="D14" s="18" t="s">
        <v>60</v>
      </c>
      <c r="E14" s="17">
        <v>2</v>
      </c>
      <c r="F14" s="17">
        <v>0</v>
      </c>
      <c r="G14" s="17">
        <v>0</v>
      </c>
      <c r="H14" s="17">
        <v>0</v>
      </c>
      <c r="I14" s="17">
        <v>0</v>
      </c>
      <c r="J14" s="17">
        <v>1</v>
      </c>
      <c r="K14" s="17">
        <v>2</v>
      </c>
      <c r="L14" s="17">
        <v>1</v>
      </c>
      <c r="M14" s="17">
        <v>0</v>
      </c>
      <c r="N14" s="17">
        <v>1</v>
      </c>
      <c r="O14" s="22">
        <f t="shared" si="0"/>
        <v>7</v>
      </c>
      <c r="P14" s="17">
        <v>5</v>
      </c>
      <c r="Q14" s="17">
        <v>3.5</v>
      </c>
      <c r="R14" s="17">
        <v>2.5</v>
      </c>
      <c r="S14" s="17">
        <v>3</v>
      </c>
      <c r="T14" s="17">
        <v>4</v>
      </c>
      <c r="U14" s="17">
        <v>3</v>
      </c>
      <c r="V14" s="17">
        <f t="shared" si="1"/>
        <v>21</v>
      </c>
      <c r="W14" s="17">
        <f t="shared" si="2"/>
        <v>28</v>
      </c>
      <c r="X14" s="25"/>
      <c r="Y14" s="52" t="s">
        <v>94</v>
      </c>
      <c r="Z14" s="17" t="s">
        <v>79</v>
      </c>
    </row>
    <row r="15" spans="1:25" ht="15">
      <c r="A15" s="3"/>
      <c r="B15" s="12"/>
      <c r="C15" s="12"/>
      <c r="D15" s="1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6"/>
      <c r="X15" s="14"/>
      <c r="Y15" s="15"/>
    </row>
    <row r="16" spans="2:28" ht="15">
      <c r="B16" s="6" t="s">
        <v>8</v>
      </c>
      <c r="C16" s="6"/>
      <c r="D16" s="7"/>
      <c r="E16" s="9" t="s">
        <v>19</v>
      </c>
      <c r="F16" s="9"/>
      <c r="G16" s="10"/>
      <c r="H16" s="10"/>
      <c r="I16" s="10"/>
      <c r="J16" s="10"/>
      <c r="K16" s="10"/>
      <c r="L16" s="10"/>
      <c r="M16" s="10"/>
      <c r="N16" s="10"/>
      <c r="Y16" s="5"/>
      <c r="AA16" s="3"/>
      <c r="AB16" s="3"/>
    </row>
    <row r="17" spans="2:28" ht="15">
      <c r="B17" s="6" t="s">
        <v>9</v>
      </c>
      <c r="C17" s="6"/>
      <c r="D17" s="7"/>
      <c r="E17" s="9" t="s">
        <v>43</v>
      </c>
      <c r="F17" s="9"/>
      <c r="G17" s="9"/>
      <c r="H17" s="9"/>
      <c r="I17" s="9"/>
      <c r="J17" s="9"/>
      <c r="K17" s="9"/>
      <c r="L17" s="9"/>
      <c r="M17" s="9"/>
      <c r="N17" s="9"/>
      <c r="AA17" s="3"/>
      <c r="AB17" s="3"/>
    </row>
    <row r="18" spans="3:28" ht="15">
      <c r="C18" s="6"/>
      <c r="D18" s="7"/>
      <c r="E18" s="9" t="s">
        <v>20</v>
      </c>
      <c r="F18" s="9"/>
      <c r="G18" s="9"/>
      <c r="H18" s="9"/>
      <c r="I18" s="9"/>
      <c r="J18" s="9"/>
      <c r="K18" s="9"/>
      <c r="L18" s="9"/>
      <c r="M18" s="9"/>
      <c r="N18" s="9"/>
      <c r="AA18" s="3"/>
      <c r="AB18" s="3"/>
    </row>
    <row r="19" spans="3:28" ht="15">
      <c r="C19" s="6"/>
      <c r="D19" s="7"/>
      <c r="E19" s="9" t="s">
        <v>21</v>
      </c>
      <c r="F19" s="9"/>
      <c r="G19" s="9"/>
      <c r="H19" s="9"/>
      <c r="I19" s="9"/>
      <c r="J19" s="9"/>
      <c r="K19" s="9"/>
      <c r="L19" s="9"/>
      <c r="M19" s="9"/>
      <c r="N19" s="9"/>
      <c r="AA19" s="3"/>
      <c r="AB19" s="3"/>
    </row>
    <row r="20" spans="3:28" ht="15">
      <c r="C20" s="11"/>
      <c r="D20" s="9"/>
      <c r="E20" s="9" t="s">
        <v>18</v>
      </c>
      <c r="F20" s="9"/>
      <c r="G20" s="9"/>
      <c r="H20" s="9"/>
      <c r="I20" s="9"/>
      <c r="J20" s="9"/>
      <c r="K20" s="9"/>
      <c r="L20" s="9"/>
      <c r="M20" s="9"/>
      <c r="N20" s="9"/>
      <c r="AA20" s="3"/>
      <c r="AB20" s="3"/>
    </row>
    <row r="21" spans="3:28" ht="15">
      <c r="C21" s="11"/>
      <c r="D21" s="9"/>
      <c r="E21" s="9" t="s">
        <v>22</v>
      </c>
      <c r="F21" s="9"/>
      <c r="G21" s="9"/>
      <c r="H21" s="9"/>
      <c r="I21" s="9"/>
      <c r="J21" s="9"/>
      <c r="K21" s="9"/>
      <c r="L21" s="9"/>
      <c r="M21" s="9"/>
      <c r="N21" s="9"/>
      <c r="AA21" s="3"/>
      <c r="AB21" s="3"/>
    </row>
    <row r="22" spans="5:28" ht="15">
      <c r="E22" s="2" t="s">
        <v>44</v>
      </c>
      <c r="AA22" s="3"/>
      <c r="AB22" s="3"/>
    </row>
    <row r="23" spans="5:28" ht="15">
      <c r="E23" s="2" t="s">
        <v>45</v>
      </c>
      <c r="AA23" s="3"/>
      <c r="AB23" s="3"/>
    </row>
    <row r="24" spans="27:28" ht="15">
      <c r="AA24" s="3"/>
      <c r="AB24" s="3"/>
    </row>
    <row r="25" spans="27:28" ht="15">
      <c r="AA25" s="3"/>
      <c r="AB25" s="3"/>
    </row>
    <row r="26" spans="27:28" ht="15">
      <c r="AA26" s="3"/>
      <c r="AB26" s="3"/>
    </row>
    <row r="27" spans="27:28" ht="15">
      <c r="AA27" s="3"/>
      <c r="AB27" s="3"/>
    </row>
    <row r="28" spans="27:28" ht="15">
      <c r="AA28" s="3"/>
      <c r="AB28" s="3"/>
    </row>
    <row r="29" spans="27:28" ht="15">
      <c r="AA29" s="3"/>
      <c r="AB29" s="3"/>
    </row>
    <row r="30" spans="27:28" ht="15">
      <c r="AA30" s="3"/>
      <c r="AB30" s="3"/>
    </row>
    <row r="31" spans="27:28" ht="15">
      <c r="AA31" s="3"/>
      <c r="AB31" s="3"/>
    </row>
  </sheetData>
  <sheetProtection/>
  <mergeCells count="16">
    <mergeCell ref="A1:Y1"/>
    <mergeCell ref="A2:Y2"/>
    <mergeCell ref="A3:Y3"/>
    <mergeCell ref="A4:Y4"/>
    <mergeCell ref="A5:A7"/>
    <mergeCell ref="B5:B7"/>
    <mergeCell ref="C5:C7"/>
    <mergeCell ref="D5:D7"/>
    <mergeCell ref="O5:O6"/>
    <mergeCell ref="E5:N5"/>
    <mergeCell ref="P5:U5"/>
    <mergeCell ref="Z5:Z7"/>
    <mergeCell ref="V5:V6"/>
    <mergeCell ref="W5:W6"/>
    <mergeCell ref="X5:X7"/>
    <mergeCell ref="Y5:Y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2017-11-06T13:51:47Z</dcterms:modified>
  <cp:category/>
  <cp:version/>
  <cp:contentType/>
  <cp:contentStatus/>
</cp:coreProperties>
</file>