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55" windowHeight="7095" activeTab="0"/>
  </bookViews>
  <sheets>
    <sheet name="10 кл  " sheetId="1" r:id="rId1"/>
    <sheet name="11 кл " sheetId="2" r:id="rId2"/>
  </sheets>
  <definedNames>
    <definedName name="_xlnm._FilterDatabase" localSheetId="0" hidden="1">'10 кл  '!$A$12:$P$24</definedName>
    <definedName name="_xlnm._FilterDatabase" localSheetId="1" hidden="1">'11 кл '!$A$12:$P$27</definedName>
  </definedNames>
  <calcPr fullCalcOnLoad="1"/>
</workbook>
</file>

<file path=xl/sharedStrings.xml><?xml version="1.0" encoding="utf-8"?>
<sst xmlns="http://schemas.openxmlformats.org/spreadsheetml/2006/main" count="207" uniqueCount="147">
  <si>
    <t xml:space="preserve">ПРОТОКОЛ </t>
  </si>
  <si>
    <t>засідання журі ІІ етапу Всеукраїнської олімпіади</t>
  </si>
  <si>
    <t>Журі ІІ етапу Всеукраїнської олімпіади з біології у складі:</t>
  </si>
  <si>
    <t>№ з/п</t>
  </si>
  <si>
    <t>Прізвище ім’я по батькові</t>
  </si>
  <si>
    <t>Навчальний заклад</t>
  </si>
  <si>
    <t>Шифр роботи</t>
  </si>
  <si>
    <t>Тести     групи А</t>
  </si>
  <si>
    <t>Тести    групи Б</t>
  </si>
  <si>
    <t>Тести     групи В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</si>
  <si>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</si>
  <si>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</si>
  <si>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</si>
  <si>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</si>
  <si>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</si>
  <si>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</si>
  <si>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</si>
  <si>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</si>
  <si>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t>Задача 1</t>
  </si>
  <si>
    <t>Задача 2</t>
  </si>
  <si>
    <t>Кушнір А.І.</t>
  </si>
  <si>
    <t>Гімназія №2</t>
  </si>
  <si>
    <t>Гімназія №3</t>
  </si>
  <si>
    <t>Гімназія №4</t>
  </si>
  <si>
    <t>Гімназія №7</t>
  </si>
  <si>
    <t>ЗОШ №1</t>
  </si>
  <si>
    <t>ЗОШ №4</t>
  </si>
  <si>
    <t>ЗОШ №5</t>
  </si>
  <si>
    <t>ЗОШ №8</t>
  </si>
  <si>
    <t>ЗОШ №11</t>
  </si>
  <si>
    <t>ЗОШ №16</t>
  </si>
  <si>
    <t>ЗОШ №20</t>
  </si>
  <si>
    <t>Сливка Катерина Володимирівна</t>
  </si>
  <si>
    <t>ЗОШ №31</t>
  </si>
  <si>
    <t>Ліцей №3</t>
  </si>
  <si>
    <t>Чифурко Ігор Тарасович</t>
  </si>
  <si>
    <t>Білоконь Руслана Русланівна</t>
  </si>
  <si>
    <t>Шалер Ірина Олексіївна</t>
  </si>
  <si>
    <t>Геруш Катерина Ігорівна</t>
  </si>
  <si>
    <t>Білик Олександр Андрійович</t>
  </si>
  <si>
    <t>Козьма Сергій Миколайович</t>
  </si>
  <si>
    <t>Буджак Т.В.</t>
  </si>
  <si>
    <t>Біньовська Ю.М.</t>
  </si>
  <si>
    <t>Яремійчук М.А.</t>
  </si>
  <si>
    <t>Кульчицька Т.М.</t>
  </si>
  <si>
    <t>Голубчик Т.В.</t>
  </si>
  <si>
    <t>Павлюкович О.С.</t>
  </si>
  <si>
    <t>Гебрич Г.В.</t>
  </si>
  <si>
    <t>Божиєвська А.О.</t>
  </si>
  <si>
    <t>Кочубей О.В.</t>
  </si>
  <si>
    <t>Томорук Г.Р.</t>
  </si>
  <si>
    <t>ЗОШ №33</t>
  </si>
  <si>
    <t>Військово-спортивн.ліцей</t>
  </si>
  <si>
    <t>НВК «Любисток»</t>
  </si>
  <si>
    <t>Онещук Н.В.</t>
  </si>
  <si>
    <t>Фарбатюк О.С.</t>
  </si>
  <si>
    <t>Сарапіонова Н.А.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</si>
  <si>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</si>
  <si>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>Андрійчук Анастасія Тарасівна</t>
  </si>
  <si>
    <t>Бажкова Дарія Дмитрівна</t>
  </si>
  <si>
    <t>ВПХУ№5</t>
  </si>
  <si>
    <t>Профліцей сфери послуг</t>
  </si>
  <si>
    <t>Сутяга О.С.</t>
  </si>
  <si>
    <t>Гебрич Г. В.</t>
  </si>
  <si>
    <t>Герасимчук І.О.</t>
  </si>
  <si>
    <t>Паламар Остап Васильвич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</si>
  <si>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</si>
  <si>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r>
      <t xml:space="preserve">голови журі - </t>
    </r>
    <r>
      <rPr>
        <b/>
        <sz val="14"/>
        <rFont val="Times New Roman"/>
        <family val="1"/>
      </rPr>
      <t>Міхєєва Г.В.</t>
    </r>
  </si>
  <si>
    <t>Міхєєва Г.В.</t>
  </si>
  <si>
    <t xml:space="preserve">                                      з  екології  в 2017/2018 н. р.  м. Чернівці                                 </t>
  </si>
  <si>
    <t>25 листопада 2017</t>
  </si>
  <si>
    <t xml:space="preserve">Задача 2 </t>
  </si>
  <si>
    <t>Всього за теоретичний тур</t>
  </si>
  <si>
    <t>Захист проекту</t>
  </si>
  <si>
    <t>Нікітова МаріяОлегівна</t>
  </si>
  <si>
    <t>Гермаковський Іван Анатолійович</t>
  </si>
  <si>
    <t>Гром'як Софія Євгенівна</t>
  </si>
  <si>
    <t>Макара Я.Ю</t>
  </si>
  <si>
    <t>Хорошенюк Анна-Надія Іванівна</t>
  </si>
  <si>
    <t>Козак Анна-Марія Русланівна</t>
  </si>
  <si>
    <t>Ковальська Л.О.</t>
  </si>
  <si>
    <t>Майкан Олександр Олександрович</t>
  </si>
  <si>
    <t xml:space="preserve">                                      з  екології  в 2017/2018 н. р.  м. Чернівців                                 </t>
  </si>
  <si>
    <t>Прокопець Владислав Романович</t>
  </si>
  <si>
    <t>Герасимчук Андрій Янович</t>
  </si>
  <si>
    <t>Габор Іларіон Іванович</t>
  </si>
  <si>
    <t>Козак Аліна Юріївна</t>
  </si>
  <si>
    <t>Байрак Альона Володимирівна</t>
  </si>
  <si>
    <t>Гренчук Олексій Петрович</t>
  </si>
  <si>
    <t>Твердохліб Катерина Михайлівна</t>
  </si>
  <si>
    <t>11-1</t>
  </si>
  <si>
    <t>4,15</t>
  </si>
  <si>
    <t>11-2</t>
  </si>
  <si>
    <t>1,2</t>
  </si>
  <si>
    <t>11-3</t>
  </si>
  <si>
    <t>2</t>
  </si>
  <si>
    <t>11-4</t>
  </si>
  <si>
    <t>11-5</t>
  </si>
  <si>
    <t>6,78</t>
  </si>
  <si>
    <t>11-6</t>
  </si>
  <si>
    <t>4,7</t>
  </si>
  <si>
    <t>11-7</t>
  </si>
  <si>
    <t>16,83</t>
  </si>
  <si>
    <t>11-8</t>
  </si>
  <si>
    <t>12,28</t>
  </si>
  <si>
    <t>11-9</t>
  </si>
  <si>
    <t>8,03</t>
  </si>
  <si>
    <t>11-10</t>
  </si>
  <si>
    <t>3,78</t>
  </si>
  <si>
    <t>11-11</t>
  </si>
  <si>
    <t>12,7</t>
  </si>
  <si>
    <t>11-12</t>
  </si>
  <si>
    <t>16,03</t>
  </si>
  <si>
    <t>11-13</t>
  </si>
  <si>
    <t>2,95</t>
  </si>
  <si>
    <t>10-1</t>
  </si>
  <si>
    <t>5</t>
  </si>
  <si>
    <t>1</t>
  </si>
  <si>
    <t>10-2</t>
  </si>
  <si>
    <t>3</t>
  </si>
  <si>
    <t>10-3</t>
  </si>
  <si>
    <t>10-4</t>
  </si>
  <si>
    <t>10-5</t>
  </si>
  <si>
    <t>10-6</t>
  </si>
  <si>
    <t>0</t>
  </si>
  <si>
    <t>10-7</t>
  </si>
  <si>
    <t>4</t>
  </si>
  <si>
    <t>10-8</t>
  </si>
  <si>
    <t>10-9</t>
  </si>
  <si>
    <t>10-10</t>
  </si>
  <si>
    <t>членів журі - Руденко С.С., Гебрич Г.В., Кульчицька Т.М., Буджак Т.В., Баранець О.С., Пилипець Н.В.</t>
  </si>
  <si>
    <t>Руденко С.С.</t>
  </si>
  <si>
    <t>Баранець О.С.</t>
  </si>
  <si>
    <t>Пилипець Н.В.</t>
  </si>
  <si>
    <r>
      <t>Проаналізувавши результати завдань 13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</si>
  <si>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r>
      <t>Проаналізувавши результати завдань 10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учасників олімпіади, оцінило їх таким чином:</t>
    </r>
  </si>
  <si>
    <t>членів журі - Ситнікова І. О., Кушнір А. І., Яремійчук М. А., Павлюкович О. С., Голубчик Т. В., Харик О. М., Турянська Н. Т.</t>
  </si>
  <si>
    <t>Кушнір А. І.</t>
  </si>
  <si>
    <t>Ситнікова І. О.</t>
  </si>
  <si>
    <t>Яремійчук М. А.</t>
  </si>
  <si>
    <t>Павлюкович О. С.</t>
  </si>
  <si>
    <t>Голубчик Т. В.</t>
  </si>
  <si>
    <t>Харик О. М.</t>
  </si>
  <si>
    <t>Турянська Н. Т.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</si>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</sst>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5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49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0" xfId="0" applyFont="1" applyFill="1" applyBorder="1" applyAlignment="1">
      <alignment horizontal="left" textRotation="90" wrapText="1"/>
    </xf>
    <xf numFmtId="0" fontId="4" fillId="0" borderId="10" xfId="0" applyFont="1" applyFill="1" applyBorder="1" applyAlignment="1">
      <alignment horizontal="left" textRotation="90"/>
    </xf>
    <xf numFmtId="0" fontId="4" fillId="33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left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5.125" style="0" customWidth="1"/>
    <col min="2" max="2" width="39.00390625" style="0" customWidth="1"/>
    <col min="3" max="3" width="24.125" style="0" customWidth="1"/>
    <col min="4" max="4" width="9.125" style="5" customWidth="1"/>
    <col min="7" max="7" width="11.125" style="0" customWidth="1"/>
    <col min="8" max="9" width="9.125" style="5" customWidth="1"/>
    <col min="15" max="15" width="9.125" style="24" customWidth="1"/>
    <col min="16" max="16" width="23.25390625" style="0" customWidth="1"/>
  </cols>
  <sheetData>
    <row r="1" spans="1:16" s="17" customFormat="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7" customFormat="1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17" customFormat="1" ht="18.75">
      <c r="A3" s="38" t="s">
        <v>69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17" customFormat="1" ht="18.75">
      <c r="A4" s="39" t="s">
        <v>66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17" customFormat="1" ht="18.75">
      <c r="A5" s="39" t="s">
        <v>70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5" s="17" customFormat="1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O6" s="22"/>
    </row>
    <row r="7" spans="1:15" s="17" customFormat="1" ht="18.75">
      <c r="A7" s="40" t="s">
        <v>67</v>
      </c>
      <c r="B7" s="40"/>
      <c r="C7" s="40"/>
      <c r="D7" s="40"/>
      <c r="E7" s="40"/>
      <c r="F7" s="40"/>
      <c r="G7" s="40"/>
      <c r="H7" s="40"/>
      <c r="I7" s="25"/>
      <c r="O7" s="22"/>
    </row>
    <row r="8" spans="1:16" s="17" customFormat="1" ht="18.75">
      <c r="A8" s="40" t="s">
        <v>136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4:15" s="17" customFormat="1" ht="18.75">
      <c r="D9" s="18"/>
      <c r="H9" s="18"/>
      <c r="I9" s="18"/>
      <c r="O9" s="22"/>
    </row>
    <row r="10" spans="1:16" s="17" customFormat="1" ht="18.75">
      <c r="A10" s="40" t="s">
        <v>135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4:15" s="17" customFormat="1" ht="18.75">
      <c r="D11" s="18"/>
      <c r="H11" s="18"/>
      <c r="I11" s="18"/>
      <c r="O11" s="22"/>
    </row>
    <row r="12" spans="1:16" s="9" customFormat="1" ht="12.75" customHeight="1">
      <c r="A12" s="35" t="s">
        <v>3</v>
      </c>
      <c r="B12" s="35" t="s">
        <v>4</v>
      </c>
      <c r="C12" s="36" t="s">
        <v>5</v>
      </c>
      <c r="D12" s="37" t="s">
        <v>6</v>
      </c>
      <c r="E12" s="36" t="s">
        <v>7</v>
      </c>
      <c r="F12" s="36" t="s">
        <v>8</v>
      </c>
      <c r="G12" s="36" t="s">
        <v>9</v>
      </c>
      <c r="H12" s="37" t="s">
        <v>18</v>
      </c>
      <c r="I12" s="37" t="s">
        <v>71</v>
      </c>
      <c r="J12" s="45" t="s">
        <v>72</v>
      </c>
      <c r="K12" s="36" t="s">
        <v>73</v>
      </c>
      <c r="L12" s="47" t="s">
        <v>10</v>
      </c>
      <c r="M12" s="36" t="s">
        <v>11</v>
      </c>
      <c r="N12" s="36" t="s">
        <v>12</v>
      </c>
      <c r="O12" s="35" t="s">
        <v>13</v>
      </c>
      <c r="P12" s="41" t="s">
        <v>14</v>
      </c>
    </row>
    <row r="13" spans="1:16" s="9" customFormat="1" ht="12.75" customHeight="1">
      <c r="A13" s="35"/>
      <c r="B13" s="35"/>
      <c r="C13" s="36"/>
      <c r="D13" s="37"/>
      <c r="E13" s="36"/>
      <c r="F13" s="36"/>
      <c r="G13" s="36"/>
      <c r="H13" s="37"/>
      <c r="I13" s="37"/>
      <c r="J13" s="46"/>
      <c r="K13" s="36"/>
      <c r="L13" s="47"/>
      <c r="M13" s="36"/>
      <c r="N13" s="36"/>
      <c r="O13" s="35"/>
      <c r="P13" s="41"/>
    </row>
    <row r="14" spans="1:16" s="9" customFormat="1" ht="48" customHeight="1">
      <c r="A14" s="35"/>
      <c r="B14" s="35"/>
      <c r="C14" s="36"/>
      <c r="D14" s="37"/>
      <c r="E14" s="36"/>
      <c r="F14" s="36"/>
      <c r="G14" s="36"/>
      <c r="H14" s="37"/>
      <c r="I14" s="37"/>
      <c r="J14" s="46"/>
      <c r="K14" s="36"/>
      <c r="L14" s="47"/>
      <c r="M14" s="36"/>
      <c r="N14" s="36"/>
      <c r="O14" s="35"/>
      <c r="P14" s="41"/>
    </row>
    <row r="15" spans="1:16" s="2" customFormat="1" ht="15.75" customHeight="1">
      <c r="A15" s="10">
        <v>1</v>
      </c>
      <c r="B15" s="19" t="s">
        <v>35</v>
      </c>
      <c r="C15" s="19" t="s">
        <v>26</v>
      </c>
      <c r="D15" s="16" t="s">
        <v>115</v>
      </c>
      <c r="E15" s="10">
        <v>2.5</v>
      </c>
      <c r="F15" s="10">
        <v>2</v>
      </c>
      <c r="G15" s="10">
        <v>4.6</v>
      </c>
      <c r="H15" s="16" t="s">
        <v>116</v>
      </c>
      <c r="I15" s="16" t="s">
        <v>117</v>
      </c>
      <c r="J15" s="28">
        <v>15.1</v>
      </c>
      <c r="K15" s="28">
        <v>81.25</v>
      </c>
      <c r="L15" s="30">
        <f aca="true" t="shared" si="0" ref="L15:L24">J15+K15</f>
        <v>96.35</v>
      </c>
      <c r="M15" s="10">
        <f aca="true" t="shared" si="1" ref="M15:M24">RANK(L15,L$1:L$65536,0)</f>
        <v>1</v>
      </c>
      <c r="N15" s="1"/>
      <c r="O15" s="10" t="s">
        <v>144</v>
      </c>
      <c r="P15" s="19" t="s">
        <v>45</v>
      </c>
    </row>
    <row r="16" spans="1:16" s="2" customFormat="1" ht="14.25" customHeight="1">
      <c r="A16" s="10">
        <v>2</v>
      </c>
      <c r="B16" s="1" t="s">
        <v>74</v>
      </c>
      <c r="C16" s="19" t="s">
        <v>34</v>
      </c>
      <c r="D16" s="16" t="s">
        <v>121</v>
      </c>
      <c r="E16" s="10">
        <v>2.5</v>
      </c>
      <c r="F16" s="10">
        <v>1</v>
      </c>
      <c r="G16" s="10">
        <v>4</v>
      </c>
      <c r="H16" s="16" t="s">
        <v>119</v>
      </c>
      <c r="I16" s="16" t="s">
        <v>95</v>
      </c>
      <c r="J16" s="28">
        <v>12.5</v>
      </c>
      <c r="K16" s="28">
        <v>72.25</v>
      </c>
      <c r="L16" s="30">
        <f t="shared" si="0"/>
        <v>84.75</v>
      </c>
      <c r="M16" s="10">
        <f t="shared" si="1"/>
        <v>2</v>
      </c>
      <c r="N16" s="1"/>
      <c r="O16" s="10" t="s">
        <v>145</v>
      </c>
      <c r="P16" s="19" t="s">
        <v>41</v>
      </c>
    </row>
    <row r="17" spans="1:16" s="2" customFormat="1" ht="15.75" customHeight="1">
      <c r="A17" s="10">
        <v>3</v>
      </c>
      <c r="B17" s="19" t="s">
        <v>65</v>
      </c>
      <c r="C17" s="19" t="s">
        <v>23</v>
      </c>
      <c r="D17" s="16" t="s">
        <v>122</v>
      </c>
      <c r="E17" s="10">
        <v>2.5</v>
      </c>
      <c r="F17" s="10">
        <v>1</v>
      </c>
      <c r="G17" s="10">
        <v>4.1</v>
      </c>
      <c r="H17" s="16" t="s">
        <v>95</v>
      </c>
      <c r="I17" s="16" t="s">
        <v>117</v>
      </c>
      <c r="J17" s="28">
        <v>10.6</v>
      </c>
      <c r="K17" s="28">
        <v>72.75</v>
      </c>
      <c r="L17" s="30">
        <f t="shared" si="0"/>
        <v>83.35</v>
      </c>
      <c r="M17" s="10">
        <f t="shared" si="1"/>
        <v>3</v>
      </c>
      <c r="N17" s="1"/>
      <c r="O17" s="10" t="s">
        <v>145</v>
      </c>
      <c r="P17" s="19" t="s">
        <v>42</v>
      </c>
    </row>
    <row r="18" spans="1:16" s="2" customFormat="1" ht="15.75" customHeight="1">
      <c r="A18" s="10">
        <v>4</v>
      </c>
      <c r="B18" s="1" t="s">
        <v>78</v>
      </c>
      <c r="C18" s="1" t="s">
        <v>27</v>
      </c>
      <c r="D18" s="16" t="s">
        <v>118</v>
      </c>
      <c r="E18" s="10">
        <v>2.5</v>
      </c>
      <c r="F18" s="10">
        <v>1</v>
      </c>
      <c r="G18" s="10">
        <v>2.85</v>
      </c>
      <c r="H18" s="16" t="s">
        <v>117</v>
      </c>
      <c r="I18" s="16" t="s">
        <v>119</v>
      </c>
      <c r="J18" s="28">
        <v>10.35</v>
      </c>
      <c r="K18" s="28">
        <v>64.25</v>
      </c>
      <c r="L18" s="30">
        <f t="shared" si="0"/>
        <v>74.6</v>
      </c>
      <c r="M18" s="10">
        <f t="shared" si="1"/>
        <v>4</v>
      </c>
      <c r="N18" s="1"/>
      <c r="O18" s="10" t="s">
        <v>146</v>
      </c>
      <c r="P18" s="1" t="s">
        <v>68</v>
      </c>
    </row>
    <row r="19" spans="1:16" s="2" customFormat="1" ht="15.75" customHeight="1">
      <c r="A19" s="10">
        <v>5</v>
      </c>
      <c r="B19" s="19" t="s">
        <v>75</v>
      </c>
      <c r="C19" s="19" t="s">
        <v>34</v>
      </c>
      <c r="D19" s="16" t="s">
        <v>128</v>
      </c>
      <c r="E19" s="10">
        <v>2</v>
      </c>
      <c r="F19" s="10">
        <v>0</v>
      </c>
      <c r="G19" s="10">
        <v>2.35</v>
      </c>
      <c r="H19" s="16" t="s">
        <v>124</v>
      </c>
      <c r="I19" s="16" t="s">
        <v>124</v>
      </c>
      <c r="J19" s="28">
        <v>4.35</v>
      </c>
      <c r="K19" s="28">
        <v>69.75</v>
      </c>
      <c r="L19" s="30">
        <f t="shared" si="0"/>
        <v>74.1</v>
      </c>
      <c r="M19" s="10">
        <f t="shared" si="1"/>
        <v>5</v>
      </c>
      <c r="N19" s="1"/>
      <c r="O19" s="10" t="s">
        <v>146</v>
      </c>
      <c r="P19" s="19" t="s">
        <v>41</v>
      </c>
    </row>
    <row r="20" spans="1:16" s="2" customFormat="1" ht="15.75" customHeight="1">
      <c r="A20" s="10">
        <v>6</v>
      </c>
      <c r="B20" s="19" t="s">
        <v>32</v>
      </c>
      <c r="C20" s="19" t="s">
        <v>21</v>
      </c>
      <c r="D20" s="16" t="s">
        <v>120</v>
      </c>
      <c r="E20" s="10">
        <v>2.5</v>
      </c>
      <c r="F20" s="10">
        <v>2</v>
      </c>
      <c r="G20" s="10">
        <v>4.25</v>
      </c>
      <c r="H20" s="16" t="s">
        <v>95</v>
      </c>
      <c r="I20" s="16" t="s">
        <v>95</v>
      </c>
      <c r="J20" s="28">
        <v>12.75</v>
      </c>
      <c r="K20" s="28">
        <v>53.3</v>
      </c>
      <c r="L20" s="30">
        <f t="shared" si="0"/>
        <v>66.05</v>
      </c>
      <c r="M20" s="10">
        <f t="shared" si="1"/>
        <v>6</v>
      </c>
      <c r="N20" s="1"/>
      <c r="O20" s="10"/>
      <c r="P20" s="27" t="s">
        <v>77</v>
      </c>
    </row>
    <row r="21" spans="1:16" s="2" customFormat="1" ht="15.75" customHeight="1">
      <c r="A21" s="10">
        <v>7</v>
      </c>
      <c r="B21" s="19" t="s">
        <v>79</v>
      </c>
      <c r="C21" s="19" t="s">
        <v>29</v>
      </c>
      <c r="D21" s="16" t="s">
        <v>123</v>
      </c>
      <c r="E21" s="10">
        <v>2</v>
      </c>
      <c r="F21" s="10">
        <v>1</v>
      </c>
      <c r="G21" s="10">
        <v>3.6</v>
      </c>
      <c r="H21" s="16" t="s">
        <v>95</v>
      </c>
      <c r="I21" s="16" t="s">
        <v>124</v>
      </c>
      <c r="J21" s="28">
        <v>8.6</v>
      </c>
      <c r="K21" s="28">
        <v>56.75</v>
      </c>
      <c r="L21" s="30">
        <f t="shared" si="0"/>
        <v>65.35</v>
      </c>
      <c r="M21" s="10">
        <f t="shared" si="1"/>
        <v>7</v>
      </c>
      <c r="N21" s="1"/>
      <c r="O21" s="10"/>
      <c r="P21" s="19" t="s">
        <v>47</v>
      </c>
    </row>
    <row r="22" spans="1:16" s="2" customFormat="1" ht="18" customHeight="1">
      <c r="A22" s="10">
        <v>8</v>
      </c>
      <c r="B22" s="19" t="s">
        <v>36</v>
      </c>
      <c r="C22" s="19" t="s">
        <v>30</v>
      </c>
      <c r="D22" s="16" t="s">
        <v>125</v>
      </c>
      <c r="E22" s="10">
        <v>3</v>
      </c>
      <c r="F22" s="10">
        <v>0</v>
      </c>
      <c r="G22" s="10">
        <v>3.35</v>
      </c>
      <c r="H22" s="16" t="s">
        <v>124</v>
      </c>
      <c r="I22" s="16" t="s">
        <v>126</v>
      </c>
      <c r="J22" s="28">
        <v>10.35</v>
      </c>
      <c r="K22" s="28">
        <v>52</v>
      </c>
      <c r="L22" s="30">
        <f t="shared" si="0"/>
        <v>62.35</v>
      </c>
      <c r="M22" s="10">
        <f t="shared" si="1"/>
        <v>8</v>
      </c>
      <c r="N22" s="1"/>
      <c r="O22" s="10"/>
      <c r="P22" s="19" t="s">
        <v>80</v>
      </c>
    </row>
    <row r="23" spans="1:16" s="2" customFormat="1" ht="15.75" customHeight="1">
      <c r="A23" s="10">
        <v>9</v>
      </c>
      <c r="B23" s="19" t="s">
        <v>81</v>
      </c>
      <c r="C23" s="19" t="s">
        <v>51</v>
      </c>
      <c r="D23" s="16" t="s">
        <v>127</v>
      </c>
      <c r="E23" s="10">
        <v>2.5</v>
      </c>
      <c r="F23" s="10">
        <v>0</v>
      </c>
      <c r="G23" s="10">
        <v>2.6</v>
      </c>
      <c r="H23" s="16" t="s">
        <v>95</v>
      </c>
      <c r="I23" s="16" t="s">
        <v>95</v>
      </c>
      <c r="J23" s="28">
        <v>9.1</v>
      </c>
      <c r="K23" s="28">
        <v>23.5</v>
      </c>
      <c r="L23" s="30">
        <f t="shared" si="0"/>
        <v>32.6</v>
      </c>
      <c r="M23" s="10">
        <f t="shared" si="1"/>
        <v>9</v>
      </c>
      <c r="N23" s="1"/>
      <c r="O23" s="10"/>
      <c r="P23" s="19" t="s">
        <v>48</v>
      </c>
    </row>
    <row r="24" spans="1:16" s="2" customFormat="1" ht="30" customHeight="1">
      <c r="A24" s="10">
        <v>10</v>
      </c>
      <c r="B24" s="19" t="s">
        <v>76</v>
      </c>
      <c r="C24" s="14" t="s">
        <v>52</v>
      </c>
      <c r="D24" s="16" t="s">
        <v>129</v>
      </c>
      <c r="E24" s="10">
        <v>0.5</v>
      </c>
      <c r="F24" s="10">
        <v>0</v>
      </c>
      <c r="G24" s="10">
        <v>3.5</v>
      </c>
      <c r="H24" s="16" t="s">
        <v>117</v>
      </c>
      <c r="I24" s="16" t="s">
        <v>124</v>
      </c>
      <c r="J24" s="28">
        <v>5</v>
      </c>
      <c r="K24" s="28">
        <v>0</v>
      </c>
      <c r="L24" s="30">
        <f t="shared" si="0"/>
        <v>5</v>
      </c>
      <c r="M24" s="10">
        <f t="shared" si="1"/>
        <v>10</v>
      </c>
      <c r="N24" s="1"/>
      <c r="O24" s="10"/>
      <c r="P24" s="19" t="s">
        <v>62</v>
      </c>
    </row>
    <row r="26" spans="2:9" ht="34.5" customHeight="1">
      <c r="B26" s="4" t="s">
        <v>15</v>
      </c>
      <c r="C26" s="34"/>
      <c r="D26" s="34"/>
      <c r="E26" s="34"/>
      <c r="F26" s="34"/>
      <c r="G26" s="32" t="s">
        <v>68</v>
      </c>
      <c r="H26" s="32"/>
      <c r="I26" s="6"/>
    </row>
    <row r="27" spans="2:16" ht="22.5" customHeight="1">
      <c r="B27" s="4" t="s">
        <v>16</v>
      </c>
      <c r="C27" s="33"/>
      <c r="D27" s="33"/>
      <c r="E27" s="33"/>
      <c r="F27" s="33"/>
      <c r="G27" s="32" t="s">
        <v>137</v>
      </c>
      <c r="H27" s="32"/>
      <c r="I27" s="6"/>
      <c r="J27" s="8"/>
      <c r="K27" s="8"/>
      <c r="L27" s="8"/>
      <c r="M27" s="8"/>
      <c r="N27" s="8"/>
      <c r="O27" s="23"/>
      <c r="P27" s="8"/>
    </row>
    <row r="28" spans="2:16" ht="12.75">
      <c r="B28" s="2"/>
      <c r="G28" s="6"/>
      <c r="H28" s="7"/>
      <c r="I28" s="7"/>
      <c r="J28" s="8"/>
      <c r="K28" s="8"/>
      <c r="L28" s="8"/>
      <c r="M28" s="8"/>
      <c r="N28" s="8"/>
      <c r="O28" s="23"/>
      <c r="P28" s="8"/>
    </row>
    <row r="29" spans="2:16" ht="15.75">
      <c r="B29" s="9" t="s">
        <v>17</v>
      </c>
      <c r="C29" s="34"/>
      <c r="D29" s="34"/>
      <c r="E29" s="34"/>
      <c r="F29" s="34"/>
      <c r="G29" s="32" t="s">
        <v>138</v>
      </c>
      <c r="H29" s="32"/>
      <c r="I29" s="6"/>
      <c r="J29" s="43"/>
      <c r="K29" s="43"/>
      <c r="L29" s="43"/>
      <c r="M29" s="43"/>
      <c r="N29" s="44"/>
      <c r="O29" s="44"/>
      <c r="P29" s="44"/>
    </row>
    <row r="30" spans="3:16" ht="12.75">
      <c r="C30" s="33"/>
      <c r="D30" s="33"/>
      <c r="E30" s="33"/>
      <c r="F30" s="33"/>
      <c r="G30" s="32" t="s">
        <v>139</v>
      </c>
      <c r="H30" s="32"/>
      <c r="I30" s="6"/>
      <c r="J30" s="8"/>
      <c r="K30" s="8"/>
      <c r="L30" s="8"/>
      <c r="M30" s="8"/>
      <c r="N30" s="8"/>
      <c r="O30" s="23"/>
      <c r="P30" s="8"/>
    </row>
    <row r="31" spans="3:16" ht="12.75">
      <c r="C31" s="33"/>
      <c r="D31" s="33"/>
      <c r="E31" s="33"/>
      <c r="F31" s="33"/>
      <c r="G31" s="32" t="s">
        <v>140</v>
      </c>
      <c r="H31" s="32"/>
      <c r="I31" s="6"/>
      <c r="J31" s="8"/>
      <c r="K31" s="8"/>
      <c r="L31" s="8"/>
      <c r="M31" s="8"/>
      <c r="N31" s="8"/>
      <c r="O31" s="23"/>
      <c r="P31" s="8"/>
    </row>
    <row r="32" spans="3:9" ht="12.75">
      <c r="C32" s="33"/>
      <c r="D32" s="33"/>
      <c r="E32" s="33"/>
      <c r="F32" s="33"/>
      <c r="G32" s="32" t="s">
        <v>141</v>
      </c>
      <c r="H32" s="32"/>
      <c r="I32" s="6"/>
    </row>
    <row r="33" spans="3:9" ht="12.75">
      <c r="C33" s="20"/>
      <c r="D33" s="21"/>
      <c r="E33" s="20"/>
      <c r="F33" s="20"/>
      <c r="G33" s="32" t="s">
        <v>142</v>
      </c>
      <c r="H33" s="42"/>
      <c r="I33" s="26"/>
    </row>
    <row r="34" spans="3:8" ht="12.75">
      <c r="C34" s="20"/>
      <c r="D34" s="21"/>
      <c r="E34" s="20"/>
      <c r="F34" s="20"/>
      <c r="G34" s="11" t="s">
        <v>143</v>
      </c>
      <c r="H34" s="31"/>
    </row>
  </sheetData>
  <sheetProtection/>
  <autoFilter ref="A12:P24">
    <sortState ref="A13:P34">
      <sortCondition descending="1" sortBy="value" ref="L13:L34"/>
    </sortState>
  </autoFilter>
  <mergeCells count="40">
    <mergeCell ref="G33:H33"/>
    <mergeCell ref="J29:M29"/>
    <mergeCell ref="N29:P29"/>
    <mergeCell ref="A5:P5"/>
    <mergeCell ref="A6:M6"/>
    <mergeCell ref="A7:H7"/>
    <mergeCell ref="A8:P8"/>
    <mergeCell ref="J12:J14"/>
    <mergeCell ref="L12:L14"/>
    <mergeCell ref="E12:E14"/>
    <mergeCell ref="A1:P1"/>
    <mergeCell ref="A2:P2"/>
    <mergeCell ref="A3:P3"/>
    <mergeCell ref="A4:P4"/>
    <mergeCell ref="A10:P10"/>
    <mergeCell ref="A12:A14"/>
    <mergeCell ref="B12:B14"/>
    <mergeCell ref="C12:C14"/>
    <mergeCell ref="D12:D14"/>
    <mergeCell ref="P12:P14"/>
    <mergeCell ref="O12:O14"/>
    <mergeCell ref="F12:F14"/>
    <mergeCell ref="G12:G14"/>
    <mergeCell ref="H12:H14"/>
    <mergeCell ref="M12:M14"/>
    <mergeCell ref="N12:N14"/>
    <mergeCell ref="I12:I14"/>
    <mergeCell ref="K12:K14"/>
    <mergeCell ref="C26:F26"/>
    <mergeCell ref="G26:H26"/>
    <mergeCell ref="C27:F27"/>
    <mergeCell ref="G27:H27"/>
    <mergeCell ref="G29:H29"/>
    <mergeCell ref="G30:H30"/>
    <mergeCell ref="G32:H32"/>
    <mergeCell ref="C32:F32"/>
    <mergeCell ref="C29:F29"/>
    <mergeCell ref="C30:F30"/>
    <mergeCell ref="C31:F31"/>
    <mergeCell ref="G31:H31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selection activeCell="A1" sqref="A1:P1"/>
    </sheetView>
  </sheetViews>
  <sheetFormatPr defaultColWidth="9.00390625" defaultRowHeight="12.75"/>
  <cols>
    <col min="1" max="1" width="4.75390625" style="0" customWidth="1"/>
    <col min="2" max="2" width="43.375" style="0" customWidth="1"/>
    <col min="3" max="3" width="24.75390625" style="0" customWidth="1"/>
    <col min="4" max="4" width="9.125" style="5" customWidth="1"/>
    <col min="7" max="9" width="11.125" style="0" customWidth="1"/>
    <col min="10" max="10" width="9.125" style="5" customWidth="1"/>
    <col min="15" max="15" width="9.875" style="24" customWidth="1"/>
    <col min="16" max="16" width="23.25390625" style="0" customWidth="1"/>
  </cols>
  <sheetData>
    <row r="1" spans="1:16" s="17" customFormat="1" ht="18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s="17" customFormat="1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s="17" customFormat="1" ht="18.75">
      <c r="A3" s="38" t="s">
        <v>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s="17" customFormat="1" ht="18.75">
      <c r="A4" s="39" t="s">
        <v>57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6" s="17" customFormat="1" ht="18.75">
      <c r="A5" s="39" t="s">
        <v>70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5" s="17" customFormat="1" ht="18.75">
      <c r="A6" s="40" t="s">
        <v>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O6" s="22"/>
    </row>
    <row r="7" spans="1:15" s="17" customFormat="1" ht="18.75">
      <c r="A7" s="40" t="s">
        <v>67</v>
      </c>
      <c r="B7" s="40"/>
      <c r="C7" s="40"/>
      <c r="D7" s="40"/>
      <c r="E7" s="40"/>
      <c r="F7" s="40"/>
      <c r="G7" s="40"/>
      <c r="H7" s="40"/>
      <c r="I7" s="40"/>
      <c r="J7" s="40"/>
      <c r="O7" s="22"/>
    </row>
    <row r="8" spans="1:15" s="17" customFormat="1" ht="18.75">
      <c r="A8" s="40" t="s">
        <v>130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4:15" s="17" customFormat="1" ht="18.75">
      <c r="D9" s="18"/>
      <c r="J9" s="18"/>
      <c r="O9" s="22"/>
    </row>
    <row r="10" spans="1:15" s="17" customFormat="1" ht="18.75">
      <c r="A10" s="40" t="s">
        <v>134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4:15" s="17" customFormat="1" ht="18.75">
      <c r="D11" s="18"/>
      <c r="J11" s="18"/>
      <c r="O11" s="22"/>
    </row>
    <row r="12" spans="1:16" ht="12.75" customHeight="1">
      <c r="A12" s="35" t="s">
        <v>3</v>
      </c>
      <c r="B12" s="35" t="s">
        <v>4</v>
      </c>
      <c r="C12" s="36" t="s">
        <v>5</v>
      </c>
      <c r="D12" s="37" t="s">
        <v>6</v>
      </c>
      <c r="E12" s="36" t="s">
        <v>7</v>
      </c>
      <c r="F12" s="36" t="s">
        <v>8</v>
      </c>
      <c r="G12" s="36" t="s">
        <v>9</v>
      </c>
      <c r="H12" s="37" t="s">
        <v>18</v>
      </c>
      <c r="I12" s="45" t="s">
        <v>19</v>
      </c>
      <c r="J12" s="45" t="s">
        <v>72</v>
      </c>
      <c r="K12" s="36" t="s">
        <v>73</v>
      </c>
      <c r="L12" s="47" t="s">
        <v>10</v>
      </c>
      <c r="M12" s="36" t="s">
        <v>11</v>
      </c>
      <c r="N12" s="36" t="s">
        <v>12</v>
      </c>
      <c r="O12" s="35" t="s">
        <v>13</v>
      </c>
      <c r="P12" s="41" t="s">
        <v>14</v>
      </c>
    </row>
    <row r="13" spans="1:16" ht="12.75" customHeight="1">
      <c r="A13" s="35"/>
      <c r="B13" s="35"/>
      <c r="C13" s="36"/>
      <c r="D13" s="37"/>
      <c r="E13" s="36"/>
      <c r="F13" s="36"/>
      <c r="G13" s="36"/>
      <c r="H13" s="37"/>
      <c r="I13" s="48"/>
      <c r="J13" s="46"/>
      <c r="K13" s="36"/>
      <c r="L13" s="47"/>
      <c r="M13" s="36"/>
      <c r="N13" s="36"/>
      <c r="O13" s="35"/>
      <c r="P13" s="41"/>
    </row>
    <row r="14" spans="1:16" ht="48" customHeight="1">
      <c r="A14" s="35"/>
      <c r="B14" s="35"/>
      <c r="C14" s="36"/>
      <c r="D14" s="37"/>
      <c r="E14" s="36"/>
      <c r="F14" s="36"/>
      <c r="G14" s="36"/>
      <c r="H14" s="37"/>
      <c r="I14" s="48"/>
      <c r="J14" s="46"/>
      <c r="K14" s="36"/>
      <c r="L14" s="47"/>
      <c r="M14" s="36"/>
      <c r="N14" s="36"/>
      <c r="O14" s="35"/>
      <c r="P14" s="41"/>
    </row>
    <row r="15" spans="1:16" s="2" customFormat="1" ht="15.75" customHeight="1">
      <c r="A15" s="10">
        <v>1</v>
      </c>
      <c r="B15" s="14" t="s">
        <v>37</v>
      </c>
      <c r="C15" s="14" t="s">
        <v>26</v>
      </c>
      <c r="D15" s="16" t="s">
        <v>111</v>
      </c>
      <c r="E15" s="10">
        <v>2.5</v>
      </c>
      <c r="F15" s="10">
        <v>1</v>
      </c>
      <c r="G15" s="10">
        <v>3.03</v>
      </c>
      <c r="H15" s="10">
        <v>4.5</v>
      </c>
      <c r="I15" s="10">
        <v>5</v>
      </c>
      <c r="J15" s="28" t="s">
        <v>112</v>
      </c>
      <c r="K15" s="28">
        <v>66.25</v>
      </c>
      <c r="L15" s="30">
        <f aca="true" t="shared" si="0" ref="L15:L27">J15+K15</f>
        <v>82.28</v>
      </c>
      <c r="M15" s="10">
        <f aca="true" t="shared" si="1" ref="M15:M27">RANK(L15,L$1:L$65536,0)</f>
        <v>1</v>
      </c>
      <c r="N15" s="1"/>
      <c r="O15" s="10" t="s">
        <v>144</v>
      </c>
      <c r="P15" s="14" t="s">
        <v>45</v>
      </c>
    </row>
    <row r="16" spans="1:16" s="2" customFormat="1" ht="15.75" customHeight="1">
      <c r="A16" s="10">
        <v>2</v>
      </c>
      <c r="B16" s="15" t="s">
        <v>38</v>
      </c>
      <c r="C16" s="15" t="s">
        <v>21</v>
      </c>
      <c r="D16" s="16" t="s">
        <v>103</v>
      </c>
      <c r="E16" s="10">
        <v>1</v>
      </c>
      <c r="F16" s="10">
        <v>2</v>
      </c>
      <c r="G16" s="10">
        <v>1.78</v>
      </c>
      <c r="H16" s="10">
        <v>3.5</v>
      </c>
      <c r="I16" s="10">
        <v>4</v>
      </c>
      <c r="J16" s="28" t="s">
        <v>104</v>
      </c>
      <c r="K16" s="28">
        <v>67.5</v>
      </c>
      <c r="L16" s="30">
        <f t="shared" si="0"/>
        <v>79.78</v>
      </c>
      <c r="M16" s="10">
        <f t="shared" si="1"/>
        <v>2</v>
      </c>
      <c r="N16" s="1"/>
      <c r="O16" s="10" t="s">
        <v>145</v>
      </c>
      <c r="P16" s="15" t="s">
        <v>20</v>
      </c>
    </row>
    <row r="17" spans="1:16" s="2" customFormat="1" ht="15.75" customHeight="1">
      <c r="A17" s="10">
        <v>3</v>
      </c>
      <c r="B17" s="15" t="s">
        <v>84</v>
      </c>
      <c r="C17" s="14" t="s">
        <v>25</v>
      </c>
      <c r="D17" s="16" t="s">
        <v>113</v>
      </c>
      <c r="E17" s="10">
        <v>1</v>
      </c>
      <c r="F17" s="10">
        <v>0</v>
      </c>
      <c r="G17" s="10">
        <v>1.95</v>
      </c>
      <c r="H17" s="10">
        <v>0</v>
      </c>
      <c r="I17" s="10">
        <v>0</v>
      </c>
      <c r="J17" s="28" t="s">
        <v>114</v>
      </c>
      <c r="K17" s="28">
        <v>69.25</v>
      </c>
      <c r="L17" s="30">
        <f t="shared" si="0"/>
        <v>72.2</v>
      </c>
      <c r="M17" s="10">
        <f t="shared" si="1"/>
        <v>3</v>
      </c>
      <c r="N17" s="1"/>
      <c r="O17" s="10" t="s">
        <v>145</v>
      </c>
      <c r="P17" s="14" t="s">
        <v>44</v>
      </c>
    </row>
    <row r="18" spans="1:16" s="2" customFormat="1" ht="15.75" customHeight="1">
      <c r="A18" s="10">
        <v>4</v>
      </c>
      <c r="B18" s="14" t="s">
        <v>39</v>
      </c>
      <c r="C18" s="14" t="s">
        <v>24</v>
      </c>
      <c r="D18" s="16" t="s">
        <v>109</v>
      </c>
      <c r="E18" s="10">
        <v>2</v>
      </c>
      <c r="F18" s="10">
        <v>2</v>
      </c>
      <c r="G18" s="10">
        <v>2.7</v>
      </c>
      <c r="H18" s="10">
        <v>3</v>
      </c>
      <c r="I18" s="10">
        <v>3</v>
      </c>
      <c r="J18" s="28" t="s">
        <v>110</v>
      </c>
      <c r="K18" s="28">
        <v>55</v>
      </c>
      <c r="L18" s="30">
        <f t="shared" si="0"/>
        <v>67.7</v>
      </c>
      <c r="M18" s="10">
        <f t="shared" si="1"/>
        <v>4</v>
      </c>
      <c r="N18" s="1"/>
      <c r="O18" s="10" t="s">
        <v>146</v>
      </c>
      <c r="P18" s="14" t="s">
        <v>43</v>
      </c>
    </row>
    <row r="19" spans="1:16" s="2" customFormat="1" ht="15.75" customHeight="1">
      <c r="A19" s="10">
        <v>5</v>
      </c>
      <c r="B19" s="1" t="s">
        <v>85</v>
      </c>
      <c r="C19" s="14" t="s">
        <v>28</v>
      </c>
      <c r="D19" s="16" t="s">
        <v>107</v>
      </c>
      <c r="E19" s="10">
        <v>2.5</v>
      </c>
      <c r="F19" s="10">
        <v>0</v>
      </c>
      <c r="G19" s="10">
        <v>1.28</v>
      </c>
      <c r="H19" s="10">
        <v>0</v>
      </c>
      <c r="I19" s="10">
        <v>0</v>
      </c>
      <c r="J19" s="28" t="s">
        <v>108</v>
      </c>
      <c r="K19" s="28">
        <v>62.75</v>
      </c>
      <c r="L19" s="30">
        <f t="shared" si="0"/>
        <v>66.53</v>
      </c>
      <c r="M19" s="10">
        <f t="shared" si="1"/>
        <v>5</v>
      </c>
      <c r="N19" s="1"/>
      <c r="O19" s="10" t="s">
        <v>146</v>
      </c>
      <c r="P19" s="14" t="s">
        <v>46</v>
      </c>
    </row>
    <row r="20" spans="1:16" s="2" customFormat="1" ht="15.75" customHeight="1">
      <c r="A20" s="10">
        <v>6</v>
      </c>
      <c r="B20" s="14" t="s">
        <v>40</v>
      </c>
      <c r="C20" s="14" t="s">
        <v>31</v>
      </c>
      <c r="D20" s="16" t="s">
        <v>101</v>
      </c>
      <c r="E20" s="3">
        <v>2</v>
      </c>
      <c r="F20" s="3">
        <v>2</v>
      </c>
      <c r="G20" s="3">
        <v>3.33</v>
      </c>
      <c r="H20" s="3">
        <v>4.5</v>
      </c>
      <c r="I20" s="3">
        <v>5</v>
      </c>
      <c r="J20" s="29" t="s">
        <v>102</v>
      </c>
      <c r="K20" s="29">
        <v>40.25</v>
      </c>
      <c r="L20" s="30">
        <f t="shared" si="0"/>
        <v>57.08</v>
      </c>
      <c r="M20" s="10">
        <f t="shared" si="1"/>
        <v>6</v>
      </c>
      <c r="N20" s="1"/>
      <c r="O20" s="10" t="s">
        <v>146</v>
      </c>
      <c r="P20" s="14" t="s">
        <v>54</v>
      </c>
    </row>
    <row r="21" spans="1:16" s="2" customFormat="1" ht="15.75" customHeight="1">
      <c r="A21" s="10">
        <v>7</v>
      </c>
      <c r="B21" s="15" t="s">
        <v>88</v>
      </c>
      <c r="C21" s="14" t="s">
        <v>60</v>
      </c>
      <c r="D21" s="16" t="s">
        <v>97</v>
      </c>
      <c r="E21" s="10">
        <v>0.5</v>
      </c>
      <c r="F21" s="10">
        <v>1</v>
      </c>
      <c r="G21" s="10">
        <v>3.28</v>
      </c>
      <c r="H21" s="10">
        <v>1</v>
      </c>
      <c r="I21" s="10">
        <v>1</v>
      </c>
      <c r="J21" s="28" t="s">
        <v>98</v>
      </c>
      <c r="K21" s="28">
        <v>48</v>
      </c>
      <c r="L21" s="30">
        <f t="shared" si="0"/>
        <v>54.78</v>
      </c>
      <c r="M21" s="10">
        <f t="shared" si="1"/>
        <v>7</v>
      </c>
      <c r="N21" s="1"/>
      <c r="O21" s="10"/>
      <c r="P21" s="14" t="s">
        <v>50</v>
      </c>
    </row>
    <row r="22" spans="1:16" s="2" customFormat="1" ht="15.75" customHeight="1">
      <c r="A22" s="10">
        <v>8</v>
      </c>
      <c r="B22" s="14" t="s">
        <v>89</v>
      </c>
      <c r="C22" s="14" t="s">
        <v>61</v>
      </c>
      <c r="D22" s="16" t="s">
        <v>92</v>
      </c>
      <c r="E22" s="10">
        <v>0</v>
      </c>
      <c r="F22" s="10">
        <v>0</v>
      </c>
      <c r="G22" s="10">
        <v>1.2</v>
      </c>
      <c r="H22" s="10">
        <v>0</v>
      </c>
      <c r="I22" s="10">
        <v>0</v>
      </c>
      <c r="J22" s="28" t="s">
        <v>93</v>
      </c>
      <c r="K22" s="28">
        <v>50.75</v>
      </c>
      <c r="L22" s="30">
        <f t="shared" si="0"/>
        <v>51.95</v>
      </c>
      <c r="M22" s="10">
        <f t="shared" si="1"/>
        <v>8</v>
      </c>
      <c r="N22" s="1"/>
      <c r="O22" s="10"/>
      <c r="P22" s="14" t="s">
        <v>64</v>
      </c>
    </row>
    <row r="23" spans="1:16" s="2" customFormat="1" ht="15.75" customHeight="1">
      <c r="A23" s="10">
        <v>9</v>
      </c>
      <c r="B23" s="1" t="s">
        <v>86</v>
      </c>
      <c r="C23" s="14" t="s">
        <v>29</v>
      </c>
      <c r="D23" s="16" t="s">
        <v>99</v>
      </c>
      <c r="E23" s="10">
        <v>1.5</v>
      </c>
      <c r="F23" s="10">
        <v>1</v>
      </c>
      <c r="G23" s="10">
        <v>2.2</v>
      </c>
      <c r="H23" s="10">
        <v>0</v>
      </c>
      <c r="I23" s="10">
        <v>0</v>
      </c>
      <c r="J23" s="28" t="s">
        <v>100</v>
      </c>
      <c r="K23" s="28">
        <v>45.75</v>
      </c>
      <c r="L23" s="30">
        <f t="shared" si="0"/>
        <v>50.45</v>
      </c>
      <c r="M23" s="10">
        <f t="shared" si="1"/>
        <v>9</v>
      </c>
      <c r="N23" s="1"/>
      <c r="O23" s="10"/>
      <c r="P23" s="14" t="s">
        <v>63</v>
      </c>
    </row>
    <row r="24" spans="1:16" s="2" customFormat="1" ht="15.75" customHeight="1">
      <c r="A24" s="10">
        <v>10</v>
      </c>
      <c r="B24" s="14" t="s">
        <v>87</v>
      </c>
      <c r="C24" s="14" t="s">
        <v>53</v>
      </c>
      <c r="D24" s="16" t="s">
        <v>94</v>
      </c>
      <c r="E24" s="10">
        <v>1</v>
      </c>
      <c r="F24" s="10">
        <v>0</v>
      </c>
      <c r="G24" s="10">
        <v>1</v>
      </c>
      <c r="H24" s="10">
        <v>0</v>
      </c>
      <c r="I24" s="10">
        <v>0</v>
      </c>
      <c r="J24" s="28" t="s">
        <v>95</v>
      </c>
      <c r="K24" s="28">
        <v>42</v>
      </c>
      <c r="L24" s="30">
        <f t="shared" si="0"/>
        <v>44</v>
      </c>
      <c r="M24" s="10">
        <f t="shared" si="1"/>
        <v>10</v>
      </c>
      <c r="N24" s="1"/>
      <c r="O24" s="10"/>
      <c r="P24" s="14" t="s">
        <v>55</v>
      </c>
    </row>
    <row r="25" spans="1:16" s="2" customFormat="1" ht="15.75" customHeight="1">
      <c r="A25" s="10">
        <v>11</v>
      </c>
      <c r="B25" s="14" t="s">
        <v>58</v>
      </c>
      <c r="C25" s="14" t="s">
        <v>33</v>
      </c>
      <c r="D25" s="16" t="s">
        <v>96</v>
      </c>
      <c r="E25" s="10">
        <v>1</v>
      </c>
      <c r="F25" s="10">
        <v>0</v>
      </c>
      <c r="G25" s="10">
        <v>1</v>
      </c>
      <c r="H25" s="10">
        <v>0</v>
      </c>
      <c r="I25" s="10">
        <v>0</v>
      </c>
      <c r="J25" s="28" t="s">
        <v>95</v>
      </c>
      <c r="K25" s="28">
        <v>37.25</v>
      </c>
      <c r="L25" s="30">
        <f t="shared" si="0"/>
        <v>39.25</v>
      </c>
      <c r="M25" s="10">
        <f t="shared" si="1"/>
        <v>11</v>
      </c>
      <c r="N25" s="1"/>
      <c r="O25" s="10"/>
      <c r="P25" s="1" t="s">
        <v>49</v>
      </c>
    </row>
    <row r="26" spans="1:16" s="2" customFormat="1" ht="15.75" customHeight="1">
      <c r="A26" s="10">
        <v>12</v>
      </c>
      <c r="B26" s="1" t="s">
        <v>59</v>
      </c>
      <c r="C26" s="15" t="s">
        <v>22</v>
      </c>
      <c r="D26" s="16" t="s">
        <v>105</v>
      </c>
      <c r="E26" s="10">
        <v>2</v>
      </c>
      <c r="F26" s="10">
        <v>2</v>
      </c>
      <c r="G26" s="10">
        <v>1.53</v>
      </c>
      <c r="H26" s="10">
        <v>2.5</v>
      </c>
      <c r="I26" s="10">
        <v>0</v>
      </c>
      <c r="J26" s="28" t="s">
        <v>106</v>
      </c>
      <c r="K26" s="28">
        <v>0</v>
      </c>
      <c r="L26" s="30">
        <f t="shared" si="0"/>
        <v>8.03</v>
      </c>
      <c r="M26" s="10">
        <f t="shared" si="1"/>
        <v>12</v>
      </c>
      <c r="N26" s="1"/>
      <c r="O26" s="10"/>
      <c r="P26" s="15" t="s">
        <v>56</v>
      </c>
    </row>
    <row r="27" spans="1:16" s="2" customFormat="1" ht="15.75" customHeight="1">
      <c r="A27" s="10">
        <v>13</v>
      </c>
      <c r="B27" s="14" t="s">
        <v>83</v>
      </c>
      <c r="C27" s="14" t="s">
        <v>52</v>
      </c>
      <c r="D27" s="16" t="s">
        <v>90</v>
      </c>
      <c r="E27" s="10">
        <v>2.5</v>
      </c>
      <c r="F27" s="10">
        <v>0</v>
      </c>
      <c r="G27" s="10">
        <v>1.65</v>
      </c>
      <c r="H27" s="10">
        <v>0</v>
      </c>
      <c r="I27" s="10">
        <v>0</v>
      </c>
      <c r="J27" s="28" t="s">
        <v>91</v>
      </c>
      <c r="K27" s="28">
        <v>0</v>
      </c>
      <c r="L27" s="30">
        <f t="shared" si="0"/>
        <v>4.15</v>
      </c>
      <c r="M27" s="10">
        <f t="shared" si="1"/>
        <v>13</v>
      </c>
      <c r="N27" s="1"/>
      <c r="O27" s="10"/>
      <c r="P27" s="14" t="s">
        <v>62</v>
      </c>
    </row>
    <row r="29" spans="2:10" ht="15.75">
      <c r="B29" s="4" t="s">
        <v>15</v>
      </c>
      <c r="C29" s="34"/>
      <c r="D29" s="34"/>
      <c r="E29" s="34"/>
      <c r="F29" s="34"/>
      <c r="G29" s="32" t="s">
        <v>68</v>
      </c>
      <c r="H29" s="32"/>
      <c r="I29" s="32"/>
      <c r="J29" s="32"/>
    </row>
    <row r="30" spans="2:15" ht="15.75">
      <c r="B30" s="4" t="s">
        <v>16</v>
      </c>
      <c r="C30" s="33"/>
      <c r="D30" s="33"/>
      <c r="E30" s="33"/>
      <c r="F30" s="33"/>
      <c r="G30" s="32" t="s">
        <v>41</v>
      </c>
      <c r="H30" s="32"/>
      <c r="I30" s="32"/>
      <c r="J30" s="32"/>
      <c r="K30" s="8"/>
      <c r="L30" s="8"/>
      <c r="M30" s="8"/>
      <c r="N30" s="8"/>
      <c r="O30" s="23"/>
    </row>
    <row r="31" spans="2:15" ht="12.75">
      <c r="B31" s="2"/>
      <c r="G31" s="6"/>
      <c r="H31" s="6"/>
      <c r="I31" s="6"/>
      <c r="J31" s="7"/>
      <c r="K31" s="8"/>
      <c r="L31" s="8"/>
      <c r="M31" s="8"/>
      <c r="N31" s="8"/>
      <c r="O31" s="23"/>
    </row>
    <row r="32" spans="2:15" ht="15.75">
      <c r="B32" s="9" t="s">
        <v>17</v>
      </c>
      <c r="C32" s="34"/>
      <c r="D32" s="34"/>
      <c r="E32" s="34"/>
      <c r="F32" s="34"/>
      <c r="G32" s="6" t="s">
        <v>131</v>
      </c>
      <c r="H32" s="6"/>
      <c r="I32" s="6"/>
      <c r="J32" s="6"/>
      <c r="K32" s="43"/>
      <c r="L32" s="43"/>
      <c r="M32" s="43"/>
      <c r="N32" s="44"/>
      <c r="O32" s="44"/>
    </row>
    <row r="33" spans="3:15" ht="12.75">
      <c r="C33" s="33"/>
      <c r="D33" s="33"/>
      <c r="E33" s="33"/>
      <c r="F33" s="33"/>
      <c r="G33" s="6" t="s">
        <v>132</v>
      </c>
      <c r="H33" s="6"/>
      <c r="I33" s="6"/>
      <c r="J33" s="6"/>
      <c r="K33" s="8"/>
      <c r="L33" s="8"/>
      <c r="M33" s="8"/>
      <c r="N33" s="8"/>
      <c r="O33" s="23"/>
    </row>
    <row r="34" spans="3:15" ht="12.75">
      <c r="C34" s="33"/>
      <c r="D34" s="33"/>
      <c r="E34" s="33"/>
      <c r="F34" s="33"/>
      <c r="G34" s="32" t="s">
        <v>133</v>
      </c>
      <c r="H34" s="32"/>
      <c r="I34" s="32"/>
      <c r="J34" s="32"/>
      <c r="K34" s="8"/>
      <c r="L34" s="8"/>
      <c r="M34" s="8"/>
      <c r="N34" s="8"/>
      <c r="O34" s="23"/>
    </row>
    <row r="35" spans="3:7" ht="12.75">
      <c r="C35" s="33"/>
      <c r="D35" s="33"/>
      <c r="E35" s="33"/>
      <c r="F35" s="33"/>
      <c r="G35" s="11" t="s">
        <v>47</v>
      </c>
    </row>
    <row r="36" spans="3:9" ht="13.5" thickBot="1">
      <c r="C36" s="12"/>
      <c r="D36" s="13"/>
      <c r="E36" s="12"/>
      <c r="F36" s="12"/>
      <c r="G36" s="11" t="s">
        <v>44</v>
      </c>
      <c r="H36" s="11"/>
      <c r="I36" s="11"/>
    </row>
  </sheetData>
  <sheetProtection/>
  <autoFilter ref="A12:P27">
    <sortState ref="A13:P36">
      <sortCondition descending="1" sortBy="value" ref="L13:L36"/>
    </sortState>
  </autoFilter>
  <mergeCells count="36">
    <mergeCell ref="A3:P3"/>
    <mergeCell ref="A4:P4"/>
    <mergeCell ref="A5:P5"/>
    <mergeCell ref="P12:P14"/>
    <mergeCell ref="G34:J34"/>
    <mergeCell ref="C35:F35"/>
    <mergeCell ref="C32:F32"/>
    <mergeCell ref="C33:F33"/>
    <mergeCell ref="H12:H14"/>
    <mergeCell ref="C34:F34"/>
    <mergeCell ref="G12:G14"/>
    <mergeCell ref="C29:F29"/>
    <mergeCell ref="G29:J29"/>
    <mergeCell ref="C30:F30"/>
    <mergeCell ref="G30:J30"/>
    <mergeCell ref="J12:J14"/>
    <mergeCell ref="M12:M14"/>
    <mergeCell ref="A10:O10"/>
    <mergeCell ref="A12:A14"/>
    <mergeCell ref="B12:B14"/>
    <mergeCell ref="C12:C14"/>
    <mergeCell ref="D12:D14"/>
    <mergeCell ref="E12:E14"/>
    <mergeCell ref="N12:N14"/>
    <mergeCell ref="O12:O14"/>
    <mergeCell ref="F12:F14"/>
    <mergeCell ref="K12:K14"/>
    <mergeCell ref="A1:P1"/>
    <mergeCell ref="A2:P2"/>
    <mergeCell ref="K32:M32"/>
    <mergeCell ref="N32:O32"/>
    <mergeCell ref="A6:M6"/>
    <mergeCell ref="A7:J7"/>
    <mergeCell ref="A8:O8"/>
    <mergeCell ref="I12:I14"/>
    <mergeCell ref="L12:L14"/>
  </mergeCells>
  <printOptions/>
  <pageMargins left="0.15748031496062992" right="0.15748031496062992" top="0.3937007874015748" bottom="0.3937007874015748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2017-11-27T15:07:55Z</cp:lastPrinted>
  <dcterms:created xsi:type="dcterms:W3CDTF">2015-12-05T12:15:58Z</dcterms:created>
  <dcterms:modified xsi:type="dcterms:W3CDTF">2017-11-27T15:33:07Z</dcterms:modified>
  <cp:category/>
  <cp:version/>
  <cp:contentType/>
  <cp:contentStatus/>
</cp:coreProperties>
</file>