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/>
  </bookViews>
  <sheets>
    <sheet name="Аркуш1" sheetId="1" r:id="rId1"/>
    <sheet name="Аркуш2" sheetId="2" r:id="rId2"/>
    <sheet name="Аркуш3" sheetId="3" r:id="rId3"/>
  </sheets>
  <calcPr calcId="145621"/>
</workbook>
</file>

<file path=xl/calcChain.xml><?xml version="1.0" encoding="utf-8"?>
<calcChain xmlns="http://schemas.openxmlformats.org/spreadsheetml/2006/main">
  <c r="K45" i="1" l="1"/>
  <c r="K44" i="1"/>
  <c r="K43" i="1"/>
  <c r="K42" i="1"/>
  <c r="M42" i="1" s="1"/>
  <c r="K41" i="1"/>
  <c r="K40" i="1"/>
  <c r="K39" i="1"/>
  <c r="M39" i="1" s="1"/>
  <c r="K38" i="1"/>
  <c r="K37" i="1"/>
  <c r="K36" i="1"/>
  <c r="K35" i="1"/>
  <c r="K34" i="1"/>
  <c r="M34" i="1" s="1"/>
  <c r="K33" i="1"/>
  <c r="K32" i="1"/>
  <c r="K31" i="1"/>
  <c r="M31" i="1" s="1"/>
  <c r="K30" i="1"/>
  <c r="K29" i="1"/>
  <c r="K28" i="1"/>
  <c r="K27" i="1"/>
  <c r="K26" i="1"/>
  <c r="M26" i="1" s="1"/>
  <c r="K25" i="1"/>
  <c r="K24" i="1"/>
  <c r="K23" i="1"/>
  <c r="M23" i="1" s="1"/>
  <c r="K22" i="1"/>
  <c r="K21" i="1"/>
  <c r="K20" i="1"/>
  <c r="K19" i="1"/>
  <c r="K18" i="1"/>
  <c r="M18" i="1" s="1"/>
  <c r="K17" i="1"/>
  <c r="K16" i="1"/>
  <c r="K15" i="1"/>
  <c r="M15" i="1" s="1"/>
  <c r="K14" i="1"/>
  <c r="K13" i="1"/>
  <c r="K12" i="1"/>
  <c r="K11" i="1"/>
  <c r="K10" i="1"/>
  <c r="M37" i="1" s="1"/>
  <c r="K9" i="1"/>
  <c r="K8" i="1"/>
  <c r="K7" i="1"/>
  <c r="M41" i="1" s="1"/>
  <c r="M44" i="1"/>
  <c r="K6" i="1"/>
  <c r="K5" i="1"/>
  <c r="M43" i="1"/>
  <c r="M35" i="1"/>
  <c r="M27" i="1"/>
  <c r="M19" i="1"/>
  <c r="M11" i="1"/>
  <c r="M6" i="1"/>
  <c r="M14" i="1"/>
  <c r="M22" i="1"/>
  <c r="M30" i="1"/>
  <c r="M38" i="1"/>
  <c r="M36" i="1" l="1"/>
  <c r="M20" i="1"/>
  <c r="M13" i="1"/>
  <c r="M45" i="1"/>
  <c r="M10" i="1"/>
  <c r="M7" i="1"/>
  <c r="M28" i="1"/>
  <c r="M12" i="1"/>
  <c r="M5" i="1"/>
  <c r="M21" i="1"/>
  <c r="M29" i="1"/>
  <c r="M40" i="1"/>
  <c r="M32" i="1"/>
  <c r="M24" i="1"/>
  <c r="M16" i="1"/>
  <c r="M8" i="1"/>
  <c r="M9" i="1"/>
  <c r="M17" i="1"/>
  <c r="M25" i="1"/>
  <c r="M33" i="1"/>
</calcChain>
</file>

<file path=xl/sharedStrings.xml><?xml version="1.0" encoding="utf-8"?>
<sst xmlns="http://schemas.openxmlformats.org/spreadsheetml/2006/main" count="229" uniqueCount="184">
  <si>
    <t xml:space="preserve">№
з/п
</t>
  </si>
  <si>
    <t>ЗНЗ</t>
  </si>
  <si>
    <t>Прізвище ім’я по батькові</t>
  </si>
  <si>
    <t>Тести</t>
  </si>
  <si>
    <t>Завдання</t>
  </si>
  <si>
    <t>Всього</t>
  </si>
  <si>
    <t>Рейтинг</t>
  </si>
  <si>
    <t>Диплом</t>
  </si>
  <si>
    <t>Прізвище ім'я по батькові вчителя</t>
  </si>
  <si>
    <t>Шифр</t>
  </si>
  <si>
    <t>Бал</t>
  </si>
  <si>
    <t>Ліцей №1</t>
  </si>
  <si>
    <t>Майданик В.Л.</t>
  </si>
  <si>
    <t>Ліцей №3</t>
  </si>
  <si>
    <t>Сов`як А.М.</t>
  </si>
  <si>
    <t>Ліцей №4</t>
  </si>
  <si>
    <t>Галичанська І.В.</t>
  </si>
  <si>
    <t>Гімназія №1</t>
  </si>
  <si>
    <t>Гімназія №2</t>
  </si>
  <si>
    <t>Корчинська А.В.</t>
  </si>
  <si>
    <t>Гімназія №3</t>
  </si>
  <si>
    <t>Гімназія №4</t>
  </si>
  <si>
    <t>Лукащук Я.О.</t>
  </si>
  <si>
    <t>Гімназія №5</t>
  </si>
  <si>
    <t>Образцова І.Г.</t>
  </si>
  <si>
    <t>Гімназія №6</t>
  </si>
  <si>
    <t>Ткачук А.В.</t>
  </si>
  <si>
    <t>Гімназія №7</t>
  </si>
  <si>
    <t>Тищук С.В</t>
  </si>
  <si>
    <t>ЗОШ№1</t>
  </si>
  <si>
    <t>Косарєва О.М.</t>
  </si>
  <si>
    <t>ЗОШ№2</t>
  </si>
  <si>
    <t>Зелковська В.С.</t>
  </si>
  <si>
    <t>ЗОШ№3</t>
  </si>
  <si>
    <t>Петрушко Л.В.</t>
  </si>
  <si>
    <t>ЗОШ№4</t>
  </si>
  <si>
    <t>ЗОШ№5</t>
  </si>
  <si>
    <t>ЗОШ№6</t>
  </si>
  <si>
    <t>Ягольник Н.Я.</t>
  </si>
  <si>
    <t>ЗОШ№8</t>
  </si>
  <si>
    <t>Ревега О.З.</t>
  </si>
  <si>
    <t>ЗОШ№11</t>
  </si>
  <si>
    <t>Мельник В.В.</t>
  </si>
  <si>
    <t>НВК «Лідер»</t>
  </si>
  <si>
    <t>Андрюк Н.В.</t>
  </si>
  <si>
    <t>ЗОШ№14</t>
  </si>
  <si>
    <t>ЗОШ№16</t>
  </si>
  <si>
    <t>Гайсенюк В.Я.</t>
  </si>
  <si>
    <t>ЗОШ№19</t>
  </si>
  <si>
    <t>Лісовська А.Г.</t>
  </si>
  <si>
    <t>ЗОШ№20</t>
  </si>
  <si>
    <t>Фуштей А.В.</t>
  </si>
  <si>
    <t>ЗОШ№22</t>
  </si>
  <si>
    <t>ЗОШ№24</t>
  </si>
  <si>
    <t>Бадай О.С.</t>
  </si>
  <si>
    <t>ЗОШ№27</t>
  </si>
  <si>
    <t>ЗОШ№28</t>
  </si>
  <si>
    <t>Фостій В.В.</t>
  </si>
  <si>
    <t>ЗОШ№31</t>
  </si>
  <si>
    <t>Чайковська І.В.</t>
  </si>
  <si>
    <t>ЗОШ№33</t>
  </si>
  <si>
    <t>Берегиня</t>
  </si>
  <si>
    <t>Лупан Г.П.</t>
  </si>
  <si>
    <t>ЗОШ№37</t>
  </si>
  <si>
    <t>ЗОШ№39</t>
  </si>
  <si>
    <t>Гамаль Н.М.</t>
  </si>
  <si>
    <t>ЗОШ№40</t>
  </si>
  <si>
    <t>Прокоп`єва Ю.Ю.</t>
  </si>
  <si>
    <t>Любисток</t>
  </si>
  <si>
    <t>Куцук В.С.</t>
  </si>
  <si>
    <t>Голова журі</t>
  </si>
  <si>
    <t>Тюфтій А.Г.</t>
  </si>
  <si>
    <t>Члени журі</t>
  </si>
  <si>
    <t>Чолан Анастасія Тодорівна</t>
  </si>
  <si>
    <t>Кушнір Богдан Юрійович</t>
  </si>
  <si>
    <t>Ісаєв Микита Володимирович</t>
  </si>
  <si>
    <t>Народова Н.В.</t>
  </si>
  <si>
    <t>Бабій Тетяна Вікторівна</t>
  </si>
  <si>
    <t>Руссу Еліна Олександрівна</t>
  </si>
  <si>
    <t>Савчук Вадим Олександрович</t>
  </si>
  <si>
    <t>Цуркан Юлія Олегівна</t>
  </si>
  <si>
    <t>Наконечна М.В.</t>
  </si>
  <si>
    <t>Ремарчук Катерина</t>
  </si>
  <si>
    <t>Скрипник Т. Ю.</t>
  </si>
  <si>
    <t>ЗОШ №5</t>
  </si>
  <si>
    <t>Маслєнкова Каріна</t>
  </si>
  <si>
    <t>Ткачук Ілля Дмитрович</t>
  </si>
  <si>
    <t>Козик Марк Валерійович</t>
  </si>
  <si>
    <t>Чоботар Анастасія Василівна</t>
  </si>
  <si>
    <t>ЗОШ №10</t>
  </si>
  <si>
    <t>Урсуляк Вадим Вікторович</t>
  </si>
  <si>
    <t>Медведь К.І.</t>
  </si>
  <si>
    <t>Кисилиця Олександр Михайлович</t>
  </si>
  <si>
    <t>Цуцман Наталія Вікторівна</t>
  </si>
  <si>
    <t>Світайло Євгеній Віталійович</t>
  </si>
  <si>
    <t>Даведюк  І.С.</t>
  </si>
  <si>
    <t>Ковалік Денис Анатолійович</t>
  </si>
  <si>
    <t>Кузенко Антон Васильович</t>
  </si>
  <si>
    <t>Дедюх Т.В.</t>
  </si>
  <si>
    <t>Ткачук Анастасія Романівна</t>
  </si>
  <si>
    <t>Шевчук Софія Сергіївна</t>
  </si>
  <si>
    <t>Барчук В.П.</t>
  </si>
  <si>
    <t>Степанюк Мирослава Миколаївна</t>
  </si>
  <si>
    <t>Олянич ОМ.</t>
  </si>
  <si>
    <t>ЗОШ № 41</t>
  </si>
  <si>
    <t>Яніцька Жанна Віталіївна</t>
  </si>
  <si>
    <t>Мадей Г.В.</t>
  </si>
  <si>
    <t>ЗОШ №25</t>
  </si>
  <si>
    <t>Найда Катерина Сергіївна</t>
  </si>
  <si>
    <t>Белінський Н.М.</t>
  </si>
  <si>
    <t>Березка Евеліна Ігорівна</t>
  </si>
  <si>
    <t>Совяк Михайло Андрійович</t>
  </si>
  <si>
    <t>Анохіна Дарія Русланівна</t>
  </si>
  <si>
    <t>Заячук Анастасія Мирославівна</t>
  </si>
  <si>
    <t>Воробець Анастасія Олексіївна</t>
  </si>
  <si>
    <t>Шевчук О.І.</t>
  </si>
  <si>
    <t>Ліцей №2</t>
  </si>
  <si>
    <t>Парасків Володимир Дмитрович</t>
  </si>
  <si>
    <t>Жиряда Д.І.</t>
  </si>
  <si>
    <t>Василькова Дарія Андріївна</t>
  </si>
  <si>
    <t>Патраш Крістіна Георгіївна</t>
  </si>
  <si>
    <t>Демич Микола Миколайович</t>
  </si>
  <si>
    <t>Аморциту Анастасія</t>
  </si>
  <si>
    <t>Куцак  Єлизавета Анатоліївна</t>
  </si>
  <si>
    <t>ЗОШ №38</t>
  </si>
  <si>
    <t>Чеботаренко Вікторія</t>
  </si>
  <si>
    <t>Лютак Г.П.</t>
  </si>
  <si>
    <t>Бадай О.С</t>
  </si>
  <si>
    <t>Петрушко Л.В</t>
  </si>
  <si>
    <t>Гордашко Н.М</t>
  </si>
  <si>
    <t>Гамаль Н.М</t>
  </si>
  <si>
    <t>Чернега Л.І.</t>
  </si>
  <si>
    <t>творче</t>
  </si>
  <si>
    <t>практичне</t>
  </si>
  <si>
    <t>апеляція</t>
  </si>
  <si>
    <t>Д-42</t>
  </si>
  <si>
    <t>Д-41</t>
  </si>
  <si>
    <t>Д-40</t>
  </si>
  <si>
    <t>Д-39</t>
  </si>
  <si>
    <t>Д-38</t>
  </si>
  <si>
    <t>Д-36</t>
  </si>
  <si>
    <t>Д-35</t>
  </si>
  <si>
    <t>Шелефотнюк Ірина Ігорівна</t>
  </si>
  <si>
    <t>Д-34</t>
  </si>
  <si>
    <t>Д-33</t>
  </si>
  <si>
    <t>Д-32</t>
  </si>
  <si>
    <t>Д-31</t>
  </si>
  <si>
    <t>Д-30</t>
  </si>
  <si>
    <t>Д-29</t>
  </si>
  <si>
    <t>Ляшенко Андрій Романович</t>
  </si>
  <si>
    <t>Д-28</t>
  </si>
  <si>
    <t>Д-27</t>
  </si>
  <si>
    <t>Д-26</t>
  </si>
  <si>
    <t>Д-25</t>
  </si>
  <si>
    <t>Д-24</t>
  </si>
  <si>
    <t>Д-23</t>
  </si>
  <si>
    <t>Д-22</t>
  </si>
  <si>
    <t>Д-21</t>
  </si>
  <si>
    <t>Д-20</t>
  </si>
  <si>
    <t>Д-19</t>
  </si>
  <si>
    <t>Д-18</t>
  </si>
  <si>
    <t>Д-17</t>
  </si>
  <si>
    <t>Д-16</t>
  </si>
  <si>
    <t>Д-15</t>
  </si>
  <si>
    <t>Д-14</t>
  </si>
  <si>
    <t>Д-13</t>
  </si>
  <si>
    <t>Д-12</t>
  </si>
  <si>
    <t>Д-11</t>
  </si>
  <si>
    <t>Д-10</t>
  </si>
  <si>
    <t>Д-9</t>
  </si>
  <si>
    <t>Д-8</t>
  </si>
  <si>
    <t>Пеліховська Анастасія Ігорівна</t>
  </si>
  <si>
    <t>Д-7</t>
  </si>
  <si>
    <t>Д-6</t>
  </si>
  <si>
    <t>Д-5</t>
  </si>
  <si>
    <t>Ісопеску Максим Михайлович</t>
  </si>
  <si>
    <t>Д-4</t>
  </si>
  <si>
    <t>Д-3</t>
  </si>
  <si>
    <t>Д-2</t>
  </si>
  <si>
    <t>Д-1</t>
  </si>
  <si>
    <t>Д-37</t>
  </si>
  <si>
    <t>Фесенко Аліна Ігорівна</t>
  </si>
  <si>
    <t>Данилюк Богдан Романович</t>
  </si>
  <si>
    <t>Протокол
 засідання журі ІІ етапу Всеукраїнської олімпіади з географії
за підсумками перевірки робіт учасників олімпіади учнів     9    класу
11 листопада 2017  року
Журі ІІ етапу Всеукраїнської олімпіади з географії у складі:
голови журі  -  Тюфтій А.Г.
членів журі -   Бадай О.С., Петрушко Л.В., Гордашко Н.М., Гамаль Н.М., Чернега Л.І.
проаналізувавши результати виконання завдань  41 учасника олімпіади, оцінило їх роботи таким чином: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</si>
</sst>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1" xfId="0" applyBorder="1"/>
    <xf numFmtId="0" fontId="0" fillId="0" borderId="0" xfId="0" applyBorder="1"/>
    <xf numFmtId="0" fontId="2" fillId="0" borderId="2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1" xfId="0" applyFill="1" applyBorder="1"/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/>
    </xf>
    <xf numFmtId="0" fontId="0" fillId="0" borderId="5" xfId="0" applyBorder="1"/>
    <xf numFmtId="0" fontId="0" fillId="0" borderId="5" xfId="0" applyFill="1" applyBorder="1"/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0" fillId="0" borderId="7" xfId="0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abSelected="1" zoomScale="82" zoomScaleNormal="82" workbookViewId="0">
      <selection sqref="A1:O1"/>
    </sheetView>
  </sheetViews>
  <sheetFormatPr defaultRowHeight="14.4" x14ac:dyDescent="0.3"/>
  <cols>
    <col min="1" max="1" width="4.88671875" customWidth="1"/>
    <col min="2" max="2" width="13.5546875" customWidth="1"/>
    <col min="3" max="3" width="36.33203125" customWidth="1"/>
    <col min="4" max="4" width="5.5546875" customWidth="1"/>
    <col min="5" max="5" width="5.109375" customWidth="1"/>
    <col min="6" max="6" width="7" customWidth="1"/>
    <col min="7" max="7" width="5.33203125" customWidth="1"/>
    <col min="8" max="8" width="4.44140625" customWidth="1"/>
    <col min="9" max="9" width="5.33203125" customWidth="1"/>
    <col min="10" max="10" width="4.88671875" customWidth="1"/>
    <col min="11" max="12" width="5" customWidth="1"/>
    <col min="13" max="13" width="5.88671875" customWidth="1"/>
    <col min="14" max="14" width="5.109375" customWidth="1"/>
    <col min="15" max="15" width="18.33203125" customWidth="1"/>
  </cols>
  <sheetData>
    <row r="1" spans="1:19" ht="120.75" customHeight="1" x14ac:dyDescent="0.3">
      <c r="A1" s="30" t="s">
        <v>183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9" ht="51" customHeight="1" x14ac:dyDescent="0.3">
      <c r="A2" s="32" t="s">
        <v>0</v>
      </c>
      <c r="B2" s="33" t="s">
        <v>1</v>
      </c>
      <c r="C2" s="2" t="s">
        <v>2</v>
      </c>
      <c r="D2" s="33" t="s">
        <v>3</v>
      </c>
      <c r="E2" s="33"/>
      <c r="F2" s="25" t="s">
        <v>4</v>
      </c>
      <c r="G2" s="25"/>
      <c r="H2" s="25"/>
      <c r="I2" s="25"/>
      <c r="J2" s="25"/>
      <c r="K2" s="34" t="s">
        <v>5</v>
      </c>
      <c r="L2" s="27" t="s">
        <v>134</v>
      </c>
      <c r="M2" s="35" t="s">
        <v>6</v>
      </c>
      <c r="N2" s="35" t="s">
        <v>7</v>
      </c>
      <c r="O2" s="32" t="s">
        <v>8</v>
      </c>
    </row>
    <row r="3" spans="1:19" ht="51" customHeight="1" x14ac:dyDescent="0.3">
      <c r="A3" s="32"/>
      <c r="B3" s="33"/>
      <c r="C3" s="24"/>
      <c r="D3" s="1"/>
      <c r="E3" s="1"/>
      <c r="F3" s="17"/>
      <c r="G3" s="25" t="s">
        <v>132</v>
      </c>
      <c r="H3" s="26"/>
      <c r="I3" s="25" t="s">
        <v>133</v>
      </c>
      <c r="J3" s="26"/>
      <c r="K3" s="34"/>
      <c r="L3" s="28"/>
      <c r="M3" s="35"/>
      <c r="N3" s="35"/>
      <c r="O3" s="32"/>
    </row>
    <row r="4" spans="1:19" x14ac:dyDescent="0.3">
      <c r="A4" s="32"/>
      <c r="B4" s="33"/>
      <c r="C4" s="3"/>
      <c r="D4" s="1" t="s">
        <v>9</v>
      </c>
      <c r="E4" s="1" t="s">
        <v>10</v>
      </c>
      <c r="F4" s="1" t="s">
        <v>9</v>
      </c>
      <c r="G4" s="4">
        <v>1</v>
      </c>
      <c r="H4" s="4">
        <v>2</v>
      </c>
      <c r="I4" s="4">
        <v>3</v>
      </c>
      <c r="J4" s="4">
        <v>4</v>
      </c>
      <c r="K4" s="34"/>
      <c r="L4" s="29"/>
      <c r="M4" s="35"/>
      <c r="N4" s="35"/>
      <c r="O4" s="32"/>
    </row>
    <row r="5" spans="1:19" ht="19.5" customHeight="1" x14ac:dyDescent="0.3">
      <c r="A5" s="5">
        <v>1</v>
      </c>
      <c r="B5" s="6" t="s">
        <v>11</v>
      </c>
      <c r="C5" s="15" t="s">
        <v>123</v>
      </c>
      <c r="D5" s="7" t="s">
        <v>169</v>
      </c>
      <c r="E5" s="7">
        <v>9</v>
      </c>
      <c r="F5" s="7" t="s">
        <v>148</v>
      </c>
      <c r="G5" s="7">
        <v>5</v>
      </c>
      <c r="H5" s="7">
        <v>8</v>
      </c>
      <c r="I5" s="8">
        <v>8</v>
      </c>
      <c r="J5" s="7">
        <v>6</v>
      </c>
      <c r="K5" s="9">
        <f>SUM(G5:J5)+E5</f>
        <v>36</v>
      </c>
      <c r="L5" s="9"/>
      <c r="M5" s="6">
        <f>RANK(K5,$K$5:$K$45)</f>
        <v>14</v>
      </c>
      <c r="N5" s="10"/>
      <c r="O5" s="14" t="s">
        <v>12</v>
      </c>
      <c r="Q5" s="11"/>
      <c r="R5" s="11"/>
      <c r="S5" s="11"/>
    </row>
    <row r="6" spans="1:19" ht="19.5" customHeight="1" x14ac:dyDescent="0.3">
      <c r="A6" s="5">
        <v>2</v>
      </c>
      <c r="B6" s="6" t="s">
        <v>116</v>
      </c>
      <c r="C6" s="15" t="s">
        <v>117</v>
      </c>
      <c r="D6" s="7" t="s">
        <v>152</v>
      </c>
      <c r="E6" s="7">
        <v>12</v>
      </c>
      <c r="F6" s="7" t="s">
        <v>166</v>
      </c>
      <c r="G6" s="7">
        <v>4</v>
      </c>
      <c r="H6" s="7">
        <v>6</v>
      </c>
      <c r="I6" s="8">
        <v>5</v>
      </c>
      <c r="J6" s="7">
        <v>3</v>
      </c>
      <c r="K6" s="9">
        <f t="shared" ref="K6:K45" si="0">SUM(G6:J6)+E6</f>
        <v>30</v>
      </c>
      <c r="L6" s="9"/>
      <c r="M6" s="6">
        <f t="shared" ref="M6:M45" si="1">RANK(K6,$K$5:$K$45)</f>
        <v>24</v>
      </c>
      <c r="N6" s="10"/>
      <c r="O6" s="14" t="s">
        <v>118</v>
      </c>
      <c r="Q6" s="11"/>
      <c r="R6" s="11"/>
      <c r="S6" s="11"/>
    </row>
    <row r="7" spans="1:19" ht="19.5" customHeight="1" x14ac:dyDescent="0.3">
      <c r="A7" s="7">
        <v>3</v>
      </c>
      <c r="B7" s="6" t="s">
        <v>13</v>
      </c>
      <c r="C7" s="15" t="s">
        <v>114</v>
      </c>
      <c r="D7" s="7" t="s">
        <v>145</v>
      </c>
      <c r="E7" s="7">
        <v>11</v>
      </c>
      <c r="F7" s="7" t="s">
        <v>160</v>
      </c>
      <c r="G7" s="7">
        <v>8</v>
      </c>
      <c r="H7" s="7">
        <v>8</v>
      </c>
      <c r="I7" s="7">
        <v>8</v>
      </c>
      <c r="J7" s="7">
        <v>8</v>
      </c>
      <c r="K7" s="9">
        <f t="shared" si="0"/>
        <v>43</v>
      </c>
      <c r="L7" s="9"/>
      <c r="M7" s="6">
        <f t="shared" si="1"/>
        <v>6</v>
      </c>
      <c r="N7" s="10"/>
      <c r="O7" s="14" t="s">
        <v>115</v>
      </c>
      <c r="Q7" s="11"/>
      <c r="R7" s="11"/>
      <c r="S7" s="11"/>
    </row>
    <row r="8" spans="1:19" ht="18" customHeight="1" x14ac:dyDescent="0.3">
      <c r="A8" s="7">
        <v>4</v>
      </c>
      <c r="B8" s="6" t="s">
        <v>15</v>
      </c>
      <c r="C8" s="15" t="s">
        <v>181</v>
      </c>
      <c r="D8" s="7" t="s">
        <v>156</v>
      </c>
      <c r="E8" s="7">
        <v>11</v>
      </c>
      <c r="F8" s="7" t="s">
        <v>169</v>
      </c>
      <c r="G8" s="7">
        <v>4</v>
      </c>
      <c r="H8" s="7">
        <v>4</v>
      </c>
      <c r="I8" s="7">
        <v>1</v>
      </c>
      <c r="J8" s="7">
        <v>4</v>
      </c>
      <c r="K8" s="9">
        <f t="shared" si="0"/>
        <v>24</v>
      </c>
      <c r="L8" s="9"/>
      <c r="M8" s="6">
        <f t="shared" si="1"/>
        <v>30</v>
      </c>
      <c r="N8" s="10"/>
      <c r="O8" s="14" t="s">
        <v>16</v>
      </c>
      <c r="Q8" s="11"/>
      <c r="R8" s="11"/>
      <c r="S8" s="11"/>
    </row>
    <row r="9" spans="1:19" ht="17.25" customHeight="1" x14ac:dyDescent="0.3">
      <c r="A9" s="7">
        <v>5</v>
      </c>
      <c r="B9" s="6" t="s">
        <v>17</v>
      </c>
      <c r="C9" s="15" t="s">
        <v>119</v>
      </c>
      <c r="D9" s="7" t="s">
        <v>166</v>
      </c>
      <c r="E9" s="7">
        <v>12</v>
      </c>
      <c r="F9" s="7" t="s">
        <v>152</v>
      </c>
      <c r="G9" s="7">
        <v>12</v>
      </c>
      <c r="H9" s="7">
        <v>10</v>
      </c>
      <c r="I9" s="7">
        <v>8</v>
      </c>
      <c r="J9" s="7">
        <v>8</v>
      </c>
      <c r="K9" s="9">
        <f t="shared" si="0"/>
        <v>50</v>
      </c>
      <c r="L9" s="9"/>
      <c r="M9" s="6">
        <f t="shared" si="1"/>
        <v>2</v>
      </c>
      <c r="N9" s="10"/>
      <c r="O9" s="14" t="s">
        <v>71</v>
      </c>
      <c r="Q9" s="11"/>
      <c r="R9" s="11"/>
      <c r="S9" s="11"/>
    </row>
    <row r="10" spans="1:19" x14ac:dyDescent="0.3">
      <c r="A10" s="7">
        <v>6</v>
      </c>
      <c r="B10" s="6" t="s">
        <v>18</v>
      </c>
      <c r="C10" s="15" t="s">
        <v>122</v>
      </c>
      <c r="D10" s="7" t="s">
        <v>159</v>
      </c>
      <c r="E10" s="7">
        <v>13</v>
      </c>
      <c r="F10" s="7" t="s">
        <v>161</v>
      </c>
      <c r="G10" s="7">
        <v>7</v>
      </c>
      <c r="H10" s="7">
        <v>4</v>
      </c>
      <c r="I10" s="7">
        <v>8</v>
      </c>
      <c r="J10" s="7">
        <v>6.5</v>
      </c>
      <c r="K10" s="9">
        <f t="shared" si="0"/>
        <v>38.5</v>
      </c>
      <c r="L10" s="9"/>
      <c r="M10" s="6">
        <f t="shared" si="1"/>
        <v>13</v>
      </c>
      <c r="N10" s="10"/>
      <c r="O10" s="14" t="s">
        <v>19</v>
      </c>
      <c r="Q10" s="11"/>
      <c r="R10" s="11"/>
      <c r="S10" s="11"/>
    </row>
    <row r="11" spans="1:19" ht="18" customHeight="1" x14ac:dyDescent="0.3">
      <c r="A11" s="7">
        <v>7</v>
      </c>
      <c r="B11" s="6" t="s">
        <v>20</v>
      </c>
      <c r="C11" s="15" t="s">
        <v>111</v>
      </c>
      <c r="D11" s="7" t="s">
        <v>167</v>
      </c>
      <c r="E11" s="7">
        <v>8</v>
      </c>
      <c r="F11" s="7" t="s">
        <v>145</v>
      </c>
      <c r="G11" s="7">
        <v>5</v>
      </c>
      <c r="H11" s="7">
        <v>4</v>
      </c>
      <c r="I11" s="7">
        <v>8</v>
      </c>
      <c r="J11" s="7">
        <v>2</v>
      </c>
      <c r="K11" s="9">
        <f t="shared" si="0"/>
        <v>27</v>
      </c>
      <c r="L11" s="9"/>
      <c r="M11" s="6">
        <f t="shared" si="1"/>
        <v>27</v>
      </c>
      <c r="N11" s="10"/>
      <c r="O11" s="14" t="s">
        <v>14</v>
      </c>
      <c r="Q11" s="11"/>
      <c r="R11" s="11"/>
      <c r="S11" s="11"/>
    </row>
    <row r="12" spans="1:19" ht="20.25" customHeight="1" x14ac:dyDescent="0.3">
      <c r="A12" s="5">
        <v>8</v>
      </c>
      <c r="B12" s="6" t="s">
        <v>21</v>
      </c>
      <c r="C12" s="15" t="s">
        <v>113</v>
      </c>
      <c r="D12" s="7" t="s">
        <v>154</v>
      </c>
      <c r="E12" s="7">
        <v>13</v>
      </c>
      <c r="F12" s="7" t="s">
        <v>173</v>
      </c>
      <c r="G12" s="7">
        <v>11</v>
      </c>
      <c r="H12" s="7">
        <v>9</v>
      </c>
      <c r="I12" s="7">
        <v>10</v>
      </c>
      <c r="J12" s="7">
        <v>8</v>
      </c>
      <c r="K12" s="9">
        <f t="shared" si="0"/>
        <v>51</v>
      </c>
      <c r="L12" s="9"/>
      <c r="M12" s="6">
        <f t="shared" si="1"/>
        <v>1</v>
      </c>
      <c r="N12" s="10"/>
      <c r="O12" s="14" t="s">
        <v>22</v>
      </c>
      <c r="Q12" s="11"/>
      <c r="R12" s="11"/>
      <c r="S12" s="11"/>
    </row>
    <row r="13" spans="1:19" ht="15.75" customHeight="1" x14ac:dyDescent="0.3">
      <c r="A13" s="7">
        <v>9</v>
      </c>
      <c r="B13" s="6" t="s">
        <v>23</v>
      </c>
      <c r="C13" s="15" t="s">
        <v>121</v>
      </c>
      <c r="D13" s="7" t="s">
        <v>158</v>
      </c>
      <c r="E13" s="7">
        <v>7</v>
      </c>
      <c r="F13" s="7" t="s">
        <v>162</v>
      </c>
      <c r="G13" s="7">
        <v>0</v>
      </c>
      <c r="H13" s="7">
        <v>4</v>
      </c>
      <c r="I13" s="7">
        <v>0</v>
      </c>
      <c r="J13" s="7">
        <v>4</v>
      </c>
      <c r="K13" s="9">
        <f t="shared" si="0"/>
        <v>15</v>
      </c>
      <c r="L13" s="9"/>
      <c r="M13" s="6">
        <f t="shared" si="1"/>
        <v>39</v>
      </c>
      <c r="N13" s="10"/>
      <c r="O13" s="14" t="s">
        <v>24</v>
      </c>
      <c r="Q13" s="11"/>
      <c r="R13" s="11"/>
      <c r="S13" s="11"/>
    </row>
    <row r="14" spans="1:19" ht="20.25" customHeight="1" x14ac:dyDescent="0.3">
      <c r="A14" s="7">
        <v>10</v>
      </c>
      <c r="B14" s="6" t="s">
        <v>25</v>
      </c>
      <c r="C14" s="15" t="s">
        <v>120</v>
      </c>
      <c r="D14" s="7" t="s">
        <v>137</v>
      </c>
      <c r="E14" s="7">
        <v>7</v>
      </c>
      <c r="F14" s="7" t="s">
        <v>159</v>
      </c>
      <c r="G14" s="7">
        <v>4</v>
      </c>
      <c r="H14" s="7">
        <v>4</v>
      </c>
      <c r="I14" s="7">
        <v>1</v>
      </c>
      <c r="J14" s="7">
        <v>1</v>
      </c>
      <c r="K14" s="9">
        <f t="shared" si="0"/>
        <v>17</v>
      </c>
      <c r="L14" s="9"/>
      <c r="M14" s="6">
        <f t="shared" si="1"/>
        <v>35</v>
      </c>
      <c r="N14" s="10"/>
      <c r="O14" s="14" t="s">
        <v>26</v>
      </c>
      <c r="Q14" s="11"/>
      <c r="R14" s="11"/>
      <c r="S14" s="11"/>
    </row>
    <row r="15" spans="1:19" ht="29.25" customHeight="1" x14ac:dyDescent="0.3">
      <c r="A15" s="7">
        <v>11</v>
      </c>
      <c r="B15" s="6" t="s">
        <v>27</v>
      </c>
      <c r="C15" s="15" t="s">
        <v>112</v>
      </c>
      <c r="D15" s="7" t="s">
        <v>146</v>
      </c>
      <c r="E15" s="7">
        <v>12</v>
      </c>
      <c r="F15" s="7" t="s">
        <v>179</v>
      </c>
      <c r="G15" s="7">
        <v>12</v>
      </c>
      <c r="H15" s="7">
        <v>10</v>
      </c>
      <c r="I15" s="7">
        <v>7</v>
      </c>
      <c r="J15" s="7">
        <v>8</v>
      </c>
      <c r="K15" s="9">
        <f t="shared" si="0"/>
        <v>49</v>
      </c>
      <c r="L15" s="9"/>
      <c r="M15" s="6">
        <f t="shared" si="1"/>
        <v>3</v>
      </c>
      <c r="N15" s="10"/>
      <c r="O15" s="14" t="s">
        <v>28</v>
      </c>
      <c r="Q15" s="11"/>
      <c r="R15" s="11"/>
      <c r="S15" s="11"/>
    </row>
    <row r="16" spans="1:19" ht="21.75" customHeight="1" x14ac:dyDescent="0.3">
      <c r="A16" s="7">
        <v>12</v>
      </c>
      <c r="B16" s="6" t="s">
        <v>29</v>
      </c>
      <c r="C16" s="15" t="s">
        <v>77</v>
      </c>
      <c r="D16" s="7" t="s">
        <v>179</v>
      </c>
      <c r="E16" s="7">
        <v>10</v>
      </c>
      <c r="F16" s="7" t="s">
        <v>151</v>
      </c>
      <c r="G16" s="7">
        <v>5</v>
      </c>
      <c r="H16" s="7">
        <v>3</v>
      </c>
      <c r="I16" s="7">
        <v>8</v>
      </c>
      <c r="J16" s="7">
        <v>7.5</v>
      </c>
      <c r="K16" s="9">
        <f t="shared" si="0"/>
        <v>33.5</v>
      </c>
      <c r="L16" s="9"/>
      <c r="M16" s="6">
        <f t="shared" si="1"/>
        <v>17</v>
      </c>
      <c r="N16" s="10"/>
      <c r="O16" s="14" t="s">
        <v>30</v>
      </c>
      <c r="Q16" s="11"/>
      <c r="R16" s="11"/>
      <c r="S16" s="11"/>
    </row>
    <row r="17" spans="1:19" ht="21.75" customHeight="1" x14ac:dyDescent="0.3">
      <c r="A17" s="5">
        <v>13</v>
      </c>
      <c r="B17" s="6" t="s">
        <v>29</v>
      </c>
      <c r="C17" s="15" t="s">
        <v>78</v>
      </c>
      <c r="D17" s="7" t="s">
        <v>161</v>
      </c>
      <c r="E17" s="7">
        <v>7</v>
      </c>
      <c r="F17" s="7" t="s">
        <v>147</v>
      </c>
      <c r="G17" s="7">
        <v>7</v>
      </c>
      <c r="H17" s="7">
        <v>3</v>
      </c>
      <c r="I17" s="7">
        <v>8</v>
      </c>
      <c r="J17" s="7">
        <v>8</v>
      </c>
      <c r="K17" s="9">
        <f t="shared" si="0"/>
        <v>33</v>
      </c>
      <c r="L17" s="9"/>
      <c r="M17" s="6">
        <f t="shared" si="1"/>
        <v>18</v>
      </c>
      <c r="N17" s="10"/>
      <c r="O17" s="14" t="s">
        <v>30</v>
      </c>
      <c r="Q17" s="11"/>
      <c r="R17" s="11"/>
      <c r="S17" s="11"/>
    </row>
    <row r="18" spans="1:19" ht="21" customHeight="1" x14ac:dyDescent="0.3">
      <c r="A18" s="7">
        <v>14</v>
      </c>
      <c r="B18" s="6" t="s">
        <v>31</v>
      </c>
      <c r="C18" s="15" t="s">
        <v>79</v>
      </c>
      <c r="D18" s="7" t="s">
        <v>140</v>
      </c>
      <c r="E18" s="7">
        <v>12</v>
      </c>
      <c r="F18" s="7" t="s">
        <v>178</v>
      </c>
      <c r="G18" s="7">
        <v>8</v>
      </c>
      <c r="H18" s="7">
        <v>2</v>
      </c>
      <c r="I18" s="7">
        <v>8</v>
      </c>
      <c r="J18" s="7">
        <v>4.5</v>
      </c>
      <c r="K18" s="9">
        <f t="shared" si="0"/>
        <v>34.5</v>
      </c>
      <c r="L18" s="9"/>
      <c r="M18" s="6">
        <f t="shared" si="1"/>
        <v>15</v>
      </c>
      <c r="N18" s="10"/>
      <c r="O18" s="14" t="s">
        <v>32</v>
      </c>
      <c r="Q18" s="11"/>
      <c r="R18" s="11"/>
      <c r="S18" s="11"/>
    </row>
    <row r="19" spans="1:19" x14ac:dyDescent="0.3">
      <c r="A19" s="7">
        <v>15</v>
      </c>
      <c r="B19" s="6" t="s">
        <v>33</v>
      </c>
      <c r="C19" s="15" t="s">
        <v>73</v>
      </c>
      <c r="D19" s="7" t="s">
        <v>178</v>
      </c>
      <c r="E19" s="7">
        <v>8</v>
      </c>
      <c r="F19" s="7" t="s">
        <v>138</v>
      </c>
      <c r="G19" s="7">
        <v>4</v>
      </c>
      <c r="H19" s="7">
        <v>4</v>
      </c>
      <c r="I19" s="7">
        <v>2</v>
      </c>
      <c r="J19" s="7">
        <v>4</v>
      </c>
      <c r="K19" s="9">
        <f t="shared" si="0"/>
        <v>22</v>
      </c>
      <c r="L19" s="9"/>
      <c r="M19" s="6">
        <f t="shared" si="1"/>
        <v>31</v>
      </c>
      <c r="N19" s="10"/>
      <c r="O19" s="14" t="s">
        <v>34</v>
      </c>
      <c r="Q19" s="11"/>
      <c r="R19" s="11"/>
      <c r="S19" s="11"/>
    </row>
    <row r="20" spans="1:19" ht="18" customHeight="1" x14ac:dyDescent="0.3">
      <c r="A20" s="7">
        <v>16</v>
      </c>
      <c r="B20" s="6" t="s">
        <v>35</v>
      </c>
      <c r="C20" s="15" t="s">
        <v>80</v>
      </c>
      <c r="D20" s="7" t="s">
        <v>174</v>
      </c>
      <c r="E20" s="7">
        <v>10</v>
      </c>
      <c r="F20" s="7" t="s">
        <v>139</v>
      </c>
      <c r="G20" s="7">
        <v>3</v>
      </c>
      <c r="H20" s="7">
        <v>2</v>
      </c>
      <c r="I20" s="7">
        <v>0</v>
      </c>
      <c r="J20" s="7">
        <v>1</v>
      </c>
      <c r="K20" s="9">
        <f t="shared" si="0"/>
        <v>16</v>
      </c>
      <c r="L20" s="9"/>
      <c r="M20" s="6">
        <f t="shared" si="1"/>
        <v>38</v>
      </c>
      <c r="N20" s="10"/>
      <c r="O20" s="14" t="s">
        <v>81</v>
      </c>
      <c r="Q20" s="11"/>
      <c r="R20" s="11"/>
      <c r="S20" s="11"/>
    </row>
    <row r="21" spans="1:19" x14ac:dyDescent="0.3">
      <c r="A21" s="7">
        <v>17</v>
      </c>
      <c r="B21" s="6" t="s">
        <v>84</v>
      </c>
      <c r="C21" s="15" t="s">
        <v>85</v>
      </c>
      <c r="D21" s="7" t="s">
        <v>164</v>
      </c>
      <c r="E21" s="7">
        <v>9</v>
      </c>
      <c r="F21" s="7" t="s">
        <v>150</v>
      </c>
      <c r="G21" s="7">
        <v>9</v>
      </c>
      <c r="H21" s="7">
        <v>4</v>
      </c>
      <c r="I21" s="7">
        <v>8</v>
      </c>
      <c r="J21" s="7">
        <v>3</v>
      </c>
      <c r="K21" s="9">
        <f t="shared" si="0"/>
        <v>33</v>
      </c>
      <c r="L21" s="9"/>
      <c r="M21" s="6">
        <f t="shared" si="1"/>
        <v>18</v>
      </c>
      <c r="N21" s="10"/>
      <c r="O21" s="14" t="s">
        <v>83</v>
      </c>
      <c r="Q21" s="11"/>
      <c r="R21" s="11"/>
      <c r="S21" s="11"/>
    </row>
    <row r="22" spans="1:19" x14ac:dyDescent="0.3">
      <c r="A22" s="5">
        <v>18</v>
      </c>
      <c r="B22" s="6" t="s">
        <v>36</v>
      </c>
      <c r="C22" s="15" t="s">
        <v>82</v>
      </c>
      <c r="D22" s="7" t="s">
        <v>165</v>
      </c>
      <c r="E22" s="7">
        <v>11</v>
      </c>
      <c r="F22" s="7" t="s">
        <v>144</v>
      </c>
      <c r="G22" s="7">
        <v>9</v>
      </c>
      <c r="H22" s="7">
        <v>6</v>
      </c>
      <c r="I22" s="7">
        <v>8</v>
      </c>
      <c r="J22" s="7">
        <v>8</v>
      </c>
      <c r="K22" s="9">
        <f t="shared" si="0"/>
        <v>42</v>
      </c>
      <c r="L22" s="9"/>
      <c r="M22" s="6">
        <f t="shared" si="1"/>
        <v>7</v>
      </c>
      <c r="N22" s="10"/>
      <c r="O22" s="14" t="s">
        <v>83</v>
      </c>
      <c r="Q22" s="11"/>
      <c r="R22" s="11"/>
      <c r="S22" s="11"/>
    </row>
    <row r="23" spans="1:19" x14ac:dyDescent="0.3">
      <c r="A23" s="7">
        <v>19</v>
      </c>
      <c r="B23" s="6" t="s">
        <v>37</v>
      </c>
      <c r="C23" s="15" t="s">
        <v>86</v>
      </c>
      <c r="D23" s="7" t="s">
        <v>138</v>
      </c>
      <c r="E23" s="7">
        <v>7</v>
      </c>
      <c r="F23" s="7" t="s">
        <v>157</v>
      </c>
      <c r="G23" s="7">
        <v>2</v>
      </c>
      <c r="H23" s="7">
        <v>2</v>
      </c>
      <c r="I23" s="7">
        <v>8</v>
      </c>
      <c r="J23" s="7">
        <v>3</v>
      </c>
      <c r="K23" s="9">
        <f t="shared" si="0"/>
        <v>22</v>
      </c>
      <c r="L23" s="9"/>
      <c r="M23" s="6">
        <f t="shared" si="1"/>
        <v>31</v>
      </c>
      <c r="N23" s="10"/>
      <c r="O23" s="14" t="s">
        <v>38</v>
      </c>
      <c r="Q23" s="11"/>
      <c r="R23" s="11"/>
      <c r="S23" s="11"/>
    </row>
    <row r="24" spans="1:19" x14ac:dyDescent="0.3">
      <c r="A24" s="7">
        <v>20</v>
      </c>
      <c r="B24" s="6" t="s">
        <v>39</v>
      </c>
      <c r="C24" s="15" t="s">
        <v>87</v>
      </c>
      <c r="D24" s="7" t="s">
        <v>173</v>
      </c>
      <c r="E24" s="7">
        <v>7</v>
      </c>
      <c r="F24" s="7" t="s">
        <v>180</v>
      </c>
      <c r="G24" s="7">
        <v>2</v>
      </c>
      <c r="H24" s="7">
        <v>7</v>
      </c>
      <c r="I24" s="7">
        <v>8</v>
      </c>
      <c r="J24" s="7">
        <v>4</v>
      </c>
      <c r="K24" s="9">
        <f t="shared" si="0"/>
        <v>28</v>
      </c>
      <c r="L24" s="9"/>
      <c r="M24" s="6">
        <f t="shared" si="1"/>
        <v>25</v>
      </c>
      <c r="N24" s="10"/>
      <c r="O24" s="14" t="s">
        <v>40</v>
      </c>
      <c r="Q24" s="11"/>
      <c r="R24" s="11"/>
      <c r="S24" s="11"/>
    </row>
    <row r="25" spans="1:19" x14ac:dyDescent="0.3">
      <c r="A25" s="7">
        <v>21</v>
      </c>
      <c r="B25" s="6" t="s">
        <v>89</v>
      </c>
      <c r="C25" s="15" t="s">
        <v>90</v>
      </c>
      <c r="D25" s="7" t="s">
        <v>177</v>
      </c>
      <c r="E25" s="7">
        <v>4</v>
      </c>
      <c r="F25" s="7" t="s">
        <v>135</v>
      </c>
      <c r="G25" s="7">
        <v>2</v>
      </c>
      <c r="H25" s="7">
        <v>0</v>
      </c>
      <c r="I25" s="7">
        <v>2</v>
      </c>
      <c r="J25" s="7">
        <v>0</v>
      </c>
      <c r="K25" s="9">
        <f t="shared" si="0"/>
        <v>8</v>
      </c>
      <c r="L25" s="9"/>
      <c r="M25" s="6">
        <f t="shared" si="1"/>
        <v>41</v>
      </c>
      <c r="N25" s="10"/>
      <c r="O25" s="14" t="s">
        <v>91</v>
      </c>
      <c r="Q25" s="11"/>
      <c r="R25" s="11"/>
      <c r="S25" s="11"/>
    </row>
    <row r="26" spans="1:19" x14ac:dyDescent="0.3">
      <c r="A26" s="5">
        <v>22</v>
      </c>
      <c r="B26" s="6" t="s">
        <v>41</v>
      </c>
      <c r="C26" s="15" t="s">
        <v>88</v>
      </c>
      <c r="D26" s="7" t="s">
        <v>139</v>
      </c>
      <c r="E26" s="7">
        <v>10</v>
      </c>
      <c r="F26" s="7" t="s">
        <v>174</v>
      </c>
      <c r="G26" s="7">
        <v>9</v>
      </c>
      <c r="H26" s="7">
        <v>7</v>
      </c>
      <c r="I26" s="7">
        <v>8</v>
      </c>
      <c r="J26" s="7">
        <v>8</v>
      </c>
      <c r="K26" s="9">
        <f t="shared" si="0"/>
        <v>42</v>
      </c>
      <c r="L26" s="9"/>
      <c r="M26" s="6">
        <f t="shared" si="1"/>
        <v>7</v>
      </c>
      <c r="N26" s="10"/>
      <c r="O26" s="14" t="s">
        <v>42</v>
      </c>
      <c r="Q26" s="11"/>
      <c r="R26" s="11"/>
      <c r="S26" s="11"/>
    </row>
    <row r="27" spans="1:19" x14ac:dyDescent="0.3">
      <c r="A27" s="7">
        <v>23</v>
      </c>
      <c r="B27" s="6" t="s">
        <v>43</v>
      </c>
      <c r="C27" s="15" t="s">
        <v>92</v>
      </c>
      <c r="D27" s="7" t="s">
        <v>170</v>
      </c>
      <c r="E27" s="7">
        <v>6</v>
      </c>
      <c r="F27" s="7" t="s">
        <v>137</v>
      </c>
      <c r="G27" s="7">
        <v>7</v>
      </c>
      <c r="H27" s="7">
        <v>6</v>
      </c>
      <c r="I27" s="7">
        <v>6</v>
      </c>
      <c r="J27" s="7">
        <v>3</v>
      </c>
      <c r="K27" s="9">
        <f t="shared" si="0"/>
        <v>28</v>
      </c>
      <c r="L27" s="9"/>
      <c r="M27" s="6">
        <f t="shared" si="1"/>
        <v>25</v>
      </c>
      <c r="N27" s="10"/>
      <c r="O27" s="14" t="s">
        <v>44</v>
      </c>
      <c r="Q27" s="11"/>
      <c r="R27" s="11"/>
      <c r="S27" s="11"/>
    </row>
    <row r="28" spans="1:19" ht="18" customHeight="1" x14ac:dyDescent="0.3">
      <c r="A28" s="7">
        <v>24</v>
      </c>
      <c r="B28" s="6" t="s">
        <v>45</v>
      </c>
      <c r="C28" s="15" t="s">
        <v>94</v>
      </c>
      <c r="D28" s="7" t="s">
        <v>136</v>
      </c>
      <c r="E28" s="7">
        <v>10</v>
      </c>
      <c r="F28" s="7" t="s">
        <v>167</v>
      </c>
      <c r="G28" s="7">
        <v>9</v>
      </c>
      <c r="H28" s="7">
        <v>7</v>
      </c>
      <c r="I28" s="7">
        <v>7</v>
      </c>
      <c r="J28" s="7">
        <v>1</v>
      </c>
      <c r="K28" s="9">
        <f t="shared" si="0"/>
        <v>34</v>
      </c>
      <c r="L28" s="9"/>
      <c r="M28" s="6">
        <f t="shared" si="1"/>
        <v>16</v>
      </c>
      <c r="N28" s="10"/>
      <c r="O28" s="14" t="s">
        <v>95</v>
      </c>
      <c r="Q28" s="11"/>
      <c r="R28" s="11"/>
      <c r="S28" s="11"/>
    </row>
    <row r="29" spans="1:19" ht="18.75" customHeight="1" x14ac:dyDescent="0.3">
      <c r="A29" s="5">
        <v>25</v>
      </c>
      <c r="B29" s="6" t="s">
        <v>46</v>
      </c>
      <c r="C29" s="15" t="s">
        <v>171</v>
      </c>
      <c r="D29" s="7" t="s">
        <v>172</v>
      </c>
      <c r="E29" s="7">
        <v>10</v>
      </c>
      <c r="F29" s="7" t="s">
        <v>143</v>
      </c>
      <c r="G29" s="7">
        <v>7</v>
      </c>
      <c r="H29" s="7">
        <v>6</v>
      </c>
      <c r="I29" s="7">
        <v>1</v>
      </c>
      <c r="J29" s="7">
        <v>6.5</v>
      </c>
      <c r="K29" s="9">
        <f t="shared" si="0"/>
        <v>30.5</v>
      </c>
      <c r="L29" s="9"/>
      <c r="M29" s="6">
        <f t="shared" si="1"/>
        <v>23</v>
      </c>
      <c r="N29" s="10"/>
      <c r="O29" s="14" t="s">
        <v>47</v>
      </c>
      <c r="Q29" s="11"/>
      <c r="R29" s="11"/>
      <c r="S29" s="11"/>
    </row>
    <row r="30" spans="1:19" ht="18" customHeight="1" x14ac:dyDescent="0.3">
      <c r="A30" s="7">
        <v>26</v>
      </c>
      <c r="B30" s="6" t="s">
        <v>48</v>
      </c>
      <c r="C30" s="15" t="s">
        <v>149</v>
      </c>
      <c r="D30" s="7" t="s">
        <v>150</v>
      </c>
      <c r="E30" s="7">
        <v>12</v>
      </c>
      <c r="F30" s="7" t="s">
        <v>154</v>
      </c>
      <c r="G30" s="7">
        <v>6</v>
      </c>
      <c r="H30" s="7">
        <v>6</v>
      </c>
      <c r="I30" s="7">
        <v>8</v>
      </c>
      <c r="J30" s="7">
        <v>7.5</v>
      </c>
      <c r="K30" s="9">
        <f t="shared" si="0"/>
        <v>39.5</v>
      </c>
      <c r="L30" s="9"/>
      <c r="M30" s="6">
        <f t="shared" si="1"/>
        <v>12</v>
      </c>
      <c r="N30" s="10"/>
      <c r="O30" s="14" t="s">
        <v>49</v>
      </c>
    </row>
    <row r="31" spans="1:19" ht="18" customHeight="1" x14ac:dyDescent="0.3">
      <c r="A31" s="5">
        <v>27</v>
      </c>
      <c r="B31" s="6" t="s">
        <v>50</v>
      </c>
      <c r="C31" s="15" t="s">
        <v>96</v>
      </c>
      <c r="D31" s="7" t="s">
        <v>163</v>
      </c>
      <c r="E31" s="7">
        <v>11</v>
      </c>
      <c r="F31" s="7" t="s">
        <v>146</v>
      </c>
      <c r="G31" s="7">
        <v>3</v>
      </c>
      <c r="H31" s="7">
        <v>5</v>
      </c>
      <c r="I31" s="7">
        <v>7</v>
      </c>
      <c r="J31" s="7">
        <v>5</v>
      </c>
      <c r="K31" s="9">
        <f t="shared" si="0"/>
        <v>31</v>
      </c>
      <c r="L31" s="9"/>
      <c r="M31" s="6">
        <f t="shared" si="1"/>
        <v>21</v>
      </c>
      <c r="N31" s="10"/>
      <c r="O31" s="14" t="s">
        <v>51</v>
      </c>
    </row>
    <row r="32" spans="1:19" ht="19.5" customHeight="1" x14ac:dyDescent="0.3">
      <c r="A32" s="7">
        <v>28</v>
      </c>
      <c r="B32" s="6" t="s">
        <v>52</v>
      </c>
      <c r="C32" s="15" t="s">
        <v>75</v>
      </c>
      <c r="D32" s="7" t="s">
        <v>144</v>
      </c>
      <c r="E32" s="7">
        <v>8</v>
      </c>
      <c r="F32" s="7" t="s">
        <v>158</v>
      </c>
      <c r="G32" s="7">
        <v>3</v>
      </c>
      <c r="H32" s="7">
        <v>2</v>
      </c>
      <c r="I32" s="7">
        <v>1</v>
      </c>
      <c r="J32" s="7">
        <v>3</v>
      </c>
      <c r="K32" s="9">
        <f t="shared" si="0"/>
        <v>17</v>
      </c>
      <c r="L32" s="9"/>
      <c r="M32" s="6">
        <f t="shared" si="1"/>
        <v>35</v>
      </c>
      <c r="N32" s="10"/>
      <c r="O32" s="14" t="s">
        <v>76</v>
      </c>
    </row>
    <row r="33" spans="1:15" ht="15.75" customHeight="1" x14ac:dyDescent="0.3">
      <c r="A33" s="5">
        <v>29</v>
      </c>
      <c r="B33" s="6" t="s">
        <v>53</v>
      </c>
      <c r="C33" s="15" t="s">
        <v>74</v>
      </c>
      <c r="D33" s="7" t="s">
        <v>162</v>
      </c>
      <c r="E33" s="7">
        <v>10</v>
      </c>
      <c r="F33" s="7" t="s">
        <v>141</v>
      </c>
      <c r="G33" s="7">
        <v>2</v>
      </c>
      <c r="H33" s="7">
        <v>7</v>
      </c>
      <c r="I33" s="7">
        <v>6</v>
      </c>
      <c r="J33" s="7">
        <v>8</v>
      </c>
      <c r="K33" s="9">
        <f t="shared" si="0"/>
        <v>33</v>
      </c>
      <c r="L33" s="9"/>
      <c r="M33" s="6">
        <f t="shared" si="1"/>
        <v>18</v>
      </c>
      <c r="N33" s="10"/>
      <c r="O33" s="14" t="s">
        <v>54</v>
      </c>
    </row>
    <row r="34" spans="1:15" ht="15" customHeight="1" x14ac:dyDescent="0.3">
      <c r="A34" s="7">
        <v>30</v>
      </c>
      <c r="B34" s="6" t="s">
        <v>107</v>
      </c>
      <c r="C34" s="15" t="s">
        <v>108</v>
      </c>
      <c r="D34" s="7" t="s">
        <v>157</v>
      </c>
      <c r="E34" s="7">
        <v>12</v>
      </c>
      <c r="F34" s="7" t="s">
        <v>155</v>
      </c>
      <c r="G34" s="7">
        <v>3</v>
      </c>
      <c r="H34" s="7">
        <v>3</v>
      </c>
      <c r="I34" s="7">
        <v>0</v>
      </c>
      <c r="J34" s="7">
        <v>0</v>
      </c>
      <c r="K34" s="9">
        <f t="shared" si="0"/>
        <v>18</v>
      </c>
      <c r="L34" s="9"/>
      <c r="M34" s="6">
        <f t="shared" si="1"/>
        <v>34</v>
      </c>
      <c r="N34" s="10"/>
      <c r="O34" s="14" t="s">
        <v>109</v>
      </c>
    </row>
    <row r="35" spans="1:15" ht="15" customHeight="1" x14ac:dyDescent="0.3">
      <c r="A35" s="5">
        <v>31</v>
      </c>
      <c r="B35" s="6" t="s">
        <v>55</v>
      </c>
      <c r="C35" s="15" t="s">
        <v>97</v>
      </c>
      <c r="D35" s="7" t="s">
        <v>153</v>
      </c>
      <c r="E35" s="7">
        <v>10</v>
      </c>
      <c r="F35" s="7" t="s">
        <v>172</v>
      </c>
      <c r="G35" s="7">
        <v>10</v>
      </c>
      <c r="H35" s="7">
        <v>5</v>
      </c>
      <c r="I35" s="7">
        <v>8</v>
      </c>
      <c r="J35" s="7">
        <v>7</v>
      </c>
      <c r="K35" s="9">
        <f t="shared" si="0"/>
        <v>40</v>
      </c>
      <c r="L35" s="9"/>
      <c r="M35" s="6">
        <f t="shared" si="1"/>
        <v>10</v>
      </c>
      <c r="N35" s="10"/>
      <c r="O35" s="14" t="s">
        <v>98</v>
      </c>
    </row>
    <row r="36" spans="1:15" ht="15" customHeight="1" x14ac:dyDescent="0.3">
      <c r="A36" s="7">
        <v>32</v>
      </c>
      <c r="B36" s="6" t="s">
        <v>56</v>
      </c>
      <c r="C36" s="15" t="s">
        <v>142</v>
      </c>
      <c r="D36" s="7" t="s">
        <v>143</v>
      </c>
      <c r="E36" s="7">
        <v>13</v>
      </c>
      <c r="F36" s="7" t="s">
        <v>165</v>
      </c>
      <c r="G36" s="7">
        <v>7</v>
      </c>
      <c r="H36" s="7">
        <v>8</v>
      </c>
      <c r="I36" s="7">
        <v>8</v>
      </c>
      <c r="J36" s="7">
        <v>7.5</v>
      </c>
      <c r="K36" s="9">
        <f t="shared" si="0"/>
        <v>43.5</v>
      </c>
      <c r="L36" s="9"/>
      <c r="M36" s="6">
        <f t="shared" si="1"/>
        <v>5</v>
      </c>
      <c r="N36" s="10"/>
      <c r="O36" s="14" t="s">
        <v>57</v>
      </c>
    </row>
    <row r="37" spans="1:15" ht="18.75" customHeight="1" x14ac:dyDescent="0.3">
      <c r="A37" s="5">
        <v>33</v>
      </c>
      <c r="B37" s="6" t="s">
        <v>58</v>
      </c>
      <c r="C37" s="15" t="s">
        <v>99</v>
      </c>
      <c r="D37" s="7" t="s">
        <v>148</v>
      </c>
      <c r="E37" s="7">
        <v>11</v>
      </c>
      <c r="F37" s="7" t="s">
        <v>177</v>
      </c>
      <c r="G37" s="7">
        <v>9</v>
      </c>
      <c r="H37" s="7">
        <v>9</v>
      </c>
      <c r="I37" s="7">
        <v>3</v>
      </c>
      <c r="J37" s="7">
        <v>8</v>
      </c>
      <c r="K37" s="9">
        <f t="shared" si="0"/>
        <v>40</v>
      </c>
      <c r="L37" s="9"/>
      <c r="M37" s="6">
        <f t="shared" si="1"/>
        <v>10</v>
      </c>
      <c r="N37" s="10"/>
      <c r="O37" s="14" t="s">
        <v>59</v>
      </c>
    </row>
    <row r="38" spans="1:15" ht="14.25" customHeight="1" x14ac:dyDescent="0.3">
      <c r="A38" s="7">
        <v>34</v>
      </c>
      <c r="B38" s="6" t="s">
        <v>60</v>
      </c>
      <c r="C38" s="15" t="s">
        <v>100</v>
      </c>
      <c r="D38" s="7" t="s">
        <v>147</v>
      </c>
      <c r="E38" s="7">
        <v>14</v>
      </c>
      <c r="F38" s="7" t="s">
        <v>176</v>
      </c>
      <c r="G38" s="7">
        <v>9</v>
      </c>
      <c r="H38" s="7">
        <v>7</v>
      </c>
      <c r="I38" s="7">
        <v>8</v>
      </c>
      <c r="J38" s="7">
        <v>6.5</v>
      </c>
      <c r="K38" s="9">
        <f t="shared" si="0"/>
        <v>44.5</v>
      </c>
      <c r="L38" s="9"/>
      <c r="M38" s="6">
        <f t="shared" si="1"/>
        <v>4</v>
      </c>
      <c r="N38" s="10"/>
      <c r="O38" s="14" t="s">
        <v>101</v>
      </c>
    </row>
    <row r="39" spans="1:15" ht="21" customHeight="1" x14ac:dyDescent="0.3">
      <c r="A39" s="5">
        <v>35</v>
      </c>
      <c r="B39" s="6" t="s">
        <v>61</v>
      </c>
      <c r="C39" s="15" t="s">
        <v>93</v>
      </c>
      <c r="D39" s="7" t="s">
        <v>168</v>
      </c>
      <c r="E39" s="7">
        <v>13</v>
      </c>
      <c r="F39" s="7" t="s">
        <v>140</v>
      </c>
      <c r="G39" s="7">
        <v>3</v>
      </c>
      <c r="H39" s="7">
        <v>3</v>
      </c>
      <c r="I39" s="7">
        <v>6</v>
      </c>
      <c r="J39" s="7">
        <v>6</v>
      </c>
      <c r="K39" s="9">
        <f t="shared" si="0"/>
        <v>31</v>
      </c>
      <c r="L39" s="9"/>
      <c r="M39" s="6">
        <f t="shared" si="1"/>
        <v>21</v>
      </c>
      <c r="N39" s="10"/>
      <c r="O39" s="14" t="s">
        <v>62</v>
      </c>
    </row>
    <row r="40" spans="1:15" ht="18.75" customHeight="1" x14ac:dyDescent="0.3">
      <c r="A40" s="7">
        <v>36</v>
      </c>
      <c r="B40" s="6" t="s">
        <v>63</v>
      </c>
      <c r="C40" s="15" t="s">
        <v>102</v>
      </c>
      <c r="D40" s="7" t="s">
        <v>155</v>
      </c>
      <c r="E40" s="7">
        <v>11</v>
      </c>
      <c r="F40" s="7" t="s">
        <v>156</v>
      </c>
      <c r="G40" s="7">
        <v>5</v>
      </c>
      <c r="H40" s="7">
        <v>0</v>
      </c>
      <c r="I40" s="7">
        <v>0</v>
      </c>
      <c r="J40" s="7">
        <v>1</v>
      </c>
      <c r="K40" s="9">
        <f t="shared" si="0"/>
        <v>17</v>
      </c>
      <c r="L40" s="9"/>
      <c r="M40" s="6">
        <f t="shared" si="1"/>
        <v>35</v>
      </c>
      <c r="N40" s="10"/>
      <c r="O40" s="14" t="s">
        <v>103</v>
      </c>
    </row>
    <row r="41" spans="1:15" ht="18.75" customHeight="1" x14ac:dyDescent="0.3">
      <c r="A41" s="5">
        <v>37</v>
      </c>
      <c r="B41" s="6" t="s">
        <v>124</v>
      </c>
      <c r="C41" s="15" t="s">
        <v>125</v>
      </c>
      <c r="D41" s="7" t="s">
        <v>160</v>
      </c>
      <c r="E41" s="7">
        <v>9</v>
      </c>
      <c r="F41" s="7" t="s">
        <v>164</v>
      </c>
      <c r="G41" s="7">
        <v>3</v>
      </c>
      <c r="H41" s="7">
        <v>3</v>
      </c>
      <c r="I41" s="7">
        <v>8</v>
      </c>
      <c r="J41" s="7">
        <v>3</v>
      </c>
      <c r="K41" s="9">
        <f t="shared" si="0"/>
        <v>26</v>
      </c>
      <c r="L41" s="9"/>
      <c r="M41" s="6">
        <f t="shared" si="1"/>
        <v>29</v>
      </c>
      <c r="N41" s="10"/>
      <c r="O41" s="14" t="s">
        <v>126</v>
      </c>
    </row>
    <row r="42" spans="1:15" ht="18.75" customHeight="1" x14ac:dyDescent="0.3">
      <c r="A42" s="7">
        <v>38</v>
      </c>
      <c r="B42" s="6" t="s">
        <v>64</v>
      </c>
      <c r="C42" s="15" t="s">
        <v>110</v>
      </c>
      <c r="D42" s="7" t="s">
        <v>151</v>
      </c>
      <c r="E42" s="7">
        <v>6</v>
      </c>
      <c r="F42" s="7" t="s">
        <v>168</v>
      </c>
      <c r="G42" s="7">
        <v>5</v>
      </c>
      <c r="H42" s="7">
        <v>5</v>
      </c>
      <c r="I42" s="7">
        <v>6</v>
      </c>
      <c r="J42" s="7">
        <v>5</v>
      </c>
      <c r="K42" s="9">
        <f t="shared" si="0"/>
        <v>27</v>
      </c>
      <c r="L42" s="9"/>
      <c r="M42" s="6">
        <f t="shared" si="1"/>
        <v>27</v>
      </c>
      <c r="N42" s="10"/>
      <c r="O42" s="14" t="s">
        <v>65</v>
      </c>
    </row>
    <row r="43" spans="1:15" ht="18" customHeight="1" x14ac:dyDescent="0.3">
      <c r="A43" s="5">
        <v>39</v>
      </c>
      <c r="B43" s="6" t="s">
        <v>66</v>
      </c>
      <c r="C43" s="15" t="s">
        <v>182</v>
      </c>
      <c r="D43" s="7" t="s">
        <v>141</v>
      </c>
      <c r="E43" s="7">
        <v>9</v>
      </c>
      <c r="F43" s="7" t="s">
        <v>170</v>
      </c>
      <c r="G43" s="7">
        <v>3</v>
      </c>
      <c r="H43" s="7">
        <v>2</v>
      </c>
      <c r="I43" s="7">
        <v>4</v>
      </c>
      <c r="J43" s="7">
        <v>2</v>
      </c>
      <c r="K43" s="9">
        <f t="shared" si="0"/>
        <v>20</v>
      </c>
      <c r="L43" s="9"/>
      <c r="M43" s="6">
        <f t="shared" si="1"/>
        <v>33</v>
      </c>
      <c r="N43" s="10"/>
      <c r="O43" s="14" t="s">
        <v>67</v>
      </c>
    </row>
    <row r="44" spans="1:15" ht="18" customHeight="1" x14ac:dyDescent="0.3">
      <c r="A44" s="7">
        <v>40</v>
      </c>
      <c r="B44" s="12" t="s">
        <v>104</v>
      </c>
      <c r="C44" s="16" t="s">
        <v>105</v>
      </c>
      <c r="D44" s="7" t="s">
        <v>135</v>
      </c>
      <c r="E44" s="7">
        <v>15</v>
      </c>
      <c r="F44" s="7" t="s">
        <v>163</v>
      </c>
      <c r="G44" s="7">
        <v>5</v>
      </c>
      <c r="H44" s="7">
        <v>6</v>
      </c>
      <c r="I44" s="7">
        <v>8</v>
      </c>
      <c r="J44" s="7">
        <v>8</v>
      </c>
      <c r="K44" s="9">
        <f t="shared" si="0"/>
        <v>42</v>
      </c>
      <c r="L44" s="9"/>
      <c r="M44" s="6">
        <f t="shared" si="1"/>
        <v>7</v>
      </c>
      <c r="N44" s="10"/>
      <c r="O44" s="14" t="s">
        <v>106</v>
      </c>
    </row>
    <row r="45" spans="1:15" ht="19.5" customHeight="1" x14ac:dyDescent="0.3">
      <c r="A45" s="5">
        <v>41</v>
      </c>
      <c r="B45" s="19" t="s">
        <v>68</v>
      </c>
      <c r="C45" s="20" t="s">
        <v>175</v>
      </c>
      <c r="D45" s="18" t="s">
        <v>176</v>
      </c>
      <c r="E45" s="18">
        <v>7</v>
      </c>
      <c r="F45" s="18" t="s">
        <v>136</v>
      </c>
      <c r="G45" s="18">
        <v>2</v>
      </c>
      <c r="H45" s="18">
        <v>1</v>
      </c>
      <c r="I45" s="18">
        <v>2</v>
      </c>
      <c r="J45" s="18">
        <v>2</v>
      </c>
      <c r="K45" s="9">
        <f t="shared" si="0"/>
        <v>14</v>
      </c>
      <c r="L45" s="21"/>
      <c r="M45" s="6">
        <f t="shared" si="1"/>
        <v>40</v>
      </c>
      <c r="N45" s="22"/>
      <c r="O45" s="23" t="s">
        <v>69</v>
      </c>
    </row>
    <row r="46" spans="1:15" ht="18" customHeight="1" x14ac:dyDescent="0.3">
      <c r="A46" s="11"/>
      <c r="B46" s="13" t="s">
        <v>70</v>
      </c>
      <c r="C46" s="11"/>
      <c r="F46" t="s">
        <v>71</v>
      </c>
    </row>
    <row r="47" spans="1:15" ht="18.75" customHeight="1" x14ac:dyDescent="0.3">
      <c r="A47" s="11"/>
      <c r="B47" s="13" t="s">
        <v>72</v>
      </c>
      <c r="C47" s="11"/>
      <c r="F47" t="s">
        <v>127</v>
      </c>
    </row>
    <row r="48" spans="1:15" ht="21" customHeight="1" x14ac:dyDescent="0.3">
      <c r="F48" t="s">
        <v>128</v>
      </c>
    </row>
    <row r="49" spans="6:6" ht="18" customHeight="1" x14ac:dyDescent="0.3">
      <c r="F49" t="s">
        <v>129</v>
      </c>
    </row>
    <row r="50" spans="6:6" ht="17.25" customHeight="1" x14ac:dyDescent="0.3">
      <c r="F50" t="s">
        <v>130</v>
      </c>
    </row>
    <row r="51" spans="6:6" ht="15.75" customHeight="1" x14ac:dyDescent="0.3">
      <c r="F51" t="s">
        <v>131</v>
      </c>
    </row>
    <row r="52" spans="6:6" ht="15" customHeight="1" x14ac:dyDescent="0.3"/>
  </sheetData>
  <sheetProtection selectLockedCells="1" selectUnlockedCells="1"/>
  <mergeCells count="12">
    <mergeCell ref="O2:O4"/>
    <mergeCell ref="G3:H3"/>
    <mergeCell ref="I3:J3"/>
    <mergeCell ref="L2:L4"/>
    <mergeCell ref="A1:O1"/>
    <mergeCell ref="A2:A4"/>
    <mergeCell ref="B2:B4"/>
    <mergeCell ref="D2:E2"/>
    <mergeCell ref="F2:J2"/>
    <mergeCell ref="K2:K4"/>
    <mergeCell ref="M2:M4"/>
    <mergeCell ref="N2:N4"/>
  </mergeCells>
  <pageMargins left="0.11811023622047245" right="0.11811023622047245" top="0.15748031496062992" bottom="0.15748031496062992" header="0" footer="0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Yuoga500</cp:lastModifiedBy>
  <cp:lastPrinted>2017-11-11T15:25:36Z</cp:lastPrinted>
  <dcterms:created xsi:type="dcterms:W3CDTF">2016-12-03T14:09:15Z</dcterms:created>
  <dcterms:modified xsi:type="dcterms:W3CDTF">2017-11-11T16:12:50Z</dcterms:modified>
</cp:coreProperties>
</file>