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155" activeTab="6"/>
  </bookViews>
  <sheets>
    <sheet name="8кл " sheetId="1" r:id="rId1"/>
    <sheet name="9 кл " sheetId="2" r:id="rId2"/>
    <sheet name="10 кл  " sheetId="3" r:id="rId3"/>
    <sheet name="11 кл " sheetId="4" r:id="rId4"/>
    <sheet name="БПЛ-11кл" sheetId="5" r:id="rId5"/>
    <sheet name="БПЛ-10кл" sheetId="6" r:id="rId6"/>
    <sheet name="БПЛ-9кл" sheetId="7" r:id="rId7"/>
  </sheets>
  <definedNames/>
  <calcPr fullCalcOnLoad="1"/>
</workbook>
</file>

<file path=xl/sharedStrings.xml><?xml version="1.0" encoding="utf-8"?>
<sst xmlns="http://schemas.openxmlformats.org/spreadsheetml/2006/main" count="1031" uniqueCount="577">
  <si>
    <t xml:space="preserve">ПРОТОКОЛ </t>
  </si>
  <si>
    <t>засідання журі ІІ етапу Всеукраїнської олімпіади</t>
  </si>
  <si>
    <t>Журі ІІ етапу Всеукраїнської олімпіади з біології у складі:</t>
  </si>
  <si>
    <t>№ з/п</t>
  </si>
  <si>
    <t>Прізвище ім’я по батькові</t>
  </si>
  <si>
    <t>Навчальний заклад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</si>
  <si>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</si>
  <si>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</si>
  <si>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</si>
  <si>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</si>
  <si>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</si>
  <si>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</si>
  <si>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</si>
  <si>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</si>
  <si>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</si>
  <si>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</si>
  <si>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</si>
  <si>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</si>
  <si>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Столярова О.О.</t>
  </si>
  <si>
    <t>Васильчук В.І.</t>
  </si>
  <si>
    <t>Засимович Н.С.</t>
  </si>
  <si>
    <t>Капітанчук Г.П.</t>
  </si>
  <si>
    <t>Задача 1</t>
  </si>
  <si>
    <t>Задача 2</t>
  </si>
  <si>
    <t>Кушнір А.І.</t>
  </si>
  <si>
    <t>Філіпець Дарія Олексіївна</t>
  </si>
  <si>
    <t>Радевич Інна Ігорівна</t>
  </si>
  <si>
    <t>Ліцей №4</t>
  </si>
  <si>
    <t>Гімназія №1</t>
  </si>
  <si>
    <t>Ліцей №1</t>
  </si>
  <si>
    <t>Гімназія №2</t>
  </si>
  <si>
    <t>Гімназія №3</t>
  </si>
  <si>
    <t>Романюк Анастасія Петрівна</t>
  </si>
  <si>
    <t>Гімназія №4</t>
  </si>
  <si>
    <t>Гімназія №5</t>
  </si>
  <si>
    <t>Гімназія №6</t>
  </si>
  <si>
    <t>Паладян Юліана Степанівна</t>
  </si>
  <si>
    <t>Гімназія №7</t>
  </si>
  <si>
    <t>ЗОШ №1</t>
  </si>
  <si>
    <t>ЗОШ №2</t>
  </si>
  <si>
    <t>Рабанюк Богдан Вікторович</t>
  </si>
  <si>
    <t>ЗОШ №3</t>
  </si>
  <si>
    <t>ЗОШ №4</t>
  </si>
  <si>
    <t>ЗОШ №5</t>
  </si>
  <si>
    <t>ЗОШ №6</t>
  </si>
  <si>
    <t>Тікан Олександр Миколайович</t>
  </si>
  <si>
    <t>ЗОШ №8</t>
  </si>
  <si>
    <t>ЗОШ №11</t>
  </si>
  <si>
    <t>ЗОШ №13</t>
  </si>
  <si>
    <t>Яценко Юрій Олегович</t>
  </si>
  <si>
    <t>Гуцул Владислав Віталійович</t>
  </si>
  <si>
    <t>ЗОШ №14</t>
  </si>
  <si>
    <t>Пеліховська Анастасія Ігорівна</t>
  </si>
  <si>
    <t>ЗОШ №16</t>
  </si>
  <si>
    <t>Бойко Максим Костянтинович</t>
  </si>
  <si>
    <t>ЗОШ №17</t>
  </si>
  <si>
    <t>ЗОШ №19</t>
  </si>
  <si>
    <t>Маковійчук Ліана Степанівна</t>
  </si>
  <si>
    <t>ЗОШ №20</t>
  </si>
  <si>
    <t>ЗОШ №22</t>
  </si>
  <si>
    <t>ЗОШ №24</t>
  </si>
  <si>
    <t>ЗОШ №25</t>
  </si>
  <si>
    <t>Сливка Катерина Володимирівна</t>
  </si>
  <si>
    <t>ЗОШ №28</t>
  </si>
  <si>
    <t>Бурдейна Діана Романівна</t>
  </si>
  <si>
    <t>ЗОШ №30</t>
  </si>
  <si>
    <t>ЗОШ №31</t>
  </si>
  <si>
    <t>ЗОШ №37</t>
  </si>
  <si>
    <t>ЗОШ №39</t>
  </si>
  <si>
    <t>ЗОШ №40</t>
  </si>
  <si>
    <t>ЗОШ №41</t>
  </si>
  <si>
    <t>ЗОШ №10</t>
  </si>
  <si>
    <t>Волкова Анна Романівна</t>
  </si>
  <si>
    <t>Ліцей №3</t>
  </si>
  <si>
    <t>Кушнір Валерія Дмитрівна</t>
  </si>
  <si>
    <t>Олейнич Даниїл Романович</t>
  </si>
  <si>
    <t>Телегуз Ірина Анатоліївна</t>
  </si>
  <si>
    <t>Мулик Олена Іванівна</t>
  </si>
  <si>
    <t>ЗОШ №27</t>
  </si>
  <si>
    <t>ЗОШ №38</t>
  </si>
  <si>
    <t>Сосній Богдан Андрійович</t>
  </si>
  <si>
    <t>Ковбасюк Анастасія Олександрівна</t>
  </si>
  <si>
    <t>Чифурко Ігор Тарасович</t>
  </si>
  <si>
    <t>Кучук Олександр Олегович</t>
  </si>
  <si>
    <t>Продан Юлія Вікторівна</t>
  </si>
  <si>
    <t>Білоконь Руслана Русланівна</t>
  </si>
  <si>
    <t>Дулеба Христина Русланівна</t>
  </si>
  <si>
    <t>Побурян Олена Миколаївна</t>
  </si>
  <si>
    <t>Шалер Ірина Олексіївна</t>
  </si>
  <si>
    <t>Саєвська Яна Мирославівна</t>
  </si>
  <si>
    <t>Геруш Катерина Ігорівна</t>
  </si>
  <si>
    <t>Білик Олександр Андрійович</t>
  </si>
  <si>
    <t>Руснак Катерина Андріївна</t>
  </si>
  <si>
    <t>Козьма Сергій Миколайович</t>
  </si>
  <si>
    <t>Константинова Ксенія Сергіївна</t>
  </si>
  <si>
    <t>Шульженко Катерина Андріївна</t>
  </si>
  <si>
    <t>Воронка Михайло Валерійович</t>
  </si>
  <si>
    <t>Димашок Василь Андрійович</t>
  </si>
  <si>
    <t>Шпак Володимир Андрійович</t>
  </si>
  <si>
    <t>Ільченко Марія Андріївна</t>
  </si>
  <si>
    <t>Білик Анна Віталіївна</t>
  </si>
  <si>
    <t>ПТУ№8</t>
  </si>
  <si>
    <t>Березка Евеліна Ігорівна</t>
  </si>
  <si>
    <t>Димашок А.Д.</t>
  </si>
  <si>
    <t>Малик Н.Т.</t>
  </si>
  <si>
    <t>Вінтоняк О.Д.</t>
  </si>
  <si>
    <t>Морарь С.Д.</t>
  </si>
  <si>
    <t>Кривчанська Л.О.</t>
  </si>
  <si>
    <t>Буджак Т.В.</t>
  </si>
  <si>
    <t>Курик К.В.</t>
  </si>
  <si>
    <t>Гривул О.В.</t>
  </si>
  <si>
    <t>Біньовська Ю.М.</t>
  </si>
  <si>
    <t>Мойсова О.П.</t>
  </si>
  <si>
    <t>Котик Н.І.</t>
  </si>
  <si>
    <t>Яремійчук М.А.</t>
  </si>
  <si>
    <t>Кульчицька Т.М.</t>
  </si>
  <si>
    <t>Фенюк Н.В.</t>
  </si>
  <si>
    <t>Стойка Т.В.</t>
  </si>
  <si>
    <t>Сенченко С.А.</t>
  </si>
  <si>
    <t>Голубчик Т.В.</t>
  </si>
  <si>
    <t>Тарбінська Т.В.</t>
  </si>
  <si>
    <t>Чернявська Н.І.</t>
  </si>
  <si>
    <t>Парпауц Л.Ю.</t>
  </si>
  <si>
    <t>Павлюкович О.С.</t>
  </si>
  <si>
    <t>Іванченко Н.В.</t>
  </si>
  <si>
    <t>Гебрич Г.В.</t>
  </si>
  <si>
    <t>Тодерян В.О.</t>
  </si>
  <si>
    <t>Кураєва Т.В.</t>
  </si>
  <si>
    <t>Харик О.М.</t>
  </si>
  <si>
    <t>Адажій Л.В.</t>
  </si>
  <si>
    <t>Божиєвська А.О.</t>
  </si>
  <si>
    <t>Дудник Т.В.</t>
  </si>
  <si>
    <t>Рибак Л.І.</t>
  </si>
  <si>
    <t>Дегтярьова Н.С.</t>
  </si>
  <si>
    <t>Жарікова С.Г.</t>
  </si>
  <si>
    <t>Барабанова М.М.</t>
  </si>
  <si>
    <t>Кочубей О.В.</t>
  </si>
  <si>
    <t>Войтович М.І.</t>
  </si>
  <si>
    <t>Юрковська В.М.</t>
  </si>
  <si>
    <t>Осипчук І.М.</t>
  </si>
  <si>
    <t>Грегірчик Л.В.</t>
  </si>
  <si>
    <t>Лупащук Анжела Ігорівна</t>
  </si>
  <si>
    <t>Козак С.М.</t>
  </si>
  <si>
    <t>Долженко О.В.</t>
  </si>
  <si>
    <t>Урбанська І.О.</t>
  </si>
  <si>
    <t>Томорук Г.Р.</t>
  </si>
  <si>
    <t>Медведь К.І.</t>
  </si>
  <si>
    <t>Саранчук Віктор Ігорович</t>
  </si>
  <si>
    <t>ЗОШ №33</t>
  </si>
  <si>
    <t>Доманчук Ярославна Ігорівна</t>
  </si>
  <si>
    <t>Руснак Т.М.</t>
  </si>
  <si>
    <t>Пилипець Н.В.</t>
  </si>
  <si>
    <t>Онуфрійчук О.В.</t>
  </si>
  <si>
    <t xml:space="preserve">                                      з  біології  в 2017/2018 н. р.  м. Чернівців                                 </t>
  </si>
  <si>
    <t>05 листопада 2017</t>
  </si>
  <si>
    <t>Андрищак Олександр Роландович</t>
  </si>
  <si>
    <t>Балан Анастасія Русланівна</t>
  </si>
  <si>
    <t>Борщевська Юлія Андріївна</t>
  </si>
  <si>
    <t>Волощук Євген Святославович</t>
  </si>
  <si>
    <t>Гаврилець Марія Ігорівна</t>
  </si>
  <si>
    <t>Голубинська Єлизавета Вікторівна</t>
  </si>
  <si>
    <t>Голяр Анастасія Валентинівна</t>
  </si>
  <si>
    <t>Гулей Ірина Валеріївна</t>
  </si>
  <si>
    <t>Гунда Діана Анатоліївна</t>
  </si>
  <si>
    <t xml:space="preserve">Деліцой Ольга Юріївна </t>
  </si>
  <si>
    <t>Демчук Ксенія Володимирівна</t>
  </si>
  <si>
    <t xml:space="preserve">Ількович Олександр Броніславович </t>
  </si>
  <si>
    <t>Кметь Ірина Тарасівна</t>
  </si>
  <si>
    <t>Кукін Владислав Зореславович</t>
  </si>
  <si>
    <t>Кукурудз Надія Андріївна</t>
  </si>
  <si>
    <t>Кухлій Анна Іванівна</t>
  </si>
  <si>
    <t>Левчук Дарія Олексіївна</t>
  </si>
  <si>
    <t>Леонтій Михайло Степанович</t>
  </si>
  <si>
    <t>Військово-спортивн.ліцей</t>
  </si>
  <si>
    <t>Ломакін Юрій Ігорович</t>
  </si>
  <si>
    <t>Малюта Катерина Іванівна</t>
  </si>
  <si>
    <t>Мінчуна Катерина Андріївна</t>
  </si>
  <si>
    <t>Мокрієнко Анастасія Віталіївна</t>
  </si>
  <si>
    <t>Олару Діана-Марія Дмитрівна</t>
  </si>
  <si>
    <t>Ослонович Анатолій Анатолійович</t>
  </si>
  <si>
    <t>Павлюк Анна Юріївна</t>
  </si>
  <si>
    <t>Павлюк Максим Дмитрович</t>
  </si>
  <si>
    <t>НВК «Любисток»</t>
  </si>
  <si>
    <t>Пацурківський Роман Юрійович</t>
  </si>
  <si>
    <t xml:space="preserve">Роман Владислав Костянтинович </t>
  </si>
  <si>
    <t>Романюк Дмитро Володимирович</t>
  </si>
  <si>
    <t xml:space="preserve">Рябко Аріана  Русланівна  </t>
  </si>
  <si>
    <t>Смага Тарас Іванович</t>
  </si>
  <si>
    <t>Теодореску Юлія Іванівна</t>
  </si>
  <si>
    <t>Філіп Костянтин Васильович</t>
  </si>
  <si>
    <t>Фонарюк Іван Романович</t>
  </si>
  <si>
    <t>Чжоу Віталіна Ляцзіївна</t>
  </si>
  <si>
    <t>Чокалюк Олександра Іоанівна</t>
  </si>
  <si>
    <t>Шевчук Олександр ВІкторович</t>
  </si>
  <si>
    <t>Штефанюк Олександра Олександрівна</t>
  </si>
  <si>
    <t>НВК «Лідер»</t>
  </si>
  <si>
    <t>Яворщук Христина Юріївна</t>
  </si>
  <si>
    <t>Міхєєва А.В.</t>
  </si>
  <si>
    <t>Онещук Н.В.</t>
  </si>
  <si>
    <t>Боднарюк О.Т.</t>
  </si>
  <si>
    <r>
      <t>Кураєва Т.В.</t>
    </r>
    <r>
      <rPr>
        <sz val="12"/>
        <color indexed="9"/>
        <rFont val="Times New Roman"/>
        <family val="1"/>
      </rPr>
      <t>К</t>
    </r>
  </si>
  <si>
    <t>Яворська Л.І.</t>
  </si>
  <si>
    <t>Ватаманюк М.В.</t>
  </si>
  <si>
    <t>Хом’як І.В</t>
  </si>
  <si>
    <t>Басняк В.Й.</t>
  </si>
  <si>
    <t>Стинська І.В.</t>
  </si>
  <si>
    <t>Фарбатюк О.С.</t>
  </si>
  <si>
    <t>Сиротюк О.М.</t>
  </si>
  <si>
    <t>Зеленіна Я.О.</t>
  </si>
  <si>
    <t>Житарюк Ю.А.</t>
  </si>
  <si>
    <t>Півін Л.А.</t>
  </si>
  <si>
    <t>Сарапіонова Н.А.</t>
  </si>
  <si>
    <t>Ілюк А.І.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</si>
  <si>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</si>
  <si>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голови журі - </t>
    </r>
    <r>
      <rPr>
        <b/>
        <sz val="14"/>
        <rFont val="Times New Roman"/>
        <family val="1"/>
      </rPr>
      <t>Міхєєва А.В.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</si>
  <si>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</si>
  <si>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Андрійчук Анастасія Тарасівна</t>
  </si>
  <si>
    <t>Арсірій Марія Геннадіївна</t>
  </si>
  <si>
    <t>Бажкова Дарія Дмитрівна</t>
  </si>
  <si>
    <t>Бєня Валерія Олександрівна</t>
  </si>
  <si>
    <t>Бойчук Ольга Іллівна</t>
  </si>
  <si>
    <t>ВПУ № 3</t>
  </si>
  <si>
    <t>Бордіян Віктор Петрович</t>
  </si>
  <si>
    <t>Гавриляк Дем’ян Степанович</t>
  </si>
  <si>
    <t>ВПХУ№5</t>
  </si>
  <si>
    <t xml:space="preserve">Гайдай Андрій Олександрович </t>
  </si>
  <si>
    <t>Гетта Олена Володимирівна</t>
  </si>
  <si>
    <t>Профліцей сфери послуг</t>
  </si>
  <si>
    <t>Гнатюк Мар’яна Ігорівна</t>
  </si>
  <si>
    <t>Грекул Олеся Василівна</t>
  </si>
  <si>
    <t>Доліцой Ольга Юріївна</t>
  </si>
  <si>
    <t>Профліцей залізничного транспорту</t>
  </si>
  <si>
    <t>Дутчак Денис Юрійович</t>
  </si>
  <si>
    <t>Курпа Ольга Іллівна</t>
  </si>
  <si>
    <t>Проф машинобудівний ліцей</t>
  </si>
  <si>
    <t>Лупой Петро Станіславович</t>
  </si>
  <si>
    <t>Мельничук Микола Ігорович</t>
  </si>
  <si>
    <t>Пелепяк Єлизавета Павлівна</t>
  </si>
  <si>
    <t>Салехі Дар’юш Джамшідович</t>
  </si>
  <si>
    <t>Сиротюк Володимир Сергійович</t>
  </si>
  <si>
    <t>Сливенко Ольга Сергіївна</t>
  </si>
  <si>
    <t>ВПУ радіотехніки</t>
  </si>
  <si>
    <t>Шандро Кіріл Дмитрович</t>
  </si>
  <si>
    <t>Сарафіонова Н.А.</t>
  </si>
  <si>
    <t>Сутяга О.С.</t>
  </si>
  <si>
    <t>Романюк А.І.</t>
  </si>
  <si>
    <t>Гебрич Г. В.</t>
  </si>
  <si>
    <t>Данелюк Д.К.</t>
  </si>
  <si>
    <t>Шельмакова Г.І.</t>
  </si>
  <si>
    <t>Герасимчук І.О.</t>
  </si>
  <si>
    <t>Григор’єва О.В.</t>
  </si>
  <si>
    <t>Ворощук М.Г.</t>
  </si>
  <si>
    <t>Боднар Ліліана Олександрівна</t>
  </si>
  <si>
    <t>Гойник Євгенія Вікторівна</t>
  </si>
  <si>
    <t>Гресько Анастасія Михайлівна</t>
  </si>
  <si>
    <t>Кордибан Ганна-Галина Юріївна</t>
  </si>
  <si>
    <t>Костюк Мирослава Марківна</t>
  </si>
  <si>
    <t>Кушнір Дана Ярославівна</t>
  </si>
  <si>
    <t xml:space="preserve">Мазорчук Марія Ігорівна </t>
  </si>
  <si>
    <t>Опаєць Сабріна Левівна</t>
  </si>
  <si>
    <t>Паламар Остап Васильвич</t>
  </si>
  <si>
    <t>Паламарюк Владислав Вадимович</t>
  </si>
  <si>
    <t>Пелех Анастасія-Марія Миколаївна</t>
  </si>
  <si>
    <t>Продан Юлія Миколаївна</t>
  </si>
  <si>
    <t>ВПХУ №5</t>
  </si>
  <si>
    <t>Ребюк Антоніна Іллівна</t>
  </si>
  <si>
    <t>Рожко Михайло Михайлович</t>
  </si>
  <si>
    <t>Роскрут Катерина Володимирівна</t>
  </si>
  <si>
    <t>Семотюк Юрій Васильович</t>
  </si>
  <si>
    <t>Снятинчук Ірина Олегівна</t>
  </si>
  <si>
    <t>Шабанова Крістіна Іванівна</t>
  </si>
  <si>
    <t>Шевченко Софія Юріївна</t>
  </si>
  <si>
    <t>Герасимчук  І.О.</t>
  </si>
  <si>
    <t>Абрам’юк Г.Й.</t>
  </si>
  <si>
    <t>Васильчук В. І.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</si>
  <si>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</si>
  <si>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</si>
  <si>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t>Бабак Семен Ярославович</t>
  </si>
  <si>
    <t>Гаврилюк Марина Степанівна</t>
  </si>
  <si>
    <t>Гарабажів Ростислав Ярославович</t>
  </si>
  <si>
    <t>Грибовська Вікторія Миколаївна</t>
  </si>
  <si>
    <t>Ісопеску Максим Михайлович</t>
  </si>
  <si>
    <t>Кузенко Антон Васильович</t>
  </si>
  <si>
    <t>Лунга Наталія Юріївна</t>
  </si>
  <si>
    <t>Ляшенко Андрій Романович</t>
  </si>
  <si>
    <t>Маслєнкова Каріна Сергіївна</t>
  </si>
  <si>
    <t>Місікевич Олександр Ілліч</t>
  </si>
  <si>
    <t>Олійник Інна Іванівна</t>
  </si>
  <si>
    <t xml:space="preserve">Павлова Уляна Русланівна </t>
  </si>
  <si>
    <t>Побережник Ангеліна Русланівна</t>
  </si>
  <si>
    <t>Ремарчук Катерина Миколаївна</t>
  </si>
  <si>
    <t>Рубана Інна Ярославівна</t>
  </si>
  <si>
    <t>Спіжавка Андрій Іванович</t>
  </si>
  <si>
    <t>Ткачук Анастасія Романівна</t>
  </si>
  <si>
    <t>Урсуляк Вадим Вікторович</t>
  </si>
  <si>
    <t>Філіпов Марк Якович</t>
  </si>
  <si>
    <t>Храпко Ганна Сергіївна</t>
  </si>
  <si>
    <t xml:space="preserve">Шевчук Софія Сергіївна </t>
  </si>
  <si>
    <t>Макара Я.Ю.</t>
  </si>
  <si>
    <t>Ніка Тетяна Олександрівна</t>
  </si>
  <si>
    <t>Заворотний Владислав Русланович</t>
  </si>
  <si>
    <t>Шубкіна Ольга Олегівна</t>
  </si>
  <si>
    <t>Петращук Тетяна Володимирівна</t>
  </si>
  <si>
    <t>Бабій Артем Іванович</t>
  </si>
  <si>
    <t>БПЛ</t>
  </si>
  <si>
    <t>Проаналізувавши результати завдань 6 учасників олімпіади, оцінило їх таким чином:</t>
  </si>
  <si>
    <t>Риков Артем Олексадрович</t>
  </si>
  <si>
    <t>Ліцей №2</t>
  </si>
  <si>
    <t>Козак Л.В.</t>
  </si>
  <si>
    <t>Бодян Владислав Віталійович</t>
  </si>
  <si>
    <t>Андрієвська Вікторія Володимирівна</t>
  </si>
  <si>
    <r>
      <t xml:space="preserve">голови журі - </t>
    </r>
    <r>
      <rPr>
        <b/>
        <sz val="14"/>
        <rFont val="Times New Roman"/>
        <family val="1"/>
      </rPr>
      <t>Міхєєва Г.В.</t>
    </r>
  </si>
  <si>
    <t>Міхєєва Г.В.</t>
  </si>
  <si>
    <t>Турянська Н.Т.</t>
  </si>
  <si>
    <t>11-1</t>
  </si>
  <si>
    <t>11-2</t>
  </si>
  <si>
    <t>11-3</t>
  </si>
  <si>
    <t>11-4</t>
  </si>
  <si>
    <t>11-5</t>
  </si>
  <si>
    <t>11-6</t>
  </si>
  <si>
    <t>11-28</t>
  </si>
  <si>
    <t>11-7</t>
  </si>
  <si>
    <t>11-8</t>
  </si>
  <si>
    <t>11-9</t>
  </si>
  <si>
    <t>11-10</t>
  </si>
  <si>
    <t>11-11</t>
  </si>
  <si>
    <t>11-12</t>
  </si>
  <si>
    <t>Грижак Віталій Дмитрович</t>
  </si>
  <si>
    <t>11-24</t>
  </si>
  <si>
    <t>11-25</t>
  </si>
  <si>
    <t>11-26</t>
  </si>
  <si>
    <t>11-27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</si>
  <si>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</si>
  <si>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</si>
  <si>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</si>
  <si>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</si>
  <si>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</si>
  <si>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</si>
  <si>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</si>
  <si>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</si>
  <si>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</si>
  <si>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</si>
  <si>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</si>
  <si>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11-43</t>
  </si>
  <si>
    <t>11-42</t>
  </si>
  <si>
    <t>11-41</t>
  </si>
  <si>
    <t>11-40</t>
  </si>
  <si>
    <t>11-39</t>
  </si>
  <si>
    <t>11-38</t>
  </si>
  <si>
    <t>11-29</t>
  </si>
  <si>
    <t>11-37</t>
  </si>
  <si>
    <t>11-36</t>
  </si>
  <si>
    <t>11-35</t>
  </si>
  <si>
    <t>11-34</t>
  </si>
  <si>
    <t>11-33</t>
  </si>
  <si>
    <t>Бординюк Діана Віталіївна</t>
  </si>
  <si>
    <t>11-32</t>
  </si>
  <si>
    <t>11-31</t>
  </si>
  <si>
    <t>11-30</t>
  </si>
  <si>
    <t>5</t>
  </si>
  <si>
    <t>3</t>
  </si>
  <si>
    <t>2</t>
  </si>
  <si>
    <t>2,9</t>
  </si>
  <si>
    <t>1,5</t>
  </si>
  <si>
    <t>2,3</t>
  </si>
  <si>
    <t>4,7</t>
  </si>
  <si>
    <t>5,7</t>
  </si>
  <si>
    <t>1,3</t>
  </si>
  <si>
    <t>7,2</t>
  </si>
  <si>
    <t>2,2</t>
  </si>
  <si>
    <t>3,6</t>
  </si>
  <si>
    <t>0</t>
  </si>
  <si>
    <t>2,5</t>
  </si>
  <si>
    <t>4,4</t>
  </si>
  <si>
    <t>2,6</t>
  </si>
  <si>
    <t>2,16</t>
  </si>
  <si>
    <t>4,1</t>
  </si>
  <si>
    <t>3,9</t>
  </si>
  <si>
    <t>4,3</t>
  </si>
  <si>
    <t>1,9</t>
  </si>
  <si>
    <t>3,3</t>
  </si>
  <si>
    <t>4</t>
  </si>
  <si>
    <t>1</t>
  </si>
  <si>
    <t>4,2</t>
  </si>
  <si>
    <t>6,2</t>
  </si>
  <si>
    <t>5,3</t>
  </si>
  <si>
    <t>9</t>
  </si>
  <si>
    <t>5,6</t>
  </si>
  <si>
    <t>Бех Мішель Петрівна</t>
  </si>
  <si>
    <t>Вашкевич Руслана Русланівна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</si>
  <si>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 xml:space="preserve">41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</si>
  <si>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членів журі -  Руснак Т.М., Капітанчук Г.П., Онуфрейчук О.В., Васильчук В.І., Дудник Т.В.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</si>
  <si>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  <r>
      <rPr>
        <sz val="14"/>
        <rFont val="Times New Roman"/>
        <family val="1"/>
      </rPr>
      <t xml:space="preserve"> Чернівецького обласного багатопрофільного ліцею</t>
    </r>
  </si>
  <si>
    <t>8-27</t>
  </si>
  <si>
    <t>8-18</t>
  </si>
  <si>
    <t>6,5</t>
  </si>
  <si>
    <t>8-20</t>
  </si>
  <si>
    <t>8-26</t>
  </si>
  <si>
    <t>1,16</t>
  </si>
  <si>
    <t>8-29</t>
  </si>
  <si>
    <t>8-23</t>
  </si>
  <si>
    <t>3,83</t>
  </si>
  <si>
    <t>8-21</t>
  </si>
  <si>
    <t>8-19</t>
  </si>
  <si>
    <t>1,66</t>
  </si>
  <si>
    <t>8-17</t>
  </si>
  <si>
    <t>7,66</t>
  </si>
  <si>
    <t>8-24</t>
  </si>
  <si>
    <t>8-28</t>
  </si>
  <si>
    <t>8-25</t>
  </si>
  <si>
    <t>8-22</t>
  </si>
  <si>
    <t>6,66</t>
  </si>
  <si>
    <t>8-30</t>
  </si>
  <si>
    <t>8-3</t>
  </si>
  <si>
    <t>3,33</t>
  </si>
  <si>
    <t>8-4</t>
  </si>
  <si>
    <t>1,83</t>
  </si>
  <si>
    <t>8-10</t>
  </si>
  <si>
    <t>4,16</t>
  </si>
  <si>
    <t>8-16</t>
  </si>
  <si>
    <t>8-9</t>
  </si>
  <si>
    <t>4,33</t>
  </si>
  <si>
    <t>8-1</t>
  </si>
  <si>
    <t>0,33</t>
  </si>
  <si>
    <t>8-6</t>
  </si>
  <si>
    <t>0,66</t>
  </si>
  <si>
    <t>8-11</t>
  </si>
  <si>
    <t>8-13</t>
  </si>
  <si>
    <t>0,5</t>
  </si>
  <si>
    <t>8-8</t>
  </si>
  <si>
    <t>8-2</t>
  </si>
  <si>
    <t>8-15</t>
  </si>
  <si>
    <t>8-14</t>
  </si>
  <si>
    <t>4,83</t>
  </si>
  <si>
    <t>8-36</t>
  </si>
  <si>
    <t>8-7</t>
  </si>
  <si>
    <t>5,5</t>
  </si>
  <si>
    <t>8-5</t>
  </si>
  <si>
    <t>8-12</t>
  </si>
  <si>
    <t>8-37</t>
  </si>
  <si>
    <t>8-33</t>
  </si>
  <si>
    <t>8-40</t>
  </si>
  <si>
    <t>8-32</t>
  </si>
  <si>
    <t>7,16</t>
  </si>
  <si>
    <t>8-390</t>
  </si>
  <si>
    <t>3,66</t>
  </si>
  <si>
    <t>8-38</t>
  </si>
  <si>
    <t>5,16</t>
  </si>
  <si>
    <t>8-41</t>
  </si>
  <si>
    <t>Шарлай Олександр Олександрович</t>
  </si>
  <si>
    <t>8-39</t>
  </si>
  <si>
    <t>8-31</t>
  </si>
  <si>
    <t>8-35</t>
  </si>
  <si>
    <t>2,66</t>
  </si>
  <si>
    <t>8-34</t>
  </si>
  <si>
    <t>3,5</t>
  </si>
  <si>
    <t>членів журі - Буджак Т.В., Тарбінська Т.В., Димашок А.Д., Котик Н.І., Вінтоняк О.Д.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</si>
  <si>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42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</si>
  <si>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членів журі - Кушнір А.І., Фенюк Н.В., Павлюкович О.С.,Пилипець Н.В.,Засимович Н.С.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</si>
  <si>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 xml:space="preserve">32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</si>
  <si>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10-3</t>
  </si>
  <si>
    <t>4,9</t>
  </si>
  <si>
    <t>10-2</t>
  </si>
  <si>
    <t>Гнатюк Ілля Русланович</t>
  </si>
  <si>
    <t>ВСЛІ</t>
  </si>
  <si>
    <t>10-17</t>
  </si>
  <si>
    <t>3,7</t>
  </si>
  <si>
    <t>Проф.ліцей сф.послуг</t>
  </si>
  <si>
    <t>10-4</t>
  </si>
  <si>
    <t>2,45</t>
  </si>
  <si>
    <t>10-1</t>
  </si>
  <si>
    <t>10-5</t>
  </si>
  <si>
    <t>7,45</t>
  </si>
  <si>
    <t>10-9</t>
  </si>
  <si>
    <t>9,5</t>
  </si>
  <si>
    <t>10-8</t>
  </si>
  <si>
    <t>10-6</t>
  </si>
  <si>
    <t>10-33</t>
  </si>
  <si>
    <t>10</t>
  </si>
  <si>
    <t>10-32</t>
  </si>
  <si>
    <t>2,7</t>
  </si>
  <si>
    <t>10-28</t>
  </si>
  <si>
    <t>10-34</t>
  </si>
  <si>
    <t>5,2</t>
  </si>
  <si>
    <t>Мардар Анастасія Олексіївна</t>
  </si>
  <si>
    <t>10-25</t>
  </si>
  <si>
    <t>10-23</t>
  </si>
  <si>
    <t>3,15</t>
  </si>
  <si>
    <t>10-31</t>
  </si>
  <si>
    <t>6,15</t>
  </si>
  <si>
    <t>10-24</t>
  </si>
  <si>
    <t>1,95</t>
  </si>
  <si>
    <t>10-30</t>
  </si>
  <si>
    <t>10-27</t>
  </si>
  <si>
    <t>6,75</t>
  </si>
  <si>
    <t>10-29</t>
  </si>
  <si>
    <t>10-22</t>
  </si>
  <si>
    <t>3,45</t>
  </si>
  <si>
    <t>10-16</t>
  </si>
  <si>
    <t>1,2</t>
  </si>
  <si>
    <t>10-18</t>
  </si>
  <si>
    <t>5,4</t>
  </si>
  <si>
    <t>10-11</t>
  </si>
  <si>
    <t>10-14</t>
  </si>
  <si>
    <t>5,9</t>
  </si>
  <si>
    <t>Проф.ліцей заліз.трансп</t>
  </si>
  <si>
    <t>10-12</t>
  </si>
  <si>
    <t>1,7</t>
  </si>
  <si>
    <t>10-15</t>
  </si>
  <si>
    <t>10-10</t>
  </si>
  <si>
    <t>6,45</t>
  </si>
  <si>
    <t>10-20</t>
  </si>
  <si>
    <t>7,15</t>
  </si>
  <si>
    <t>10-19</t>
  </si>
  <si>
    <t>6,4</t>
  </si>
  <si>
    <t>10-13</t>
  </si>
  <si>
    <t>2,15</t>
  </si>
  <si>
    <t>10-21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</si>
  <si>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 xml:space="preserve">10 класу </t>
    </r>
    <r>
      <rPr>
        <sz val="14"/>
        <rFont val="Times New Roman"/>
        <family val="1"/>
      </rPr>
      <t>Чернівецького обласного багатопрофільного ліцею</t>
    </r>
  </si>
  <si>
    <t>Проаналізувавши результати завдань 2 учасників олімпіади, оцінило їх таким чином:</t>
  </si>
  <si>
    <t>10-7</t>
  </si>
  <si>
    <t>10-26</t>
  </si>
  <si>
    <t>8,25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</si>
  <si>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 xml:space="preserve">9 класу </t>
    </r>
    <r>
      <rPr>
        <sz val="14"/>
        <rFont val="Times New Roman"/>
        <family val="1"/>
      </rPr>
      <t>Чернівецького обласного багатопрофільного ліцею</t>
    </r>
  </si>
  <si>
    <t>членів журі - Барабанова М.М., Голубчик Т.В., Яремійчук М.А., Гебрич Г.В., Харик О.М.</t>
  </si>
  <si>
    <r>
      <t>Проаналізувавши результати завдань 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</si>
  <si>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9-26</t>
  </si>
  <si>
    <t>9-36</t>
  </si>
  <si>
    <r>
      <t>Проаналізувавши результати завдань 39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</si>
  <si>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9-29</t>
  </si>
  <si>
    <t>9-32</t>
  </si>
  <si>
    <t>9-38</t>
  </si>
  <si>
    <t>9-39</t>
  </si>
  <si>
    <t>Бурачук Анна Іванівна</t>
  </si>
  <si>
    <t>9-35</t>
  </si>
  <si>
    <t>9-33</t>
  </si>
  <si>
    <t>9-37</t>
  </si>
  <si>
    <t>9-41</t>
  </si>
  <si>
    <t>9-34</t>
  </si>
  <si>
    <t>9-31</t>
  </si>
  <si>
    <t>Данилюк Богдан Романович</t>
  </si>
  <si>
    <t>9-30</t>
  </si>
  <si>
    <t>9-40</t>
  </si>
  <si>
    <t>9-24</t>
  </si>
  <si>
    <t>9-22</t>
  </si>
  <si>
    <t>4,5</t>
  </si>
  <si>
    <t>Гуменюк М.В.</t>
  </si>
  <si>
    <t>9-23</t>
  </si>
  <si>
    <t>8</t>
  </si>
  <si>
    <t>9-15</t>
  </si>
  <si>
    <t>9-21</t>
  </si>
  <si>
    <t>7,5</t>
  </si>
  <si>
    <t>9-25</t>
  </si>
  <si>
    <t>9-18</t>
  </si>
  <si>
    <t>Андрійчук О.Т.</t>
  </si>
  <si>
    <t>9-14</t>
  </si>
  <si>
    <t>9-17</t>
  </si>
  <si>
    <t>9-16</t>
  </si>
  <si>
    <t>9-19</t>
  </si>
  <si>
    <t>9-28</t>
  </si>
  <si>
    <t>6</t>
  </si>
  <si>
    <t>9-27</t>
  </si>
  <si>
    <t>8,5</t>
  </si>
  <si>
    <t>9-20</t>
  </si>
  <si>
    <t>9-4</t>
  </si>
  <si>
    <t>9-9</t>
  </si>
  <si>
    <t>9-2</t>
  </si>
  <si>
    <t>9-3</t>
  </si>
  <si>
    <t>9-12</t>
  </si>
  <si>
    <t>9-10</t>
  </si>
  <si>
    <t>9-8</t>
  </si>
  <si>
    <t>9-7</t>
  </si>
  <si>
    <t>9-6</t>
  </si>
  <si>
    <t>910-5</t>
  </si>
  <si>
    <t>9-11</t>
  </si>
  <si>
    <t>9-13</t>
  </si>
  <si>
    <t>9-1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</si>
</sst>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 Cyr"/>
      <family val="0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0" fontId="47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3" xfId="0" applyFont="1" applyFill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top"/>
    </xf>
    <xf numFmtId="49" fontId="6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4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6" fillId="0" borderId="16" xfId="0" applyFont="1" applyBorder="1" applyAlignment="1">
      <alignment vertical="top"/>
    </xf>
    <xf numFmtId="0" fontId="12" fillId="0" borderId="10" xfId="0" applyFont="1" applyBorder="1" applyAlignment="1">
      <alignment horizontal="justify" vertical="top" wrapText="1"/>
    </xf>
    <xf numFmtId="0" fontId="0" fillId="0" borderId="15" xfId="0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textRotation="90" wrapText="1"/>
    </xf>
    <xf numFmtId="0" fontId="5" fillId="0" borderId="10" xfId="0" applyFont="1" applyFill="1" applyBorder="1" applyAlignment="1">
      <alignment horizontal="left" textRotation="90"/>
    </xf>
    <xf numFmtId="0" fontId="4" fillId="33" borderId="10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textRotation="90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SheetLayoutView="100" zoomScalePageLayoutView="0" workbookViewId="0" topLeftCell="A46">
      <selection activeCell="B36" sqref="B36"/>
    </sheetView>
  </sheetViews>
  <sheetFormatPr defaultColWidth="9.00390625" defaultRowHeight="12.75"/>
  <cols>
    <col min="1" max="1" width="5.125" style="0" customWidth="1"/>
    <col min="2" max="2" width="43.375" style="0" customWidth="1"/>
    <col min="3" max="3" width="28.25390625" style="0" customWidth="1"/>
    <col min="4" max="4" width="9.125" style="6" customWidth="1"/>
    <col min="7" max="7" width="11.125" style="0" customWidth="1"/>
    <col min="8" max="8" width="9.125" style="6" customWidth="1"/>
    <col min="14" max="14" width="24.00390625" style="0" customWidth="1"/>
  </cols>
  <sheetData>
    <row r="1" spans="1:14" s="36" customFormat="1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6" customFormat="1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6" customFormat="1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6" customFormat="1" ht="18.75">
      <c r="A4" s="73" t="s">
        <v>213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6" customFormat="1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1" s="36" customFormat="1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8" s="36" customFormat="1" ht="18.75">
      <c r="A7" s="68" t="s">
        <v>311</v>
      </c>
      <c r="B7" s="68"/>
      <c r="C7" s="68"/>
      <c r="D7" s="68"/>
      <c r="E7" s="68"/>
      <c r="F7" s="68"/>
      <c r="G7" s="68"/>
      <c r="H7" s="68"/>
    </row>
    <row r="8" spans="1:13" s="36" customFormat="1" ht="18.75">
      <c r="A8" s="68" t="s">
        <v>456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4:8" s="36" customFormat="1" ht="18.75">
      <c r="D9" s="37"/>
      <c r="H9" s="37"/>
    </row>
    <row r="10" spans="1:13" s="36" customFormat="1" ht="18.75">
      <c r="A10" s="68" t="s">
        <v>457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2" spans="1:14" ht="12.75" customHeight="1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74" t="s">
        <v>14</v>
      </c>
    </row>
    <row r="13" spans="1:14" ht="12.75" customHeight="1">
      <c r="A13" s="69"/>
      <c r="B13" s="69"/>
      <c r="C13" s="70"/>
      <c r="D13" s="71"/>
      <c r="E13" s="70"/>
      <c r="F13" s="70"/>
      <c r="G13" s="70"/>
      <c r="H13" s="71"/>
      <c r="I13" s="76"/>
      <c r="J13" s="77"/>
      <c r="K13" s="70"/>
      <c r="L13" s="70"/>
      <c r="M13" s="69"/>
      <c r="N13" s="74"/>
    </row>
    <row r="14" spans="1:14" ht="48" customHeight="1">
      <c r="A14" s="69"/>
      <c r="B14" s="69"/>
      <c r="C14" s="70"/>
      <c r="D14" s="71"/>
      <c r="E14" s="70"/>
      <c r="F14" s="70"/>
      <c r="G14" s="70"/>
      <c r="H14" s="71"/>
      <c r="I14" s="76"/>
      <c r="J14" s="77"/>
      <c r="K14" s="70"/>
      <c r="L14" s="70"/>
      <c r="M14" s="69"/>
      <c r="N14" s="74"/>
    </row>
    <row r="15" spans="1:14" s="2" customFormat="1" ht="15.75" customHeight="1">
      <c r="A15" s="12">
        <v>1</v>
      </c>
      <c r="B15" s="19" t="s">
        <v>155</v>
      </c>
      <c r="C15" s="19" t="s">
        <v>61</v>
      </c>
      <c r="D15" s="23" t="s">
        <v>393</v>
      </c>
      <c r="E15" s="12">
        <v>2</v>
      </c>
      <c r="F15" s="12">
        <v>1</v>
      </c>
      <c r="G15" s="12">
        <v>5.5</v>
      </c>
      <c r="H15" s="23" t="s">
        <v>371</v>
      </c>
      <c r="I15" s="12">
        <v>6.5</v>
      </c>
      <c r="J15" s="24">
        <f aca="true" t="shared" si="0" ref="J15:J56">E15+F15+G15+H15+I15</f>
        <v>15</v>
      </c>
      <c r="K15" s="12">
        <f aca="true" t="shared" si="1" ref="K15:K56">RANK(J15,$J$15:$J$56,0)</f>
        <v>38</v>
      </c>
      <c r="L15" s="12"/>
      <c r="M15" s="12"/>
      <c r="N15" s="21" t="s">
        <v>133</v>
      </c>
    </row>
    <row r="16" spans="1:14" s="2" customFormat="1" ht="15.75" customHeight="1">
      <c r="A16" s="12">
        <v>2</v>
      </c>
      <c r="B16" s="19" t="s">
        <v>156</v>
      </c>
      <c r="C16" s="19" t="s">
        <v>73</v>
      </c>
      <c r="D16" s="23" t="s">
        <v>394</v>
      </c>
      <c r="E16" s="12">
        <v>6.5</v>
      </c>
      <c r="F16" s="12">
        <v>6</v>
      </c>
      <c r="G16" s="12">
        <v>6.65</v>
      </c>
      <c r="H16" s="23" t="s">
        <v>395</v>
      </c>
      <c r="I16" s="12">
        <v>5.5</v>
      </c>
      <c r="J16" s="24">
        <f t="shared" si="0"/>
        <v>31.15</v>
      </c>
      <c r="K16" s="12">
        <f t="shared" si="1"/>
        <v>3</v>
      </c>
      <c r="L16" s="12"/>
      <c r="M16" s="12"/>
      <c r="N16" s="21" t="s">
        <v>110</v>
      </c>
    </row>
    <row r="17" spans="1:14" s="2" customFormat="1" ht="15.75" customHeight="1">
      <c r="A17" s="12">
        <v>3</v>
      </c>
      <c r="B17" s="19" t="s">
        <v>157</v>
      </c>
      <c r="C17" s="19" t="s">
        <v>58</v>
      </c>
      <c r="D17" s="23" t="s">
        <v>396</v>
      </c>
      <c r="E17" s="12">
        <v>4</v>
      </c>
      <c r="F17" s="12">
        <v>2</v>
      </c>
      <c r="G17" s="12">
        <v>3.5</v>
      </c>
      <c r="H17" s="23" t="s">
        <v>371</v>
      </c>
      <c r="I17" s="12">
        <v>6.5</v>
      </c>
      <c r="J17" s="24">
        <f t="shared" si="0"/>
        <v>16</v>
      </c>
      <c r="K17" s="12">
        <f t="shared" si="1"/>
        <v>34</v>
      </c>
      <c r="L17" s="12"/>
      <c r="M17" s="12"/>
      <c r="N17" s="21" t="s">
        <v>198</v>
      </c>
    </row>
    <row r="18" spans="1:14" s="2" customFormat="1" ht="15.75" customHeight="1">
      <c r="A18" s="12">
        <v>4</v>
      </c>
      <c r="B18" s="19" t="s">
        <v>158</v>
      </c>
      <c r="C18" s="19" t="s">
        <v>29</v>
      </c>
      <c r="D18" s="23" t="s">
        <v>397</v>
      </c>
      <c r="E18" s="12">
        <v>6</v>
      </c>
      <c r="F18" s="12">
        <v>2</v>
      </c>
      <c r="G18" s="12">
        <v>7.8</v>
      </c>
      <c r="H18" s="23" t="s">
        <v>398</v>
      </c>
      <c r="I18" s="12">
        <v>5</v>
      </c>
      <c r="J18" s="24">
        <f t="shared" si="0"/>
        <v>21.96</v>
      </c>
      <c r="K18" s="12">
        <f t="shared" si="1"/>
        <v>18</v>
      </c>
      <c r="L18" s="12"/>
      <c r="M18" s="12"/>
      <c r="N18" s="21" t="s">
        <v>106</v>
      </c>
    </row>
    <row r="19" spans="1:14" s="2" customFormat="1" ht="15.75" customHeight="1">
      <c r="A19" s="12">
        <v>5</v>
      </c>
      <c r="B19" s="19" t="s">
        <v>159</v>
      </c>
      <c r="C19" s="19" t="s">
        <v>68</v>
      </c>
      <c r="D19" s="23" t="s">
        <v>399</v>
      </c>
      <c r="E19" s="12">
        <v>4</v>
      </c>
      <c r="F19" s="12">
        <v>1</v>
      </c>
      <c r="G19" s="12">
        <v>4.25</v>
      </c>
      <c r="H19" s="23" t="s">
        <v>371</v>
      </c>
      <c r="I19" s="12">
        <v>7</v>
      </c>
      <c r="J19" s="24">
        <f t="shared" si="0"/>
        <v>16.25</v>
      </c>
      <c r="K19" s="12">
        <f t="shared" si="1"/>
        <v>33</v>
      </c>
      <c r="L19" s="12"/>
      <c r="M19" s="12"/>
      <c r="N19" s="21" t="s">
        <v>103</v>
      </c>
    </row>
    <row r="20" spans="1:14" s="2" customFormat="1" ht="15.75" customHeight="1">
      <c r="A20" s="12">
        <v>6</v>
      </c>
      <c r="B20" s="19" t="s">
        <v>160</v>
      </c>
      <c r="C20" s="19" t="s">
        <v>46</v>
      </c>
      <c r="D20" s="23" t="s">
        <v>400</v>
      </c>
      <c r="E20" s="12">
        <v>6</v>
      </c>
      <c r="F20" s="12">
        <v>1</v>
      </c>
      <c r="G20" s="12">
        <v>7.25</v>
      </c>
      <c r="H20" s="23" t="s">
        <v>401</v>
      </c>
      <c r="I20" s="12">
        <v>5</v>
      </c>
      <c r="J20" s="24">
        <f t="shared" si="0"/>
        <v>23.08</v>
      </c>
      <c r="K20" s="12">
        <f t="shared" si="1"/>
        <v>12</v>
      </c>
      <c r="L20" s="12"/>
      <c r="M20" s="12"/>
      <c r="N20" s="21" t="s">
        <v>124</v>
      </c>
    </row>
    <row r="21" spans="1:14" s="2" customFormat="1" ht="15.75" customHeight="1">
      <c r="A21" s="12">
        <v>7</v>
      </c>
      <c r="B21" s="19" t="s">
        <v>161</v>
      </c>
      <c r="C21" s="19" t="s">
        <v>67</v>
      </c>
      <c r="D21" s="23" t="s">
        <v>402</v>
      </c>
      <c r="E21" s="12">
        <v>4</v>
      </c>
      <c r="F21" s="12">
        <v>1</v>
      </c>
      <c r="G21" s="12">
        <v>7.25</v>
      </c>
      <c r="H21" s="23" t="s">
        <v>359</v>
      </c>
      <c r="I21" s="12">
        <v>5.5</v>
      </c>
      <c r="J21" s="24">
        <f t="shared" si="0"/>
        <v>22.75</v>
      </c>
      <c r="K21" s="12">
        <f t="shared" si="1"/>
        <v>14</v>
      </c>
      <c r="L21" s="12"/>
      <c r="M21" s="12"/>
      <c r="N21" s="21" t="s">
        <v>199</v>
      </c>
    </row>
    <row r="22" spans="1:14" s="2" customFormat="1" ht="15.75" customHeight="1">
      <c r="A22" s="12">
        <v>8</v>
      </c>
      <c r="B22" s="19" t="s">
        <v>162</v>
      </c>
      <c r="C22" s="19" t="s">
        <v>51</v>
      </c>
      <c r="D22" s="23" t="s">
        <v>403</v>
      </c>
      <c r="E22" s="12">
        <v>3.5</v>
      </c>
      <c r="F22" s="12">
        <v>2</v>
      </c>
      <c r="G22" s="12">
        <v>3.8</v>
      </c>
      <c r="H22" s="23" t="s">
        <v>404</v>
      </c>
      <c r="I22" s="12">
        <v>6.5</v>
      </c>
      <c r="J22" s="24">
        <f t="shared" si="0"/>
        <v>17.46</v>
      </c>
      <c r="K22" s="12">
        <f t="shared" si="1"/>
        <v>26</v>
      </c>
      <c r="L22" s="12"/>
      <c r="M22" s="12"/>
      <c r="N22" s="21" t="s">
        <v>200</v>
      </c>
    </row>
    <row r="23" spans="1:14" s="2" customFormat="1" ht="15.75" customHeight="1">
      <c r="A23" s="12">
        <v>9</v>
      </c>
      <c r="B23" s="19" t="s">
        <v>163</v>
      </c>
      <c r="C23" s="19" t="s">
        <v>47</v>
      </c>
      <c r="D23" s="23" t="s">
        <v>405</v>
      </c>
      <c r="E23" s="12">
        <v>8</v>
      </c>
      <c r="F23" s="12">
        <v>1</v>
      </c>
      <c r="G23" s="12">
        <v>7.7</v>
      </c>
      <c r="H23" s="23" t="s">
        <v>406</v>
      </c>
      <c r="I23" s="12">
        <v>7</v>
      </c>
      <c r="J23" s="24">
        <f t="shared" si="0"/>
        <v>31.36</v>
      </c>
      <c r="K23" s="12">
        <f t="shared" si="1"/>
        <v>2</v>
      </c>
      <c r="L23" s="12"/>
      <c r="M23" s="12"/>
      <c r="N23" s="21" t="s">
        <v>125</v>
      </c>
    </row>
    <row r="24" spans="1:14" s="2" customFormat="1" ht="15.75" customHeight="1">
      <c r="A24" s="12">
        <v>10</v>
      </c>
      <c r="B24" s="19" t="s">
        <v>164</v>
      </c>
      <c r="C24" s="19" t="s">
        <v>59</v>
      </c>
      <c r="D24" s="23" t="s">
        <v>407</v>
      </c>
      <c r="E24" s="12">
        <v>6</v>
      </c>
      <c r="F24" s="12">
        <v>0</v>
      </c>
      <c r="G24" s="12">
        <v>6.45</v>
      </c>
      <c r="H24" s="23" t="s">
        <v>372</v>
      </c>
      <c r="I24" s="12">
        <v>5.5</v>
      </c>
      <c r="J24" s="24">
        <f t="shared" si="0"/>
        <v>20.45</v>
      </c>
      <c r="K24" s="12">
        <f t="shared" si="1"/>
        <v>20</v>
      </c>
      <c r="L24" s="12"/>
      <c r="M24" s="12"/>
      <c r="N24" s="21" t="s">
        <v>201</v>
      </c>
    </row>
    <row r="25" spans="1:14" s="2" customFormat="1" ht="15.75" customHeight="1">
      <c r="A25" s="12">
        <v>11</v>
      </c>
      <c r="B25" s="19" t="s">
        <v>165</v>
      </c>
      <c r="C25" s="19" t="s">
        <v>41</v>
      </c>
      <c r="D25" s="23" t="s">
        <v>408</v>
      </c>
      <c r="E25" s="12">
        <v>4</v>
      </c>
      <c r="F25" s="12">
        <v>1</v>
      </c>
      <c r="G25" s="12">
        <v>7.6</v>
      </c>
      <c r="H25" s="23" t="s">
        <v>382</v>
      </c>
      <c r="I25" s="12">
        <v>3</v>
      </c>
      <c r="J25" s="24">
        <f t="shared" si="0"/>
        <v>16.6</v>
      </c>
      <c r="K25" s="12">
        <f t="shared" si="1"/>
        <v>32</v>
      </c>
      <c r="L25" s="12"/>
      <c r="M25" s="12"/>
      <c r="N25" s="21" t="s">
        <v>118</v>
      </c>
    </row>
    <row r="26" spans="1:14" s="2" customFormat="1" ht="15.75" customHeight="1">
      <c r="A26" s="12">
        <v>12</v>
      </c>
      <c r="B26" s="19" t="s">
        <v>166</v>
      </c>
      <c r="C26" s="19" t="s">
        <v>148</v>
      </c>
      <c r="D26" s="23" t="s">
        <v>409</v>
      </c>
      <c r="E26" s="12">
        <v>5</v>
      </c>
      <c r="F26" s="12">
        <v>5</v>
      </c>
      <c r="G26" s="12">
        <v>5.7</v>
      </c>
      <c r="H26" s="23" t="s">
        <v>371</v>
      </c>
      <c r="I26" s="12">
        <v>0</v>
      </c>
      <c r="J26" s="24">
        <f t="shared" si="0"/>
        <v>15.7</v>
      </c>
      <c r="K26" s="12">
        <f t="shared" si="1"/>
        <v>36</v>
      </c>
      <c r="L26" s="12"/>
      <c r="M26" s="12"/>
      <c r="N26" s="21" t="s">
        <v>130</v>
      </c>
    </row>
    <row r="27" spans="1:14" s="2" customFormat="1" ht="15.75" customHeight="1">
      <c r="A27" s="12">
        <v>13</v>
      </c>
      <c r="B27" s="19" t="s">
        <v>167</v>
      </c>
      <c r="C27" s="19" t="s">
        <v>34</v>
      </c>
      <c r="D27" s="23" t="s">
        <v>410</v>
      </c>
      <c r="E27" s="12">
        <v>7</v>
      </c>
      <c r="F27" s="12">
        <v>2</v>
      </c>
      <c r="G27" s="12">
        <v>5.05</v>
      </c>
      <c r="H27" s="23" t="s">
        <v>411</v>
      </c>
      <c r="I27" s="12">
        <v>5</v>
      </c>
      <c r="J27" s="24">
        <f t="shared" si="0"/>
        <v>25.71</v>
      </c>
      <c r="K27" s="12">
        <f t="shared" si="1"/>
        <v>8</v>
      </c>
      <c r="L27" s="12"/>
      <c r="M27" s="12"/>
      <c r="N27" s="21" t="s">
        <v>150</v>
      </c>
    </row>
    <row r="28" spans="1:14" s="2" customFormat="1" ht="15.75" customHeight="1">
      <c r="A28" s="12">
        <v>14</v>
      </c>
      <c r="B28" s="19" t="s">
        <v>168</v>
      </c>
      <c r="C28" s="19" t="s">
        <v>43</v>
      </c>
      <c r="D28" s="23" t="s">
        <v>412</v>
      </c>
      <c r="E28" s="12">
        <v>3</v>
      </c>
      <c r="F28" s="12">
        <v>0</v>
      </c>
      <c r="G28" s="12">
        <v>6</v>
      </c>
      <c r="H28" s="23" t="s">
        <v>371</v>
      </c>
      <c r="I28" s="12">
        <v>4.5</v>
      </c>
      <c r="J28" s="24">
        <f t="shared" si="0"/>
        <v>13.5</v>
      </c>
      <c r="K28" s="12">
        <f t="shared" si="1"/>
        <v>41</v>
      </c>
      <c r="L28" s="12"/>
      <c r="M28" s="12"/>
      <c r="N28" s="21" t="s">
        <v>202</v>
      </c>
    </row>
    <row r="29" spans="1:14" s="2" customFormat="1" ht="15.75" customHeight="1">
      <c r="A29" s="12">
        <v>15</v>
      </c>
      <c r="B29" s="19" t="s">
        <v>169</v>
      </c>
      <c r="C29" s="19" t="s">
        <v>73</v>
      </c>
      <c r="D29" s="23" t="s">
        <v>413</v>
      </c>
      <c r="E29" s="12">
        <v>6.5</v>
      </c>
      <c r="F29" s="12">
        <v>5</v>
      </c>
      <c r="G29" s="12">
        <v>7.2</v>
      </c>
      <c r="H29" s="23" t="s">
        <v>414</v>
      </c>
      <c r="I29" s="12">
        <v>5</v>
      </c>
      <c r="J29" s="24">
        <f t="shared" si="0"/>
        <v>27.03</v>
      </c>
      <c r="K29" s="12">
        <f t="shared" si="1"/>
        <v>4</v>
      </c>
      <c r="L29" s="12"/>
      <c r="M29" s="12"/>
      <c r="N29" s="21" t="s">
        <v>107</v>
      </c>
    </row>
    <row r="30" spans="1:14" s="2" customFormat="1" ht="15.75" customHeight="1">
      <c r="A30" s="12">
        <v>16</v>
      </c>
      <c r="B30" s="20" t="s">
        <v>170</v>
      </c>
      <c r="C30" s="20" t="s">
        <v>30</v>
      </c>
      <c r="D30" s="23" t="s">
        <v>415</v>
      </c>
      <c r="E30" s="12">
        <v>7.5</v>
      </c>
      <c r="F30" s="12">
        <v>2</v>
      </c>
      <c r="G30" s="12">
        <v>5.95</v>
      </c>
      <c r="H30" s="23" t="s">
        <v>416</v>
      </c>
      <c r="I30" s="12">
        <v>8</v>
      </c>
      <c r="J30" s="24">
        <f t="shared" si="0"/>
        <v>25.28</v>
      </c>
      <c r="K30" s="12">
        <f t="shared" si="1"/>
        <v>10</v>
      </c>
      <c r="L30" s="12"/>
      <c r="M30" s="12"/>
      <c r="N30" s="22" t="s">
        <v>24</v>
      </c>
    </row>
    <row r="31" spans="1:14" s="2" customFormat="1" ht="15.75" customHeight="1">
      <c r="A31" s="12">
        <v>17</v>
      </c>
      <c r="B31" s="19" t="s">
        <v>171</v>
      </c>
      <c r="C31" s="19" t="s">
        <v>63</v>
      </c>
      <c r="D31" s="23" t="s">
        <v>417</v>
      </c>
      <c r="E31" s="12">
        <v>7</v>
      </c>
      <c r="F31" s="12">
        <v>3</v>
      </c>
      <c r="G31" s="12">
        <v>5.95</v>
      </c>
      <c r="H31" s="23" t="s">
        <v>418</v>
      </c>
      <c r="I31" s="12">
        <v>5.5</v>
      </c>
      <c r="J31" s="24">
        <f t="shared" si="0"/>
        <v>25.61</v>
      </c>
      <c r="K31" s="12">
        <f t="shared" si="1"/>
        <v>9</v>
      </c>
      <c r="L31" s="12"/>
      <c r="M31" s="12"/>
      <c r="N31" s="21" t="s">
        <v>135</v>
      </c>
    </row>
    <row r="32" spans="1:14" s="2" customFormat="1" ht="15.75" customHeight="1">
      <c r="A32" s="12">
        <v>18</v>
      </c>
      <c r="B32" s="19" t="s">
        <v>172</v>
      </c>
      <c r="C32" s="19" t="s">
        <v>173</v>
      </c>
      <c r="D32" s="23" t="s">
        <v>419</v>
      </c>
      <c r="E32" s="12">
        <v>5</v>
      </c>
      <c r="F32" s="12">
        <v>2</v>
      </c>
      <c r="G32" s="12">
        <v>2.15</v>
      </c>
      <c r="H32" s="23" t="s">
        <v>371</v>
      </c>
      <c r="I32" s="12">
        <v>6.5</v>
      </c>
      <c r="J32" s="24">
        <f t="shared" si="0"/>
        <v>15.65</v>
      </c>
      <c r="K32" s="12">
        <f t="shared" si="1"/>
        <v>37</v>
      </c>
      <c r="L32" s="12"/>
      <c r="M32" s="12"/>
      <c r="N32" s="21" t="s">
        <v>203</v>
      </c>
    </row>
    <row r="33" spans="1:14" s="2" customFormat="1" ht="15.75" customHeight="1">
      <c r="A33" s="12">
        <v>19</v>
      </c>
      <c r="B33" s="20" t="s">
        <v>174</v>
      </c>
      <c r="C33" s="20" t="s">
        <v>28</v>
      </c>
      <c r="D33" s="23" t="s">
        <v>420</v>
      </c>
      <c r="E33" s="4">
        <v>4</v>
      </c>
      <c r="F33" s="4">
        <v>2</v>
      </c>
      <c r="G33" s="4">
        <v>3.75</v>
      </c>
      <c r="H33" s="8" t="s">
        <v>421</v>
      </c>
      <c r="I33" s="4">
        <v>7</v>
      </c>
      <c r="J33" s="24">
        <f t="shared" si="0"/>
        <v>21.08</v>
      </c>
      <c r="K33" s="12">
        <f t="shared" si="1"/>
        <v>19</v>
      </c>
      <c r="L33" s="4"/>
      <c r="M33" s="4"/>
      <c r="N33" s="22" t="s">
        <v>204</v>
      </c>
    </row>
    <row r="34" spans="1:14" s="2" customFormat="1" ht="15.75" customHeight="1">
      <c r="A34" s="12">
        <v>20</v>
      </c>
      <c r="B34" s="19" t="s">
        <v>175</v>
      </c>
      <c r="C34" s="19" t="s">
        <v>44</v>
      </c>
      <c r="D34" s="23" t="s">
        <v>422</v>
      </c>
      <c r="E34" s="12">
        <v>4.5</v>
      </c>
      <c r="F34" s="12">
        <v>0</v>
      </c>
      <c r="G34" s="12">
        <v>5.55</v>
      </c>
      <c r="H34" s="23" t="s">
        <v>423</v>
      </c>
      <c r="I34" s="12">
        <v>6.5</v>
      </c>
      <c r="J34" s="24">
        <f t="shared" si="0"/>
        <v>16.880000000000003</v>
      </c>
      <c r="K34" s="12">
        <f t="shared" si="1"/>
        <v>31</v>
      </c>
      <c r="L34" s="12"/>
      <c r="M34" s="12"/>
      <c r="N34" s="21" t="s">
        <v>121</v>
      </c>
    </row>
    <row r="35" spans="1:14" s="2" customFormat="1" ht="15.75" customHeight="1">
      <c r="A35" s="12">
        <v>21</v>
      </c>
      <c r="B35" s="19" t="s">
        <v>176</v>
      </c>
      <c r="C35" s="19" t="s">
        <v>65</v>
      </c>
      <c r="D35" s="23" t="s">
        <v>424</v>
      </c>
      <c r="E35" s="12">
        <v>4</v>
      </c>
      <c r="F35" s="12">
        <v>0</v>
      </c>
      <c r="G35" s="12">
        <v>5.3</v>
      </c>
      <c r="H35" s="23" t="s">
        <v>425</v>
      </c>
      <c r="I35" s="12">
        <v>7</v>
      </c>
      <c r="J35" s="24">
        <f t="shared" si="0"/>
        <v>16.96</v>
      </c>
      <c r="K35" s="12">
        <f t="shared" si="1"/>
        <v>30</v>
      </c>
      <c r="L35" s="12"/>
      <c r="M35" s="12"/>
      <c r="N35" s="21" t="s">
        <v>151</v>
      </c>
    </row>
    <row r="36" spans="1:14" s="2" customFormat="1" ht="15.75" customHeight="1">
      <c r="A36" s="12">
        <v>22</v>
      </c>
      <c r="B36" s="19" t="s">
        <v>177</v>
      </c>
      <c r="C36" s="19" t="s">
        <v>34</v>
      </c>
      <c r="D36" s="23" t="s">
        <v>426</v>
      </c>
      <c r="E36" s="12">
        <v>7.5</v>
      </c>
      <c r="F36" s="12">
        <v>0</v>
      </c>
      <c r="G36" s="12">
        <v>5.3</v>
      </c>
      <c r="H36" s="23" t="s">
        <v>371</v>
      </c>
      <c r="I36" s="12">
        <v>4.5</v>
      </c>
      <c r="J36" s="24">
        <f t="shared" si="0"/>
        <v>17.3</v>
      </c>
      <c r="K36" s="12">
        <f t="shared" si="1"/>
        <v>28</v>
      </c>
      <c r="L36" s="12"/>
      <c r="M36" s="12"/>
      <c r="N36" s="21" t="s">
        <v>150</v>
      </c>
    </row>
    <row r="37" spans="1:14" s="2" customFormat="1" ht="15.75" customHeight="1">
      <c r="A37" s="12">
        <v>23</v>
      </c>
      <c r="B37" s="19" t="s">
        <v>178</v>
      </c>
      <c r="C37" s="19" t="s">
        <v>53</v>
      </c>
      <c r="D37" s="23" t="s">
        <v>427</v>
      </c>
      <c r="E37" s="12">
        <v>5</v>
      </c>
      <c r="F37" s="12">
        <v>1</v>
      </c>
      <c r="G37" s="12">
        <v>4.4</v>
      </c>
      <c r="H37" s="23" t="s">
        <v>428</v>
      </c>
      <c r="I37" s="12">
        <v>2</v>
      </c>
      <c r="J37" s="24">
        <f t="shared" si="0"/>
        <v>12.9</v>
      </c>
      <c r="K37" s="12">
        <f t="shared" si="1"/>
        <v>42</v>
      </c>
      <c r="L37" s="12"/>
      <c r="M37" s="12"/>
      <c r="N37" s="21" t="s">
        <v>21</v>
      </c>
    </row>
    <row r="38" spans="1:14" s="2" customFormat="1" ht="15.75" customHeight="1">
      <c r="A38" s="12">
        <v>24</v>
      </c>
      <c r="B38" s="20" t="s">
        <v>179</v>
      </c>
      <c r="C38" s="20" t="s">
        <v>30</v>
      </c>
      <c r="D38" s="23" t="s">
        <v>429</v>
      </c>
      <c r="E38" s="25">
        <v>5.5</v>
      </c>
      <c r="F38" s="25">
        <v>2</v>
      </c>
      <c r="G38" s="25">
        <v>6.9</v>
      </c>
      <c r="H38" s="26" t="s">
        <v>359</v>
      </c>
      <c r="I38" s="25">
        <v>3</v>
      </c>
      <c r="J38" s="24">
        <f t="shared" si="0"/>
        <v>22.4</v>
      </c>
      <c r="K38" s="12">
        <f t="shared" si="1"/>
        <v>17</v>
      </c>
      <c r="L38" s="25"/>
      <c r="M38" s="25"/>
      <c r="N38" s="22" t="s">
        <v>24</v>
      </c>
    </row>
    <row r="39" spans="1:14" s="2" customFormat="1" ht="15.75" customHeight="1">
      <c r="A39" s="12">
        <v>25</v>
      </c>
      <c r="B39" s="20" t="s">
        <v>180</v>
      </c>
      <c r="C39" s="20" t="s">
        <v>27</v>
      </c>
      <c r="D39" s="23" t="s">
        <v>430</v>
      </c>
      <c r="E39" s="12">
        <v>4.5</v>
      </c>
      <c r="F39" s="12">
        <v>0</v>
      </c>
      <c r="G39" s="12">
        <v>5.55</v>
      </c>
      <c r="H39" s="23" t="s">
        <v>398</v>
      </c>
      <c r="I39" s="12">
        <v>8</v>
      </c>
      <c r="J39" s="24">
        <f t="shared" si="0"/>
        <v>19.21</v>
      </c>
      <c r="K39" s="12">
        <f t="shared" si="1"/>
        <v>21</v>
      </c>
      <c r="L39" s="12"/>
      <c r="M39" s="12"/>
      <c r="N39" s="22" t="s">
        <v>205</v>
      </c>
    </row>
    <row r="40" spans="1:14" s="2" customFormat="1" ht="15.75" customHeight="1">
      <c r="A40" s="12">
        <v>26</v>
      </c>
      <c r="B40" s="19" t="s">
        <v>181</v>
      </c>
      <c r="C40" s="19" t="s">
        <v>182</v>
      </c>
      <c r="D40" s="23" t="s">
        <v>431</v>
      </c>
      <c r="E40" s="12">
        <v>3.5</v>
      </c>
      <c r="F40" s="12">
        <v>3</v>
      </c>
      <c r="G40" s="12">
        <v>5.25</v>
      </c>
      <c r="H40" s="23" t="s">
        <v>371</v>
      </c>
      <c r="I40" s="12">
        <v>4</v>
      </c>
      <c r="J40" s="24">
        <f t="shared" si="0"/>
        <v>15.75</v>
      </c>
      <c r="K40" s="12">
        <f t="shared" si="1"/>
        <v>35</v>
      </c>
      <c r="L40" s="12"/>
      <c r="M40" s="12"/>
      <c r="N40" s="21" t="s">
        <v>206</v>
      </c>
    </row>
    <row r="41" spans="1:14" s="2" customFormat="1" ht="15.75" customHeight="1">
      <c r="A41" s="12">
        <v>27</v>
      </c>
      <c r="B41" s="20" t="s">
        <v>183</v>
      </c>
      <c r="C41" s="20" t="s">
        <v>33</v>
      </c>
      <c r="D41" s="23" t="s">
        <v>432</v>
      </c>
      <c r="E41" s="12">
        <v>6</v>
      </c>
      <c r="F41" s="12">
        <v>2</v>
      </c>
      <c r="G41" s="12">
        <v>7.5</v>
      </c>
      <c r="H41" s="23" t="s">
        <v>433</v>
      </c>
      <c r="I41" s="12">
        <v>6.5</v>
      </c>
      <c r="J41" s="24">
        <f t="shared" si="0"/>
        <v>26.83</v>
      </c>
      <c r="K41" s="12">
        <f t="shared" si="1"/>
        <v>7</v>
      </c>
      <c r="L41" s="12"/>
      <c r="M41" s="12"/>
      <c r="N41" s="22" t="s">
        <v>207</v>
      </c>
    </row>
    <row r="42" spans="1:14" s="2" customFormat="1" ht="15.75" customHeight="1">
      <c r="A42" s="12">
        <v>28</v>
      </c>
      <c r="B42" s="20" t="s">
        <v>306</v>
      </c>
      <c r="C42" s="20" t="s">
        <v>307</v>
      </c>
      <c r="D42" s="23" t="s">
        <v>434</v>
      </c>
      <c r="E42" s="12">
        <v>2.5</v>
      </c>
      <c r="F42" s="12">
        <v>0</v>
      </c>
      <c r="G42" s="12">
        <v>5.05</v>
      </c>
      <c r="H42" s="23" t="s">
        <v>423</v>
      </c>
      <c r="I42" s="12">
        <v>6</v>
      </c>
      <c r="J42" s="24">
        <f>E42+F42+G42+H42+I42</f>
        <v>13.879999999999999</v>
      </c>
      <c r="K42" s="12">
        <f t="shared" si="1"/>
        <v>40</v>
      </c>
      <c r="L42" s="12"/>
      <c r="M42" s="12"/>
      <c r="N42" s="22" t="s">
        <v>308</v>
      </c>
    </row>
    <row r="43" spans="1:14" s="2" customFormat="1" ht="15.75" customHeight="1">
      <c r="A43" s="12">
        <v>29</v>
      </c>
      <c r="B43" s="19" t="s">
        <v>184</v>
      </c>
      <c r="C43" s="19" t="s">
        <v>148</v>
      </c>
      <c r="D43" s="23" t="s">
        <v>435</v>
      </c>
      <c r="E43" s="12">
        <v>4.5</v>
      </c>
      <c r="F43" s="12">
        <v>1</v>
      </c>
      <c r="G43" s="12">
        <v>7.3</v>
      </c>
      <c r="H43" s="23" t="s">
        <v>436</v>
      </c>
      <c r="I43" s="12">
        <v>0</v>
      </c>
      <c r="J43" s="24">
        <f t="shared" si="0"/>
        <v>18.3</v>
      </c>
      <c r="K43" s="12">
        <f t="shared" si="1"/>
        <v>23</v>
      </c>
      <c r="L43" s="12"/>
      <c r="M43" s="12"/>
      <c r="N43" s="21" t="s">
        <v>130</v>
      </c>
    </row>
    <row r="44" spans="1:14" s="2" customFormat="1" ht="15.75" customHeight="1">
      <c r="A44" s="12">
        <v>30</v>
      </c>
      <c r="B44" s="19" t="s">
        <v>185</v>
      </c>
      <c r="C44" s="19" t="s">
        <v>66</v>
      </c>
      <c r="D44" s="23" t="s">
        <v>437</v>
      </c>
      <c r="E44" s="12">
        <v>2.5</v>
      </c>
      <c r="F44" s="12">
        <v>1</v>
      </c>
      <c r="G44" s="12">
        <v>5</v>
      </c>
      <c r="H44" s="23" t="s">
        <v>371</v>
      </c>
      <c r="I44" s="12">
        <v>5.5</v>
      </c>
      <c r="J44" s="24">
        <f t="shared" si="0"/>
        <v>14</v>
      </c>
      <c r="K44" s="12">
        <f t="shared" si="1"/>
        <v>39</v>
      </c>
      <c r="L44" s="12"/>
      <c r="M44" s="12"/>
      <c r="N44" s="21" t="s">
        <v>137</v>
      </c>
    </row>
    <row r="45" spans="1:14" s="2" customFormat="1" ht="15.75" customHeight="1">
      <c r="A45" s="12">
        <v>31</v>
      </c>
      <c r="B45" s="19" t="s">
        <v>186</v>
      </c>
      <c r="C45" s="19" t="s">
        <v>48</v>
      </c>
      <c r="D45" s="23" t="s">
        <v>438</v>
      </c>
      <c r="E45" s="12">
        <v>5.5</v>
      </c>
      <c r="F45" s="12">
        <v>1</v>
      </c>
      <c r="G45" s="12">
        <v>4.8</v>
      </c>
      <c r="H45" s="23" t="s">
        <v>371</v>
      </c>
      <c r="I45" s="12">
        <v>6.5</v>
      </c>
      <c r="J45" s="24">
        <f t="shared" si="0"/>
        <v>17.8</v>
      </c>
      <c r="K45" s="12">
        <f t="shared" si="1"/>
        <v>25</v>
      </c>
      <c r="L45" s="12"/>
      <c r="M45" s="12"/>
      <c r="N45" s="21" t="s">
        <v>126</v>
      </c>
    </row>
    <row r="46" spans="1:14" s="2" customFormat="1" ht="15.75" customHeight="1">
      <c r="A46" s="12">
        <v>32</v>
      </c>
      <c r="B46" s="19" t="s">
        <v>187</v>
      </c>
      <c r="C46" s="19" t="s">
        <v>78</v>
      </c>
      <c r="D46" s="23" t="s">
        <v>439</v>
      </c>
      <c r="E46" s="12">
        <v>4</v>
      </c>
      <c r="F46" s="12">
        <v>3</v>
      </c>
      <c r="G46" s="12">
        <v>4.45</v>
      </c>
      <c r="H46" s="23" t="s">
        <v>375</v>
      </c>
      <c r="I46" s="12">
        <v>4.5</v>
      </c>
      <c r="J46" s="24">
        <f t="shared" si="0"/>
        <v>18.11</v>
      </c>
      <c r="K46" s="12">
        <f t="shared" si="1"/>
        <v>24</v>
      </c>
      <c r="L46" s="12"/>
      <c r="M46" s="12"/>
      <c r="N46" s="21" t="s">
        <v>208</v>
      </c>
    </row>
    <row r="47" spans="1:14" s="2" customFormat="1" ht="15.75" customHeight="1">
      <c r="A47" s="12">
        <v>33</v>
      </c>
      <c r="B47" s="49" t="s">
        <v>299</v>
      </c>
      <c r="C47" s="19" t="s">
        <v>37</v>
      </c>
      <c r="D47" s="23" t="s">
        <v>440</v>
      </c>
      <c r="E47" s="12">
        <v>5</v>
      </c>
      <c r="F47" s="12">
        <v>2</v>
      </c>
      <c r="G47" s="12">
        <v>5.8</v>
      </c>
      <c r="H47" s="23" t="s">
        <v>414</v>
      </c>
      <c r="I47" s="12">
        <v>6.5</v>
      </c>
      <c r="J47" s="24">
        <f t="shared" si="0"/>
        <v>22.630000000000003</v>
      </c>
      <c r="K47" s="12">
        <f t="shared" si="1"/>
        <v>15</v>
      </c>
      <c r="L47" s="12"/>
      <c r="M47" s="12"/>
      <c r="N47" s="21" t="s">
        <v>114</v>
      </c>
    </row>
    <row r="48" spans="1:14" s="2" customFormat="1" ht="15.75" customHeight="1">
      <c r="A48" s="12">
        <v>34</v>
      </c>
      <c r="B48" s="19" t="s">
        <v>188</v>
      </c>
      <c r="C48" s="19" t="s">
        <v>55</v>
      </c>
      <c r="D48" s="23" t="s">
        <v>441</v>
      </c>
      <c r="E48" s="25">
        <v>3</v>
      </c>
      <c r="F48" s="25">
        <v>0</v>
      </c>
      <c r="G48" s="25">
        <v>7.85</v>
      </c>
      <c r="H48" s="26" t="s">
        <v>404</v>
      </c>
      <c r="I48" s="25">
        <v>4.5</v>
      </c>
      <c r="J48" s="24">
        <f t="shared" si="0"/>
        <v>17.009999999999998</v>
      </c>
      <c r="K48" s="12">
        <f t="shared" si="1"/>
        <v>29</v>
      </c>
      <c r="L48" s="25"/>
      <c r="M48" s="25"/>
      <c r="N48" s="21" t="s">
        <v>128</v>
      </c>
    </row>
    <row r="49" spans="1:14" s="2" customFormat="1" ht="15.75" customHeight="1">
      <c r="A49" s="12">
        <v>35</v>
      </c>
      <c r="B49" s="19" t="s">
        <v>189</v>
      </c>
      <c r="C49" s="19" t="s">
        <v>39</v>
      </c>
      <c r="D49" s="23" t="s">
        <v>442</v>
      </c>
      <c r="E49" s="12">
        <v>5.5</v>
      </c>
      <c r="F49" s="12">
        <v>4</v>
      </c>
      <c r="G49" s="12">
        <v>4.75</v>
      </c>
      <c r="H49" s="23" t="s">
        <v>443</v>
      </c>
      <c r="I49" s="12">
        <v>5.5</v>
      </c>
      <c r="J49" s="24">
        <f t="shared" si="0"/>
        <v>26.91</v>
      </c>
      <c r="K49" s="12">
        <f t="shared" si="1"/>
        <v>5</v>
      </c>
      <c r="L49" s="12"/>
      <c r="M49" s="12"/>
      <c r="N49" s="21" t="s">
        <v>116</v>
      </c>
    </row>
    <row r="50" spans="1:14" s="2" customFormat="1" ht="15.75" customHeight="1">
      <c r="A50" s="12">
        <v>36</v>
      </c>
      <c r="B50" s="19" t="s">
        <v>190</v>
      </c>
      <c r="C50" s="19" t="s">
        <v>38</v>
      </c>
      <c r="D50" s="23" t="s">
        <v>444</v>
      </c>
      <c r="E50" s="12">
        <v>6.5</v>
      </c>
      <c r="F50" s="12">
        <v>4</v>
      </c>
      <c r="G50" s="12">
        <v>6.75</v>
      </c>
      <c r="H50" s="23" t="s">
        <v>445</v>
      </c>
      <c r="I50" s="12">
        <v>6</v>
      </c>
      <c r="J50" s="24">
        <f t="shared" si="0"/>
        <v>26.91</v>
      </c>
      <c r="K50" s="12">
        <f t="shared" si="1"/>
        <v>5</v>
      </c>
      <c r="L50" s="12"/>
      <c r="M50" s="12"/>
      <c r="N50" s="21" t="s">
        <v>209</v>
      </c>
    </row>
    <row r="51" spans="1:14" s="2" customFormat="1" ht="15.75" customHeight="1">
      <c r="A51" s="12">
        <v>37</v>
      </c>
      <c r="B51" s="20" t="s">
        <v>191</v>
      </c>
      <c r="C51" s="20" t="s">
        <v>31</v>
      </c>
      <c r="D51" s="23" t="s">
        <v>446</v>
      </c>
      <c r="E51" s="12">
        <v>4.5</v>
      </c>
      <c r="F51" s="12">
        <v>1</v>
      </c>
      <c r="G51" s="12">
        <v>6.15</v>
      </c>
      <c r="H51" s="23" t="s">
        <v>447</v>
      </c>
      <c r="I51" s="12">
        <v>6</v>
      </c>
      <c r="J51" s="24">
        <f t="shared" si="0"/>
        <v>22.810000000000002</v>
      </c>
      <c r="K51" s="12">
        <f t="shared" si="1"/>
        <v>13</v>
      </c>
      <c r="L51" s="12"/>
      <c r="M51" s="12"/>
      <c r="N51" s="22" t="s">
        <v>211</v>
      </c>
    </row>
    <row r="52" spans="1:14" s="2" customFormat="1" ht="15.75" customHeight="1">
      <c r="A52" s="12">
        <v>38</v>
      </c>
      <c r="B52" s="19" t="s">
        <v>192</v>
      </c>
      <c r="C52" s="19" t="s">
        <v>70</v>
      </c>
      <c r="D52" s="23" t="s">
        <v>448</v>
      </c>
      <c r="E52" s="12">
        <v>3.5</v>
      </c>
      <c r="F52" s="12">
        <v>0</v>
      </c>
      <c r="G52" s="12">
        <v>7.15</v>
      </c>
      <c r="H52" s="23" t="s">
        <v>418</v>
      </c>
      <c r="I52" s="12">
        <v>3.5</v>
      </c>
      <c r="J52" s="24">
        <f t="shared" si="0"/>
        <v>18.310000000000002</v>
      </c>
      <c r="K52" s="12">
        <f t="shared" si="1"/>
        <v>22</v>
      </c>
      <c r="L52" s="12"/>
      <c r="M52" s="12"/>
      <c r="N52" s="21" t="s">
        <v>212</v>
      </c>
    </row>
    <row r="53" spans="1:14" ht="15.75" customHeight="1">
      <c r="A53" s="12">
        <v>39</v>
      </c>
      <c r="B53" s="19" t="s">
        <v>449</v>
      </c>
      <c r="C53" s="19" t="s">
        <v>73</v>
      </c>
      <c r="D53" s="23" t="s">
        <v>450</v>
      </c>
      <c r="E53" s="12">
        <v>7.5</v>
      </c>
      <c r="F53" s="12">
        <v>7</v>
      </c>
      <c r="G53" s="12">
        <v>7.5</v>
      </c>
      <c r="H53" s="23" t="s">
        <v>433</v>
      </c>
      <c r="I53" s="12">
        <v>6.5</v>
      </c>
      <c r="J53" s="24">
        <f t="shared" si="0"/>
        <v>33.33</v>
      </c>
      <c r="K53" s="12">
        <f t="shared" si="1"/>
        <v>1</v>
      </c>
      <c r="L53" s="12"/>
      <c r="M53" s="12"/>
      <c r="N53" s="21" t="s">
        <v>110</v>
      </c>
    </row>
    <row r="54" spans="1:14" ht="15.75" customHeight="1">
      <c r="A54" s="12">
        <v>40</v>
      </c>
      <c r="B54" s="19" t="s">
        <v>193</v>
      </c>
      <c r="C54" s="19" t="s">
        <v>60</v>
      </c>
      <c r="D54" s="23" t="s">
        <v>451</v>
      </c>
      <c r="E54" s="12">
        <v>5</v>
      </c>
      <c r="F54" s="12">
        <v>5</v>
      </c>
      <c r="G54" s="12">
        <v>6.5</v>
      </c>
      <c r="H54" s="23" t="s">
        <v>447</v>
      </c>
      <c r="I54" s="12">
        <v>1.5</v>
      </c>
      <c r="J54" s="24">
        <f t="shared" si="0"/>
        <v>23.16</v>
      </c>
      <c r="K54" s="12">
        <f t="shared" si="1"/>
        <v>11</v>
      </c>
      <c r="L54" s="12"/>
      <c r="M54" s="12"/>
      <c r="N54" s="21" t="s">
        <v>132</v>
      </c>
    </row>
    <row r="55" spans="1:14" ht="15.75" customHeight="1">
      <c r="A55" s="12">
        <v>41</v>
      </c>
      <c r="B55" s="19" t="s">
        <v>194</v>
      </c>
      <c r="C55" s="19" t="s">
        <v>195</v>
      </c>
      <c r="D55" s="23" t="s">
        <v>452</v>
      </c>
      <c r="E55" s="12">
        <v>3</v>
      </c>
      <c r="F55" s="12">
        <v>1</v>
      </c>
      <c r="G55" s="12">
        <v>5.8</v>
      </c>
      <c r="H55" s="23" t="s">
        <v>453</v>
      </c>
      <c r="I55" s="12">
        <v>5</v>
      </c>
      <c r="J55" s="24">
        <f t="shared" si="0"/>
        <v>17.46</v>
      </c>
      <c r="K55" s="12">
        <f t="shared" si="1"/>
        <v>26</v>
      </c>
      <c r="L55" s="12"/>
      <c r="M55" s="12"/>
      <c r="N55" s="21" t="s">
        <v>105</v>
      </c>
    </row>
    <row r="56" spans="1:14" ht="15.75" customHeight="1">
      <c r="A56" s="12">
        <v>42</v>
      </c>
      <c r="B56" s="19" t="s">
        <v>196</v>
      </c>
      <c r="C56" s="19" t="s">
        <v>73</v>
      </c>
      <c r="D56" s="23" t="s">
        <v>454</v>
      </c>
      <c r="E56" s="12">
        <v>5</v>
      </c>
      <c r="F56" s="12">
        <v>2</v>
      </c>
      <c r="G56" s="12">
        <v>7.05</v>
      </c>
      <c r="H56" s="23" t="s">
        <v>455</v>
      </c>
      <c r="I56" s="12">
        <v>5</v>
      </c>
      <c r="J56" s="24">
        <f t="shared" si="0"/>
        <v>22.55</v>
      </c>
      <c r="K56" s="12">
        <f t="shared" si="1"/>
        <v>16</v>
      </c>
      <c r="L56" s="12"/>
      <c r="M56" s="12"/>
      <c r="N56" s="21" t="s">
        <v>107</v>
      </c>
    </row>
    <row r="57" spans="1:14" ht="15.75" customHeight="1">
      <c r="A57" s="28"/>
      <c r="B57" s="29"/>
      <c r="C57" s="30"/>
      <c r="D57" s="31"/>
      <c r="E57" s="32"/>
      <c r="F57" s="32"/>
      <c r="G57" s="28"/>
      <c r="H57" s="33"/>
      <c r="I57" s="28"/>
      <c r="J57" s="35"/>
      <c r="K57" s="28"/>
      <c r="L57" s="28"/>
      <c r="M57" s="28"/>
      <c r="N57" s="34"/>
    </row>
    <row r="58" spans="2:8" ht="15.75">
      <c r="B58" s="5" t="s">
        <v>15</v>
      </c>
      <c r="C58" s="78"/>
      <c r="D58" s="78"/>
      <c r="E58" s="78"/>
      <c r="F58" s="78"/>
      <c r="G58" s="65" t="s">
        <v>312</v>
      </c>
      <c r="H58" s="65"/>
    </row>
    <row r="59" spans="2:13" ht="15.75">
      <c r="B59" s="5" t="s">
        <v>16</v>
      </c>
      <c r="C59" s="79"/>
      <c r="D59" s="79"/>
      <c r="E59" s="79"/>
      <c r="F59" s="79"/>
      <c r="G59" s="65" t="s">
        <v>150</v>
      </c>
      <c r="H59" s="65"/>
      <c r="I59" s="10"/>
      <c r="J59" s="10"/>
      <c r="K59" s="10"/>
      <c r="L59" s="10"/>
      <c r="M59" s="10"/>
    </row>
    <row r="60" spans="2:13" ht="12.75">
      <c r="B60" s="2"/>
      <c r="G60" s="7"/>
      <c r="H60" s="9"/>
      <c r="I60" s="10"/>
      <c r="J60" s="10"/>
      <c r="K60" s="10"/>
      <c r="L60" s="10"/>
      <c r="M60" s="10"/>
    </row>
    <row r="61" spans="2:13" ht="15.75">
      <c r="B61" s="11" t="s">
        <v>17</v>
      </c>
      <c r="C61" s="78"/>
      <c r="D61" s="78"/>
      <c r="E61" s="78"/>
      <c r="F61" s="78"/>
      <c r="G61" s="65" t="s">
        <v>108</v>
      </c>
      <c r="H61" s="65"/>
      <c r="I61" s="66"/>
      <c r="J61" s="66"/>
      <c r="K61" s="66"/>
      <c r="L61" s="67"/>
      <c r="M61" s="67"/>
    </row>
    <row r="62" spans="3:13" ht="12.75">
      <c r="C62" s="79"/>
      <c r="D62" s="79"/>
      <c r="E62" s="79"/>
      <c r="F62" s="79"/>
      <c r="G62" s="65" t="s">
        <v>120</v>
      </c>
      <c r="H62" s="65"/>
      <c r="I62" s="10"/>
      <c r="J62" s="10"/>
      <c r="K62" s="10"/>
      <c r="L62" s="10"/>
      <c r="M62" s="10"/>
    </row>
    <row r="63" spans="3:13" ht="12.75">
      <c r="C63" s="79"/>
      <c r="D63" s="79"/>
      <c r="E63" s="79"/>
      <c r="F63" s="79"/>
      <c r="G63" s="65" t="s">
        <v>103</v>
      </c>
      <c r="H63" s="65"/>
      <c r="I63" s="10"/>
      <c r="J63" s="10"/>
      <c r="K63" s="10"/>
      <c r="L63" s="10"/>
      <c r="M63" s="10"/>
    </row>
    <row r="64" spans="3:8" ht="12.75">
      <c r="C64" s="79"/>
      <c r="D64" s="79"/>
      <c r="E64" s="79"/>
      <c r="F64" s="79"/>
      <c r="G64" s="65" t="s">
        <v>113</v>
      </c>
      <c r="H64" s="65"/>
    </row>
    <row r="65" spans="3:8" ht="13.5" thickBot="1">
      <c r="C65" s="14"/>
      <c r="D65" s="15"/>
      <c r="E65" s="16"/>
      <c r="F65" s="16"/>
      <c r="G65" s="65" t="s">
        <v>105</v>
      </c>
      <c r="H65" s="65"/>
    </row>
  </sheetData>
  <sheetProtection/>
  <mergeCells count="38">
    <mergeCell ref="G64:H64"/>
    <mergeCell ref="C64:F64"/>
    <mergeCell ref="C61:F61"/>
    <mergeCell ref="C62:F62"/>
    <mergeCell ref="C63:F63"/>
    <mergeCell ref="G63:H63"/>
    <mergeCell ref="C58:F58"/>
    <mergeCell ref="G58:H58"/>
    <mergeCell ref="C59:F59"/>
    <mergeCell ref="G59:H59"/>
    <mergeCell ref="G61:H61"/>
    <mergeCell ref="G62:H62"/>
    <mergeCell ref="A1:N1"/>
    <mergeCell ref="E12:E14"/>
    <mergeCell ref="L12:L14"/>
    <mergeCell ref="M12:M14"/>
    <mergeCell ref="F12:F14"/>
    <mergeCell ref="G12:G14"/>
    <mergeCell ref="H12:H14"/>
    <mergeCell ref="K12:K14"/>
    <mergeCell ref="I12:I14"/>
    <mergeCell ref="J12:J14"/>
    <mergeCell ref="D12:D14"/>
    <mergeCell ref="A2:N2"/>
    <mergeCell ref="A3:N3"/>
    <mergeCell ref="A4:N4"/>
    <mergeCell ref="A5:N5"/>
    <mergeCell ref="N12:N14"/>
    <mergeCell ref="G65:H65"/>
    <mergeCell ref="I61:K61"/>
    <mergeCell ref="L61:M61"/>
    <mergeCell ref="A6:K6"/>
    <mergeCell ref="A7:H7"/>
    <mergeCell ref="A8:M8"/>
    <mergeCell ref="A10:M10"/>
    <mergeCell ref="A12:A14"/>
    <mergeCell ref="B12:B14"/>
    <mergeCell ref="C12:C1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43">
      <selection activeCell="L63" sqref="L63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20.75390625" style="39" customWidth="1"/>
    <col min="4" max="4" width="9.125" style="6" customWidth="1"/>
    <col min="7" max="7" width="11.125" style="0" customWidth="1"/>
    <col min="8" max="8" width="9.125" style="6" customWidth="1"/>
    <col min="14" max="14" width="24.375" style="0" customWidth="1"/>
  </cols>
  <sheetData>
    <row r="1" spans="1:14" s="36" customFormat="1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6" customFormat="1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6" customFormat="1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6" customFormat="1" ht="18.75">
      <c r="A4" s="73" t="s">
        <v>276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6" customFormat="1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1" s="36" customFormat="1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8" s="36" customFormat="1" ht="18.75">
      <c r="A7" s="68" t="s">
        <v>311</v>
      </c>
      <c r="B7" s="68"/>
      <c r="C7" s="68"/>
      <c r="D7" s="68"/>
      <c r="E7" s="68"/>
      <c r="F7" s="68"/>
      <c r="G7" s="68"/>
      <c r="H7" s="68"/>
    </row>
    <row r="8" spans="1:13" s="36" customFormat="1" ht="18.75">
      <c r="A8" s="68" t="s">
        <v>524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3:8" s="36" customFormat="1" ht="18.75">
      <c r="C9" s="38"/>
      <c r="D9" s="37"/>
      <c r="H9" s="37"/>
    </row>
    <row r="10" spans="1:13" s="36" customFormat="1" ht="18.75">
      <c r="A10" s="68" t="s">
        <v>528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3:8" s="36" customFormat="1" ht="18.75">
      <c r="C11" s="38"/>
      <c r="D11" s="37"/>
      <c r="H11" s="37"/>
    </row>
    <row r="12" spans="1:14" s="11" customFormat="1" ht="12.75" customHeight="1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80" t="s">
        <v>14</v>
      </c>
    </row>
    <row r="13" spans="1:14" s="11" customFormat="1" ht="12.75" customHeight="1">
      <c r="A13" s="69"/>
      <c r="B13" s="69"/>
      <c r="C13" s="70"/>
      <c r="D13" s="71"/>
      <c r="E13" s="70"/>
      <c r="F13" s="70"/>
      <c r="G13" s="70"/>
      <c r="H13" s="71"/>
      <c r="I13" s="81"/>
      <c r="J13" s="77"/>
      <c r="K13" s="70"/>
      <c r="L13" s="70"/>
      <c r="M13" s="69"/>
      <c r="N13" s="80"/>
    </row>
    <row r="14" spans="1:14" s="11" customFormat="1" ht="48" customHeight="1">
      <c r="A14" s="69"/>
      <c r="B14" s="69"/>
      <c r="C14" s="70"/>
      <c r="D14" s="71"/>
      <c r="E14" s="70"/>
      <c r="F14" s="70"/>
      <c r="G14" s="70"/>
      <c r="H14" s="71"/>
      <c r="I14" s="81"/>
      <c r="J14" s="77"/>
      <c r="K14" s="70"/>
      <c r="L14" s="70"/>
      <c r="M14" s="69"/>
      <c r="N14" s="80"/>
    </row>
    <row r="15" spans="1:14" s="2" customFormat="1" ht="15.75" customHeight="1">
      <c r="A15" s="18">
        <v>1</v>
      </c>
      <c r="B15" s="21" t="s">
        <v>277</v>
      </c>
      <c r="C15" s="21" t="s">
        <v>47</v>
      </c>
      <c r="D15" s="23" t="s">
        <v>529</v>
      </c>
      <c r="E15" s="12">
        <v>5</v>
      </c>
      <c r="F15" s="12">
        <v>3</v>
      </c>
      <c r="G15" s="12">
        <v>6.6</v>
      </c>
      <c r="H15" s="23" t="s">
        <v>395</v>
      </c>
      <c r="I15" s="12">
        <v>2.8</v>
      </c>
      <c r="J15" s="24">
        <f aca="true" t="shared" si="0" ref="J15:J53">E15+F15+G15+H15+I15</f>
        <v>23.900000000000002</v>
      </c>
      <c r="K15" s="12">
        <f aca="true" t="shared" si="1" ref="K15:K53">RANK(J15,$J$15:$J$53,0)</f>
        <v>17</v>
      </c>
      <c r="L15" s="12"/>
      <c r="M15" s="12"/>
      <c r="N15" s="21" t="s">
        <v>125</v>
      </c>
    </row>
    <row r="16" spans="1:14" s="2" customFormat="1" ht="15.75" customHeight="1">
      <c r="A16" s="12">
        <v>2</v>
      </c>
      <c r="B16" s="21" t="s">
        <v>102</v>
      </c>
      <c r="C16" s="21" t="s">
        <v>68</v>
      </c>
      <c r="D16" s="23" t="s">
        <v>530</v>
      </c>
      <c r="E16" s="12">
        <v>4.5</v>
      </c>
      <c r="F16" s="12">
        <v>1</v>
      </c>
      <c r="G16" s="12">
        <v>4.8</v>
      </c>
      <c r="H16" s="23" t="s">
        <v>371</v>
      </c>
      <c r="I16" s="12">
        <v>0</v>
      </c>
      <c r="J16" s="24">
        <f t="shared" si="0"/>
        <v>10.3</v>
      </c>
      <c r="K16" s="12">
        <f t="shared" si="1"/>
        <v>35</v>
      </c>
      <c r="L16" s="12"/>
      <c r="M16" s="12"/>
      <c r="N16" s="21" t="s">
        <v>103</v>
      </c>
    </row>
    <row r="17" spans="1:14" s="2" customFormat="1" ht="15.75" customHeight="1">
      <c r="A17" s="18">
        <v>3</v>
      </c>
      <c r="B17" s="21" t="s">
        <v>309</v>
      </c>
      <c r="C17" s="21" t="s">
        <v>307</v>
      </c>
      <c r="D17" s="23" t="s">
        <v>531</v>
      </c>
      <c r="E17" s="12">
        <v>3.5</v>
      </c>
      <c r="F17" s="12">
        <v>0</v>
      </c>
      <c r="G17" s="12">
        <v>5.3</v>
      </c>
      <c r="H17" s="23" t="s">
        <v>436</v>
      </c>
      <c r="I17" s="12">
        <v>0</v>
      </c>
      <c r="J17" s="24">
        <f>E17+F17+G17+H17+I17</f>
        <v>14.3</v>
      </c>
      <c r="K17" s="12">
        <f t="shared" si="1"/>
        <v>27</v>
      </c>
      <c r="L17" s="12"/>
      <c r="M17" s="12"/>
      <c r="N17" s="21" t="s">
        <v>308</v>
      </c>
    </row>
    <row r="18" spans="1:14" s="2" customFormat="1" ht="15.75" customHeight="1">
      <c r="A18" s="12">
        <v>4</v>
      </c>
      <c r="B18" s="21" t="s">
        <v>54</v>
      </c>
      <c r="C18" s="21" t="s">
        <v>55</v>
      </c>
      <c r="D18" s="23" t="s">
        <v>532</v>
      </c>
      <c r="E18" s="25">
        <v>3</v>
      </c>
      <c r="F18" s="25">
        <v>1</v>
      </c>
      <c r="G18" s="25">
        <v>5.2</v>
      </c>
      <c r="H18" s="26" t="s">
        <v>382</v>
      </c>
      <c r="I18" s="25">
        <v>0</v>
      </c>
      <c r="J18" s="24">
        <f t="shared" si="0"/>
        <v>10.2</v>
      </c>
      <c r="K18" s="12">
        <f t="shared" si="1"/>
        <v>36</v>
      </c>
      <c r="L18" s="25"/>
      <c r="M18" s="25"/>
      <c r="N18" s="21" t="s">
        <v>128</v>
      </c>
    </row>
    <row r="19" spans="1:14" s="2" customFormat="1" ht="15.75" customHeight="1">
      <c r="A19" s="18">
        <v>5</v>
      </c>
      <c r="B19" s="21" t="s">
        <v>533</v>
      </c>
      <c r="C19" s="21" t="s">
        <v>79</v>
      </c>
      <c r="D19" s="23" t="s">
        <v>534</v>
      </c>
      <c r="E19" s="12">
        <v>4</v>
      </c>
      <c r="F19" s="12">
        <v>0</v>
      </c>
      <c r="G19" s="12">
        <v>3.9</v>
      </c>
      <c r="H19" s="23" t="s">
        <v>395</v>
      </c>
      <c r="I19" s="12">
        <v>2.1</v>
      </c>
      <c r="J19" s="24">
        <f t="shared" si="0"/>
        <v>16.5</v>
      </c>
      <c r="K19" s="12">
        <f t="shared" si="1"/>
        <v>22</v>
      </c>
      <c r="L19" s="12"/>
      <c r="M19" s="12"/>
      <c r="N19" s="21" t="s">
        <v>152</v>
      </c>
    </row>
    <row r="20" spans="1:14" s="2" customFormat="1" ht="15.75" customHeight="1">
      <c r="A20" s="12">
        <v>6</v>
      </c>
      <c r="B20" s="21" t="s">
        <v>64</v>
      </c>
      <c r="C20" s="21" t="s">
        <v>65</v>
      </c>
      <c r="D20" s="23" t="s">
        <v>535</v>
      </c>
      <c r="E20" s="12">
        <v>4.5</v>
      </c>
      <c r="F20" s="12">
        <v>2</v>
      </c>
      <c r="G20" s="12">
        <v>4.2</v>
      </c>
      <c r="H20" s="23" t="s">
        <v>361</v>
      </c>
      <c r="I20" s="12">
        <v>1.3</v>
      </c>
      <c r="J20" s="24">
        <f t="shared" si="0"/>
        <v>14</v>
      </c>
      <c r="K20" s="12">
        <f t="shared" si="1"/>
        <v>29</v>
      </c>
      <c r="L20" s="12"/>
      <c r="M20" s="12"/>
      <c r="N20" s="21" t="s">
        <v>151</v>
      </c>
    </row>
    <row r="21" spans="1:14" s="2" customFormat="1" ht="15.75" customHeight="1">
      <c r="A21" s="18">
        <v>7</v>
      </c>
      <c r="B21" s="21" t="s">
        <v>278</v>
      </c>
      <c r="C21" s="21" t="s">
        <v>73</v>
      </c>
      <c r="D21" s="23" t="s">
        <v>536</v>
      </c>
      <c r="E21" s="12">
        <v>7.5</v>
      </c>
      <c r="F21" s="12">
        <v>3</v>
      </c>
      <c r="G21" s="12">
        <v>5.6</v>
      </c>
      <c r="H21" s="23" t="s">
        <v>381</v>
      </c>
      <c r="I21" s="12">
        <v>7.6</v>
      </c>
      <c r="J21" s="24">
        <f t="shared" si="0"/>
        <v>27.700000000000003</v>
      </c>
      <c r="K21" s="12">
        <f t="shared" si="1"/>
        <v>9</v>
      </c>
      <c r="L21" s="12"/>
      <c r="M21" s="12"/>
      <c r="N21" s="21" t="s">
        <v>110</v>
      </c>
    </row>
    <row r="22" spans="1:14" s="2" customFormat="1" ht="15.75" customHeight="1">
      <c r="A22" s="12">
        <v>8</v>
      </c>
      <c r="B22" s="21" t="s">
        <v>279</v>
      </c>
      <c r="C22" s="21" t="s">
        <v>34</v>
      </c>
      <c r="D22" s="23" t="s">
        <v>537</v>
      </c>
      <c r="E22" s="12">
        <v>6.5</v>
      </c>
      <c r="F22" s="12">
        <v>2</v>
      </c>
      <c r="G22" s="12">
        <v>8.1</v>
      </c>
      <c r="H22" s="23" t="s">
        <v>386</v>
      </c>
      <c r="I22" s="12">
        <v>3.2</v>
      </c>
      <c r="J22" s="24">
        <f t="shared" si="0"/>
        <v>28.8</v>
      </c>
      <c r="K22" s="12">
        <f t="shared" si="1"/>
        <v>7</v>
      </c>
      <c r="L22" s="12"/>
      <c r="M22" s="12"/>
      <c r="N22" s="21" t="s">
        <v>113</v>
      </c>
    </row>
    <row r="23" spans="1:14" s="2" customFormat="1" ht="15.75" customHeight="1">
      <c r="A23" s="18">
        <v>9</v>
      </c>
      <c r="B23" s="21" t="s">
        <v>280</v>
      </c>
      <c r="C23" s="21" t="s">
        <v>63</v>
      </c>
      <c r="D23" s="23" t="s">
        <v>538</v>
      </c>
      <c r="E23" s="12">
        <v>4</v>
      </c>
      <c r="F23" s="12">
        <v>0</v>
      </c>
      <c r="G23" s="12">
        <v>3.5</v>
      </c>
      <c r="H23" s="23" t="s">
        <v>381</v>
      </c>
      <c r="I23" s="12">
        <v>0.8</v>
      </c>
      <c r="J23" s="24">
        <f t="shared" si="0"/>
        <v>12.3</v>
      </c>
      <c r="K23" s="12">
        <f t="shared" si="1"/>
        <v>31</v>
      </c>
      <c r="L23" s="12"/>
      <c r="M23" s="12"/>
      <c r="N23" s="21" t="s">
        <v>134</v>
      </c>
    </row>
    <row r="24" spans="1:14" s="2" customFormat="1" ht="15.75" customHeight="1">
      <c r="A24" s="12">
        <v>10</v>
      </c>
      <c r="B24" s="21" t="s">
        <v>50</v>
      </c>
      <c r="C24" s="21" t="s">
        <v>51</v>
      </c>
      <c r="D24" s="23" t="s">
        <v>539</v>
      </c>
      <c r="E24" s="12">
        <v>7</v>
      </c>
      <c r="F24" s="12">
        <v>3</v>
      </c>
      <c r="G24" s="12">
        <v>7.2</v>
      </c>
      <c r="H24" s="23" t="s">
        <v>436</v>
      </c>
      <c r="I24" s="12">
        <v>1.6</v>
      </c>
      <c r="J24" s="24">
        <f t="shared" si="0"/>
        <v>24.3</v>
      </c>
      <c r="K24" s="12">
        <f t="shared" si="1"/>
        <v>14</v>
      </c>
      <c r="L24" s="12"/>
      <c r="M24" s="12"/>
      <c r="N24" s="21" t="s">
        <v>127</v>
      </c>
    </row>
    <row r="25" spans="1:14" s="2" customFormat="1" ht="15.75" customHeight="1">
      <c r="A25" s="18">
        <v>11</v>
      </c>
      <c r="B25" s="21" t="s">
        <v>540</v>
      </c>
      <c r="C25" s="21" t="s">
        <v>69</v>
      </c>
      <c r="D25" s="23" t="s">
        <v>541</v>
      </c>
      <c r="E25" s="12">
        <v>3</v>
      </c>
      <c r="F25" s="12">
        <v>3</v>
      </c>
      <c r="G25" s="12">
        <v>7.5</v>
      </c>
      <c r="H25" s="23" t="s">
        <v>455</v>
      </c>
      <c r="I25" s="12">
        <v>2.4</v>
      </c>
      <c r="J25" s="24">
        <f t="shared" si="0"/>
        <v>19.4</v>
      </c>
      <c r="K25" s="12">
        <f t="shared" si="1"/>
        <v>19</v>
      </c>
      <c r="L25" s="12"/>
      <c r="M25" s="12"/>
      <c r="N25" s="21" t="s">
        <v>139</v>
      </c>
    </row>
    <row r="26" spans="1:14" s="2" customFormat="1" ht="15.75" customHeight="1">
      <c r="A26" s="12">
        <v>12</v>
      </c>
      <c r="B26" s="21" t="s">
        <v>281</v>
      </c>
      <c r="C26" s="21" t="s">
        <v>182</v>
      </c>
      <c r="D26" s="23" t="s">
        <v>542</v>
      </c>
      <c r="E26" s="12">
        <v>2</v>
      </c>
      <c r="F26" s="12">
        <v>0</v>
      </c>
      <c r="G26" s="12">
        <v>4</v>
      </c>
      <c r="H26" s="23" t="s">
        <v>363</v>
      </c>
      <c r="I26" s="12">
        <v>0</v>
      </c>
      <c r="J26" s="24">
        <f t="shared" si="0"/>
        <v>7.5</v>
      </c>
      <c r="K26" s="12">
        <f t="shared" si="1"/>
        <v>38</v>
      </c>
      <c r="L26" s="12"/>
      <c r="M26" s="12"/>
      <c r="N26" s="21" t="s">
        <v>206</v>
      </c>
    </row>
    <row r="27" spans="1:14" s="2" customFormat="1" ht="15.75" customHeight="1">
      <c r="A27" s="18">
        <v>13</v>
      </c>
      <c r="B27" s="21" t="s">
        <v>282</v>
      </c>
      <c r="C27" s="21" t="s">
        <v>78</v>
      </c>
      <c r="D27" s="23" t="s">
        <v>543</v>
      </c>
      <c r="E27" s="12">
        <v>5</v>
      </c>
      <c r="F27" s="12">
        <v>2</v>
      </c>
      <c r="G27" s="12">
        <v>4.1</v>
      </c>
      <c r="H27" s="23" t="s">
        <v>455</v>
      </c>
      <c r="I27" s="12">
        <v>0</v>
      </c>
      <c r="J27" s="24">
        <f t="shared" si="0"/>
        <v>14.6</v>
      </c>
      <c r="K27" s="12">
        <f t="shared" si="1"/>
        <v>26</v>
      </c>
      <c r="L27" s="12"/>
      <c r="M27" s="12"/>
      <c r="N27" s="21" t="s">
        <v>208</v>
      </c>
    </row>
    <row r="28" spans="1:14" s="2" customFormat="1" ht="15.75" customHeight="1">
      <c r="A28" s="12">
        <v>14</v>
      </c>
      <c r="B28" s="21" t="s">
        <v>283</v>
      </c>
      <c r="C28" s="21" t="s">
        <v>60</v>
      </c>
      <c r="D28" s="23" t="s">
        <v>544</v>
      </c>
      <c r="E28" s="12">
        <v>4.5</v>
      </c>
      <c r="F28" s="12">
        <v>2</v>
      </c>
      <c r="G28" s="12">
        <v>3.4</v>
      </c>
      <c r="H28" s="23" t="s">
        <v>545</v>
      </c>
      <c r="I28" s="12">
        <v>4.4</v>
      </c>
      <c r="J28" s="24">
        <f t="shared" si="0"/>
        <v>18.8</v>
      </c>
      <c r="K28" s="12">
        <f t="shared" si="1"/>
        <v>20</v>
      </c>
      <c r="L28" s="12"/>
      <c r="M28" s="12"/>
      <c r="N28" s="21" t="s">
        <v>546</v>
      </c>
    </row>
    <row r="29" spans="1:14" s="2" customFormat="1" ht="15.75" customHeight="1">
      <c r="A29" s="18">
        <v>15</v>
      </c>
      <c r="B29" s="21" t="s">
        <v>284</v>
      </c>
      <c r="C29" s="21" t="s">
        <v>56</v>
      </c>
      <c r="D29" s="23" t="s">
        <v>547</v>
      </c>
      <c r="E29" s="12">
        <v>5</v>
      </c>
      <c r="F29" s="12">
        <v>3</v>
      </c>
      <c r="G29" s="12">
        <v>6.9</v>
      </c>
      <c r="H29" s="23" t="s">
        <v>548</v>
      </c>
      <c r="I29" s="12">
        <v>2.9</v>
      </c>
      <c r="J29" s="24">
        <f t="shared" si="0"/>
        <v>25.799999999999997</v>
      </c>
      <c r="K29" s="12">
        <f t="shared" si="1"/>
        <v>11</v>
      </c>
      <c r="L29" s="12"/>
      <c r="M29" s="12"/>
      <c r="N29" s="21" t="s">
        <v>129</v>
      </c>
    </row>
    <row r="30" spans="1:14" s="2" customFormat="1" ht="15.75" customHeight="1">
      <c r="A30" s="12">
        <v>16</v>
      </c>
      <c r="B30" s="21" t="s">
        <v>57</v>
      </c>
      <c r="C30" s="21" t="s">
        <v>58</v>
      </c>
      <c r="D30" s="23" t="s">
        <v>549</v>
      </c>
      <c r="E30" s="4">
        <v>4</v>
      </c>
      <c r="F30" s="4">
        <v>1</v>
      </c>
      <c r="G30" s="4">
        <v>4</v>
      </c>
      <c r="H30" s="8" t="s">
        <v>381</v>
      </c>
      <c r="I30" s="4">
        <v>1.8</v>
      </c>
      <c r="J30" s="24">
        <f t="shared" si="0"/>
        <v>14.8</v>
      </c>
      <c r="K30" s="12">
        <f t="shared" si="1"/>
        <v>25</v>
      </c>
      <c r="L30" s="4"/>
      <c r="M30" s="4"/>
      <c r="N30" s="21" t="s">
        <v>198</v>
      </c>
    </row>
    <row r="31" spans="1:14" s="2" customFormat="1" ht="15.75" customHeight="1">
      <c r="A31" s="18">
        <v>17</v>
      </c>
      <c r="B31" s="21" t="s">
        <v>285</v>
      </c>
      <c r="C31" s="21" t="s">
        <v>43</v>
      </c>
      <c r="D31" s="23" t="s">
        <v>550</v>
      </c>
      <c r="E31" s="12">
        <v>7.5</v>
      </c>
      <c r="F31" s="12">
        <v>6</v>
      </c>
      <c r="G31" s="12">
        <v>8</v>
      </c>
      <c r="H31" s="23" t="s">
        <v>551</v>
      </c>
      <c r="I31" s="12">
        <v>7.6</v>
      </c>
      <c r="J31" s="24">
        <f t="shared" si="0"/>
        <v>36.6</v>
      </c>
      <c r="K31" s="12">
        <f t="shared" si="1"/>
        <v>2</v>
      </c>
      <c r="L31" s="12"/>
      <c r="M31" s="12"/>
      <c r="N31" s="21" t="s">
        <v>197</v>
      </c>
    </row>
    <row r="32" spans="1:14" s="2" customFormat="1" ht="15.75" customHeight="1">
      <c r="A32" s="12">
        <v>18</v>
      </c>
      <c r="B32" s="21" t="s">
        <v>286</v>
      </c>
      <c r="C32" s="21" t="s">
        <v>173</v>
      </c>
      <c r="D32" s="23" t="s">
        <v>552</v>
      </c>
      <c r="E32" s="25">
        <v>0.5</v>
      </c>
      <c r="F32" s="25">
        <v>1</v>
      </c>
      <c r="G32" s="25">
        <v>3.1</v>
      </c>
      <c r="H32" s="26" t="s">
        <v>381</v>
      </c>
      <c r="I32" s="25">
        <v>0</v>
      </c>
      <c r="J32" s="24">
        <f t="shared" si="0"/>
        <v>8.6</v>
      </c>
      <c r="K32" s="12">
        <f t="shared" si="1"/>
        <v>37</v>
      </c>
      <c r="L32" s="25"/>
      <c r="M32" s="25"/>
      <c r="N32" s="21" t="s">
        <v>244</v>
      </c>
    </row>
    <row r="33" spans="1:14" s="2" customFormat="1" ht="15.75" customHeight="1">
      <c r="A33" s="18">
        <v>19</v>
      </c>
      <c r="B33" s="21" t="s">
        <v>287</v>
      </c>
      <c r="C33" s="21" t="s">
        <v>67</v>
      </c>
      <c r="D33" s="23" t="s">
        <v>553</v>
      </c>
      <c r="E33" s="12">
        <v>6.5</v>
      </c>
      <c r="F33" s="12">
        <v>4</v>
      </c>
      <c r="G33" s="12">
        <v>7.9</v>
      </c>
      <c r="H33" s="23" t="s">
        <v>371</v>
      </c>
      <c r="I33" s="12">
        <v>5.8</v>
      </c>
      <c r="J33" s="24">
        <f t="shared" si="0"/>
        <v>24.2</v>
      </c>
      <c r="K33" s="12">
        <f t="shared" si="1"/>
        <v>15</v>
      </c>
      <c r="L33" s="12"/>
      <c r="M33" s="12"/>
      <c r="N33" s="21" t="s">
        <v>554</v>
      </c>
    </row>
    <row r="34" spans="1:14" s="2" customFormat="1" ht="15.75" customHeight="1">
      <c r="A34" s="12">
        <v>20</v>
      </c>
      <c r="B34" s="21" t="s">
        <v>288</v>
      </c>
      <c r="C34" s="21" t="s">
        <v>59</v>
      </c>
      <c r="D34" s="23" t="s">
        <v>555</v>
      </c>
      <c r="E34" s="12">
        <v>4.5</v>
      </c>
      <c r="F34" s="12">
        <v>2</v>
      </c>
      <c r="G34" s="12">
        <v>5.6</v>
      </c>
      <c r="H34" s="23" t="s">
        <v>361</v>
      </c>
      <c r="I34" s="12">
        <v>0</v>
      </c>
      <c r="J34" s="24">
        <f t="shared" si="0"/>
        <v>14.1</v>
      </c>
      <c r="K34" s="12">
        <f t="shared" si="1"/>
        <v>28</v>
      </c>
      <c r="L34" s="12"/>
      <c r="M34" s="12"/>
      <c r="N34" s="21" t="s">
        <v>131</v>
      </c>
    </row>
    <row r="35" spans="1:14" s="2" customFormat="1" ht="15.75" customHeight="1">
      <c r="A35" s="18">
        <v>21</v>
      </c>
      <c r="B35" s="21" t="s">
        <v>36</v>
      </c>
      <c r="C35" s="21" t="s">
        <v>37</v>
      </c>
      <c r="D35" s="23" t="s">
        <v>556</v>
      </c>
      <c r="E35" s="12">
        <v>4</v>
      </c>
      <c r="F35" s="12">
        <v>2</v>
      </c>
      <c r="G35" s="12">
        <v>4.4</v>
      </c>
      <c r="H35" s="23" t="s">
        <v>436</v>
      </c>
      <c r="I35" s="12">
        <v>1.6</v>
      </c>
      <c r="J35" s="24">
        <f t="shared" si="0"/>
        <v>17.5</v>
      </c>
      <c r="K35" s="12">
        <f t="shared" si="1"/>
        <v>21</v>
      </c>
      <c r="L35" s="12"/>
      <c r="M35" s="12"/>
      <c r="N35" s="21" t="s">
        <v>19</v>
      </c>
    </row>
    <row r="36" spans="1:14" s="2" customFormat="1" ht="15.75" customHeight="1">
      <c r="A36" s="12">
        <v>22</v>
      </c>
      <c r="B36" s="21" t="s">
        <v>52</v>
      </c>
      <c r="C36" s="21" t="s">
        <v>53</v>
      </c>
      <c r="D36" s="23" t="s">
        <v>557</v>
      </c>
      <c r="E36" s="12">
        <v>6</v>
      </c>
      <c r="F36" s="12">
        <v>1</v>
      </c>
      <c r="G36" s="12">
        <v>4</v>
      </c>
      <c r="H36" s="23" t="s">
        <v>548</v>
      </c>
      <c r="I36" s="12">
        <v>5.2</v>
      </c>
      <c r="J36" s="27">
        <f t="shared" si="0"/>
        <v>24.2</v>
      </c>
      <c r="K36" s="12">
        <f t="shared" si="1"/>
        <v>15</v>
      </c>
      <c r="L36" s="12"/>
      <c r="M36" s="12"/>
      <c r="N36" s="21" t="s">
        <v>21</v>
      </c>
    </row>
    <row r="37" spans="1:14" s="2" customFormat="1" ht="15.75" customHeight="1">
      <c r="A37" s="18">
        <v>23</v>
      </c>
      <c r="B37" s="21" t="s">
        <v>289</v>
      </c>
      <c r="C37" s="21" t="s">
        <v>38</v>
      </c>
      <c r="D37" s="23" t="s">
        <v>558</v>
      </c>
      <c r="E37" s="12">
        <v>6</v>
      </c>
      <c r="F37" s="12">
        <v>0</v>
      </c>
      <c r="G37" s="12">
        <v>7.3</v>
      </c>
      <c r="H37" s="23" t="s">
        <v>386</v>
      </c>
      <c r="I37" s="12">
        <v>5.6</v>
      </c>
      <c r="J37" s="24">
        <f t="shared" si="0"/>
        <v>27.9</v>
      </c>
      <c r="K37" s="12">
        <f t="shared" si="1"/>
        <v>8</v>
      </c>
      <c r="L37" s="12"/>
      <c r="M37" s="12"/>
      <c r="N37" s="21" t="s">
        <v>115</v>
      </c>
    </row>
    <row r="38" spans="1:14" s="2" customFormat="1" ht="15.75" customHeight="1">
      <c r="A38" s="12">
        <v>24</v>
      </c>
      <c r="B38" s="21" t="s">
        <v>40</v>
      </c>
      <c r="C38" s="21" t="s">
        <v>41</v>
      </c>
      <c r="D38" s="23" t="s">
        <v>559</v>
      </c>
      <c r="E38" s="12">
        <v>6.5</v>
      </c>
      <c r="F38" s="12">
        <v>1</v>
      </c>
      <c r="G38" s="12">
        <v>5.3</v>
      </c>
      <c r="H38" s="23" t="s">
        <v>560</v>
      </c>
      <c r="I38" s="12">
        <v>1.3</v>
      </c>
      <c r="J38" s="24">
        <f t="shared" si="0"/>
        <v>20.1</v>
      </c>
      <c r="K38" s="12">
        <f t="shared" si="1"/>
        <v>18</v>
      </c>
      <c r="L38" s="12"/>
      <c r="M38" s="12"/>
      <c r="N38" s="21" t="s">
        <v>118</v>
      </c>
    </row>
    <row r="39" spans="1:14" s="2" customFormat="1" ht="15.75" customHeight="1">
      <c r="A39" s="18">
        <v>25</v>
      </c>
      <c r="B39" s="22" t="s">
        <v>26</v>
      </c>
      <c r="C39" s="22" t="s">
        <v>27</v>
      </c>
      <c r="D39" s="23" t="s">
        <v>561</v>
      </c>
      <c r="E39" s="12">
        <v>8</v>
      </c>
      <c r="F39" s="12">
        <v>5</v>
      </c>
      <c r="G39" s="12">
        <v>6.2</v>
      </c>
      <c r="H39" s="23" t="s">
        <v>562</v>
      </c>
      <c r="I39" s="12">
        <v>9.2</v>
      </c>
      <c r="J39" s="24">
        <f t="shared" si="0"/>
        <v>36.9</v>
      </c>
      <c r="K39" s="12">
        <f t="shared" si="1"/>
        <v>1</v>
      </c>
      <c r="L39" s="12"/>
      <c r="M39" s="12"/>
      <c r="N39" s="22" t="s">
        <v>20</v>
      </c>
    </row>
    <row r="40" spans="1:14" s="2" customFormat="1" ht="15.75" customHeight="1">
      <c r="A40" s="12">
        <v>26</v>
      </c>
      <c r="B40" s="21" t="s">
        <v>290</v>
      </c>
      <c r="C40" s="21" t="s">
        <v>43</v>
      </c>
      <c r="D40" s="23" t="s">
        <v>563</v>
      </c>
      <c r="E40" s="12">
        <v>8</v>
      </c>
      <c r="F40" s="12">
        <v>7</v>
      </c>
      <c r="G40" s="12">
        <v>6.3</v>
      </c>
      <c r="H40" s="23" t="s">
        <v>545</v>
      </c>
      <c r="I40" s="12">
        <v>7.6</v>
      </c>
      <c r="J40" s="24">
        <f t="shared" si="0"/>
        <v>33.4</v>
      </c>
      <c r="K40" s="12">
        <f t="shared" si="1"/>
        <v>3</v>
      </c>
      <c r="L40" s="12"/>
      <c r="M40" s="12"/>
      <c r="N40" s="21" t="s">
        <v>197</v>
      </c>
    </row>
    <row r="41" spans="1:14" s="2" customFormat="1" ht="15.75" customHeight="1">
      <c r="A41" s="18">
        <v>27</v>
      </c>
      <c r="B41" s="21" t="s">
        <v>32</v>
      </c>
      <c r="C41" s="22" t="s">
        <v>33</v>
      </c>
      <c r="D41" s="23" t="s">
        <v>564</v>
      </c>
      <c r="E41" s="12">
        <v>2.5</v>
      </c>
      <c r="F41" s="12">
        <v>1</v>
      </c>
      <c r="G41" s="12">
        <v>5.5</v>
      </c>
      <c r="H41" s="23" t="s">
        <v>455</v>
      </c>
      <c r="I41" s="12">
        <v>0</v>
      </c>
      <c r="J41" s="24">
        <f t="shared" si="0"/>
        <v>12.5</v>
      </c>
      <c r="K41" s="12">
        <f t="shared" si="1"/>
        <v>30</v>
      </c>
      <c r="L41" s="12"/>
      <c r="M41" s="12"/>
      <c r="N41" s="21" t="s">
        <v>112</v>
      </c>
    </row>
    <row r="42" spans="1:14" s="2" customFormat="1" ht="15.75" customHeight="1">
      <c r="A42" s="12">
        <v>28</v>
      </c>
      <c r="B42" s="21" t="s">
        <v>291</v>
      </c>
      <c r="C42" s="21" t="s">
        <v>46</v>
      </c>
      <c r="D42" s="23" t="s">
        <v>565</v>
      </c>
      <c r="E42" s="12">
        <v>4</v>
      </c>
      <c r="F42" s="12">
        <v>2</v>
      </c>
      <c r="G42" s="12">
        <v>6.3</v>
      </c>
      <c r="H42" s="23" t="s">
        <v>371</v>
      </c>
      <c r="I42" s="12">
        <v>0</v>
      </c>
      <c r="J42" s="24">
        <f t="shared" si="0"/>
        <v>12.3</v>
      </c>
      <c r="K42" s="12">
        <f t="shared" si="1"/>
        <v>31</v>
      </c>
      <c r="L42" s="12"/>
      <c r="M42" s="12"/>
      <c r="N42" s="21" t="s">
        <v>123</v>
      </c>
    </row>
    <row r="43" spans="1:14" s="2" customFormat="1" ht="15.75" customHeight="1">
      <c r="A43" s="18">
        <v>29</v>
      </c>
      <c r="B43" s="21" t="s">
        <v>147</v>
      </c>
      <c r="C43" s="21" t="s">
        <v>35</v>
      </c>
      <c r="D43" s="23" t="s">
        <v>566</v>
      </c>
      <c r="E43" s="12">
        <v>2.5</v>
      </c>
      <c r="F43" s="12">
        <v>1</v>
      </c>
      <c r="G43" s="12">
        <v>3</v>
      </c>
      <c r="H43" s="23" t="s">
        <v>382</v>
      </c>
      <c r="I43" s="12">
        <v>0</v>
      </c>
      <c r="J43" s="24">
        <f t="shared" si="0"/>
        <v>7.5</v>
      </c>
      <c r="K43" s="12">
        <f t="shared" si="1"/>
        <v>38</v>
      </c>
      <c r="L43" s="12"/>
      <c r="M43" s="12"/>
      <c r="N43" s="21" t="s">
        <v>210</v>
      </c>
    </row>
    <row r="44" spans="1:14" s="2" customFormat="1" ht="15.75" customHeight="1">
      <c r="A44" s="12">
        <v>30</v>
      </c>
      <c r="B44" s="21" t="s">
        <v>62</v>
      </c>
      <c r="C44" s="22" t="s">
        <v>30</v>
      </c>
      <c r="D44" s="23" t="s">
        <v>567</v>
      </c>
      <c r="E44" s="12">
        <v>4.5</v>
      </c>
      <c r="F44" s="12">
        <v>3</v>
      </c>
      <c r="G44" s="12">
        <v>8.1</v>
      </c>
      <c r="H44" s="23" t="s">
        <v>560</v>
      </c>
      <c r="I44" s="12">
        <v>9.2</v>
      </c>
      <c r="J44" s="24">
        <f t="shared" si="0"/>
        <v>30.8</v>
      </c>
      <c r="K44" s="12">
        <f t="shared" si="1"/>
        <v>4</v>
      </c>
      <c r="L44" s="12"/>
      <c r="M44" s="12"/>
      <c r="N44" s="21" t="s">
        <v>298</v>
      </c>
    </row>
    <row r="45" spans="1:14" s="2" customFormat="1" ht="15.75" customHeight="1">
      <c r="A45" s="18">
        <v>31</v>
      </c>
      <c r="B45" s="21" t="s">
        <v>292</v>
      </c>
      <c r="C45" s="21" t="s">
        <v>73</v>
      </c>
      <c r="D45" s="23" t="s">
        <v>568</v>
      </c>
      <c r="E45" s="12">
        <v>6</v>
      </c>
      <c r="F45" s="12">
        <v>0</v>
      </c>
      <c r="G45" s="12">
        <v>7.8</v>
      </c>
      <c r="H45" s="23" t="s">
        <v>386</v>
      </c>
      <c r="I45" s="12">
        <v>6.8</v>
      </c>
      <c r="J45" s="24">
        <f t="shared" si="0"/>
        <v>29.6</v>
      </c>
      <c r="K45" s="12">
        <f t="shared" si="1"/>
        <v>6</v>
      </c>
      <c r="L45" s="12"/>
      <c r="M45" s="12"/>
      <c r="N45" s="21" t="s">
        <v>110</v>
      </c>
    </row>
    <row r="46" spans="1:14" s="2" customFormat="1" ht="15.75" customHeight="1">
      <c r="A46" s="12">
        <v>32</v>
      </c>
      <c r="B46" s="21" t="s">
        <v>45</v>
      </c>
      <c r="C46" s="21" t="s">
        <v>73</v>
      </c>
      <c r="D46" s="23" t="s">
        <v>569</v>
      </c>
      <c r="E46" s="12">
        <v>7</v>
      </c>
      <c r="F46" s="12">
        <v>4</v>
      </c>
      <c r="G46" s="12">
        <v>7.3</v>
      </c>
      <c r="H46" s="23" t="s">
        <v>548</v>
      </c>
      <c r="I46" s="12">
        <v>4.2</v>
      </c>
      <c r="J46" s="24">
        <f t="shared" si="0"/>
        <v>30.5</v>
      </c>
      <c r="K46" s="12">
        <f t="shared" si="1"/>
        <v>5</v>
      </c>
      <c r="L46" s="12"/>
      <c r="M46" s="12"/>
      <c r="N46" s="21" t="s">
        <v>18</v>
      </c>
    </row>
    <row r="47" spans="1:14" s="2" customFormat="1" ht="15.75" customHeight="1">
      <c r="A47" s="18">
        <v>33</v>
      </c>
      <c r="B47" s="21" t="s">
        <v>293</v>
      </c>
      <c r="C47" s="21" t="s">
        <v>66</v>
      </c>
      <c r="D47" s="23" t="s">
        <v>570</v>
      </c>
      <c r="E47" s="12">
        <v>3.5</v>
      </c>
      <c r="F47" s="12">
        <v>1</v>
      </c>
      <c r="G47" s="12">
        <v>4.5</v>
      </c>
      <c r="H47" s="23" t="s">
        <v>361</v>
      </c>
      <c r="I47" s="12">
        <v>0</v>
      </c>
      <c r="J47" s="24">
        <f t="shared" si="0"/>
        <v>11</v>
      </c>
      <c r="K47" s="12">
        <f t="shared" si="1"/>
        <v>33</v>
      </c>
      <c r="L47" s="12"/>
      <c r="M47" s="12"/>
      <c r="N47" s="21" t="s">
        <v>136</v>
      </c>
    </row>
    <row r="48" spans="1:14" s="2" customFormat="1" ht="15.75" customHeight="1">
      <c r="A48" s="12">
        <v>34</v>
      </c>
      <c r="B48" s="21" t="s">
        <v>294</v>
      </c>
      <c r="C48" s="21" t="s">
        <v>71</v>
      </c>
      <c r="D48" s="23" t="s">
        <v>571</v>
      </c>
      <c r="E48" s="12">
        <v>2.5</v>
      </c>
      <c r="F48" s="12">
        <v>2</v>
      </c>
      <c r="G48" s="12">
        <v>5.4</v>
      </c>
      <c r="H48" s="23" t="s">
        <v>382</v>
      </c>
      <c r="I48" s="12">
        <v>0</v>
      </c>
      <c r="J48" s="24">
        <f t="shared" si="0"/>
        <v>10.9</v>
      </c>
      <c r="K48" s="12">
        <f t="shared" si="1"/>
        <v>34</v>
      </c>
      <c r="L48" s="12"/>
      <c r="M48" s="12"/>
      <c r="N48" s="21" t="s">
        <v>146</v>
      </c>
    </row>
    <row r="49" spans="1:14" s="2" customFormat="1" ht="15.75" customHeight="1">
      <c r="A49" s="18">
        <v>35</v>
      </c>
      <c r="B49" s="21" t="s">
        <v>25</v>
      </c>
      <c r="C49" s="21" t="s">
        <v>73</v>
      </c>
      <c r="D49" s="23" t="s">
        <v>572</v>
      </c>
      <c r="E49" s="12">
        <v>7</v>
      </c>
      <c r="F49" s="12">
        <v>1</v>
      </c>
      <c r="G49" s="12">
        <v>5.6</v>
      </c>
      <c r="H49" s="23" t="s">
        <v>395</v>
      </c>
      <c r="I49" s="12">
        <v>7.6</v>
      </c>
      <c r="J49" s="24">
        <f t="shared" si="0"/>
        <v>27.700000000000003</v>
      </c>
      <c r="K49" s="12">
        <f t="shared" si="1"/>
        <v>9</v>
      </c>
      <c r="L49" s="12"/>
      <c r="M49" s="12"/>
      <c r="N49" s="21" t="s">
        <v>110</v>
      </c>
    </row>
    <row r="50" spans="1:14" s="2" customFormat="1" ht="15.75" customHeight="1">
      <c r="A50" s="12">
        <v>36</v>
      </c>
      <c r="B50" s="21" t="s">
        <v>295</v>
      </c>
      <c r="C50" s="21" t="s">
        <v>70</v>
      </c>
      <c r="D50" s="23" t="s">
        <v>573</v>
      </c>
      <c r="E50" s="12">
        <v>2.5</v>
      </c>
      <c r="F50" s="12">
        <v>0</v>
      </c>
      <c r="G50" s="12">
        <v>4.7</v>
      </c>
      <c r="H50" s="23" t="s">
        <v>560</v>
      </c>
      <c r="I50" s="12">
        <v>2.4</v>
      </c>
      <c r="J50" s="24">
        <f t="shared" si="0"/>
        <v>15.6</v>
      </c>
      <c r="K50" s="12">
        <f t="shared" si="1"/>
        <v>23</v>
      </c>
      <c r="L50" s="12"/>
      <c r="M50" s="12"/>
      <c r="N50" s="21" t="s">
        <v>212</v>
      </c>
    </row>
    <row r="51" spans="1:14" s="2" customFormat="1" ht="15.75" customHeight="1">
      <c r="A51" s="18">
        <v>37</v>
      </c>
      <c r="B51" s="21" t="s">
        <v>296</v>
      </c>
      <c r="C51" s="21" t="s">
        <v>39</v>
      </c>
      <c r="D51" s="23" t="s">
        <v>574</v>
      </c>
      <c r="E51" s="12">
        <v>6.5</v>
      </c>
      <c r="F51" s="12">
        <v>0</v>
      </c>
      <c r="G51" s="12">
        <v>5.9</v>
      </c>
      <c r="H51" s="23" t="s">
        <v>548</v>
      </c>
      <c r="I51" s="12">
        <v>5.2</v>
      </c>
      <c r="J51" s="24">
        <f t="shared" si="0"/>
        <v>25.599999999999998</v>
      </c>
      <c r="K51" s="12">
        <f t="shared" si="1"/>
        <v>12</v>
      </c>
      <c r="L51" s="12"/>
      <c r="M51" s="12"/>
      <c r="N51" s="21" t="s">
        <v>116</v>
      </c>
    </row>
    <row r="52" spans="1:14" s="2" customFormat="1" ht="15.75" customHeight="1">
      <c r="A52" s="12">
        <v>38</v>
      </c>
      <c r="B52" s="21" t="s">
        <v>297</v>
      </c>
      <c r="C52" s="21" t="s">
        <v>148</v>
      </c>
      <c r="D52" s="23" t="s">
        <v>575</v>
      </c>
      <c r="E52" s="12">
        <v>5.5</v>
      </c>
      <c r="F52" s="12">
        <v>2</v>
      </c>
      <c r="G52" s="12">
        <v>5</v>
      </c>
      <c r="H52" s="23" t="s">
        <v>551</v>
      </c>
      <c r="I52" s="12">
        <v>5.2</v>
      </c>
      <c r="J52" s="24">
        <f t="shared" si="0"/>
        <v>25.2</v>
      </c>
      <c r="K52" s="12">
        <f t="shared" si="1"/>
        <v>13</v>
      </c>
      <c r="L52" s="12"/>
      <c r="M52" s="12"/>
      <c r="N52" s="21" t="s">
        <v>130</v>
      </c>
    </row>
    <row r="53" spans="1:14" s="2" customFormat="1" ht="15.75" customHeight="1">
      <c r="A53" s="18">
        <v>39</v>
      </c>
      <c r="B53" s="19" t="s">
        <v>49</v>
      </c>
      <c r="C53" s="61" t="s">
        <v>195</v>
      </c>
      <c r="D53" s="62" t="s">
        <v>576</v>
      </c>
      <c r="E53" s="63">
        <v>4.5</v>
      </c>
      <c r="F53" s="63">
        <v>2</v>
      </c>
      <c r="G53" s="63">
        <v>6</v>
      </c>
      <c r="H53" s="64" t="s">
        <v>360</v>
      </c>
      <c r="I53" s="63">
        <v>0</v>
      </c>
      <c r="J53" s="24">
        <f t="shared" si="0"/>
        <v>15.5</v>
      </c>
      <c r="K53" s="12">
        <f t="shared" si="1"/>
        <v>24</v>
      </c>
      <c r="L53" s="12"/>
      <c r="M53" s="12"/>
      <c r="N53" s="1" t="s">
        <v>105</v>
      </c>
    </row>
    <row r="55" spans="2:8" ht="15.75">
      <c r="B55" s="5" t="s">
        <v>15</v>
      </c>
      <c r="C55" s="78"/>
      <c r="D55" s="78"/>
      <c r="E55" s="78"/>
      <c r="F55" s="78"/>
      <c r="G55" s="65" t="s">
        <v>197</v>
      </c>
      <c r="H55" s="65"/>
    </row>
    <row r="56" spans="2:13" ht="15.75">
      <c r="B56" s="5" t="s">
        <v>16</v>
      </c>
      <c r="C56" s="79"/>
      <c r="D56" s="79"/>
      <c r="E56" s="79"/>
      <c r="F56" s="79"/>
      <c r="G56" s="65" t="s">
        <v>150</v>
      </c>
      <c r="H56" s="65"/>
      <c r="I56" s="10"/>
      <c r="J56" s="10"/>
      <c r="K56" s="10"/>
      <c r="L56" s="10"/>
      <c r="M56" s="10"/>
    </row>
    <row r="57" spans="2:13" ht="12.75">
      <c r="B57" s="2"/>
      <c r="G57" s="7"/>
      <c r="H57" s="9"/>
      <c r="I57" s="10"/>
      <c r="J57" s="10"/>
      <c r="K57" s="10"/>
      <c r="L57" s="10"/>
      <c r="M57" s="10"/>
    </row>
    <row r="58" spans="2:13" ht="15.75">
      <c r="B58" s="11" t="s">
        <v>17</v>
      </c>
      <c r="C58" s="78"/>
      <c r="D58" s="78"/>
      <c r="E58" s="78"/>
      <c r="F58" s="78"/>
      <c r="G58" s="65" t="s">
        <v>135</v>
      </c>
      <c r="H58" s="65"/>
      <c r="I58" s="66"/>
      <c r="J58" s="66"/>
      <c r="K58" s="66"/>
      <c r="L58" s="67"/>
      <c r="M58" s="67"/>
    </row>
    <row r="59" spans="3:13" ht="12.75">
      <c r="C59" s="79"/>
      <c r="D59" s="79"/>
      <c r="E59" s="79"/>
      <c r="F59" s="79"/>
      <c r="G59" s="65" t="s">
        <v>119</v>
      </c>
      <c r="H59" s="65"/>
      <c r="I59" s="10"/>
      <c r="J59" s="10"/>
      <c r="K59" s="10"/>
      <c r="L59" s="10"/>
      <c r="M59" s="10"/>
    </row>
    <row r="60" spans="3:13" ht="12.75">
      <c r="C60" s="79"/>
      <c r="D60" s="79"/>
      <c r="E60" s="79"/>
      <c r="F60" s="79"/>
      <c r="G60" s="65" t="s">
        <v>114</v>
      </c>
      <c r="H60" s="65"/>
      <c r="I60" s="10"/>
      <c r="J60" s="10"/>
      <c r="K60" s="10"/>
      <c r="L60" s="10"/>
      <c r="M60" s="10"/>
    </row>
    <row r="61" spans="3:8" ht="12.75">
      <c r="C61" s="79"/>
      <c r="D61" s="79"/>
      <c r="E61" s="79"/>
      <c r="F61" s="79"/>
      <c r="G61" s="65" t="s">
        <v>125</v>
      </c>
      <c r="H61" s="65"/>
    </row>
    <row r="62" spans="3:8" ht="12.75">
      <c r="C62" s="60"/>
      <c r="D62" s="57"/>
      <c r="E62" s="56"/>
      <c r="F62" s="56"/>
      <c r="G62" s="65" t="s">
        <v>128</v>
      </c>
      <c r="H62" s="65"/>
    </row>
  </sheetData>
  <sheetProtection/>
  <mergeCells count="38">
    <mergeCell ref="A1:N1"/>
    <mergeCell ref="A2:N2"/>
    <mergeCell ref="I58:K58"/>
    <mergeCell ref="L58:M58"/>
    <mergeCell ref="A6:K6"/>
    <mergeCell ref="A7:H7"/>
    <mergeCell ref="A8:M8"/>
    <mergeCell ref="I12:I14"/>
    <mergeCell ref="J12:J14"/>
    <mergeCell ref="K12:K14"/>
    <mergeCell ref="A10:M10"/>
    <mergeCell ref="A12:A14"/>
    <mergeCell ref="B12:B14"/>
    <mergeCell ref="C12:C14"/>
    <mergeCell ref="D12:D14"/>
    <mergeCell ref="E12:E14"/>
    <mergeCell ref="L12:L14"/>
    <mergeCell ref="M12:M14"/>
    <mergeCell ref="F12:F14"/>
    <mergeCell ref="G12:G14"/>
    <mergeCell ref="C60:F60"/>
    <mergeCell ref="G60:H60"/>
    <mergeCell ref="C55:F55"/>
    <mergeCell ref="G55:H55"/>
    <mergeCell ref="C56:F56"/>
    <mergeCell ref="G56:H56"/>
    <mergeCell ref="G58:H58"/>
    <mergeCell ref="G59:H59"/>
    <mergeCell ref="G62:H62"/>
    <mergeCell ref="A3:N3"/>
    <mergeCell ref="A4:N4"/>
    <mergeCell ref="A5:N5"/>
    <mergeCell ref="N12:N14"/>
    <mergeCell ref="G61:H61"/>
    <mergeCell ref="C61:F61"/>
    <mergeCell ref="C58:F58"/>
    <mergeCell ref="C59:F59"/>
    <mergeCell ref="H12:H1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34">
      <selection activeCell="A1" sqref="A1:N14"/>
    </sheetView>
  </sheetViews>
  <sheetFormatPr defaultColWidth="9.00390625" defaultRowHeight="12.75"/>
  <cols>
    <col min="1" max="1" width="5.125" style="0" customWidth="1"/>
    <col min="2" max="2" width="39.00390625" style="0" customWidth="1"/>
    <col min="3" max="3" width="24.125" style="0" customWidth="1"/>
    <col min="4" max="4" width="9.125" style="6" customWidth="1"/>
    <col min="7" max="7" width="11.125" style="0" customWidth="1"/>
    <col min="8" max="8" width="9.125" style="6" customWidth="1"/>
    <col min="14" max="14" width="23.25390625" style="0" customWidth="1"/>
  </cols>
  <sheetData>
    <row r="1" spans="1:14" s="36" customFormat="1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6" customFormat="1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6" customFormat="1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6" customFormat="1" ht="18.75">
      <c r="A4" s="73" t="s">
        <v>275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6" customFormat="1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1" s="36" customFormat="1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8" s="36" customFormat="1" ht="18.75">
      <c r="A7" s="68" t="s">
        <v>214</v>
      </c>
      <c r="B7" s="68"/>
      <c r="C7" s="68"/>
      <c r="D7" s="68"/>
      <c r="E7" s="68"/>
      <c r="F7" s="68"/>
      <c r="G7" s="68"/>
      <c r="H7" s="68"/>
    </row>
    <row r="8" spans="1:14" s="36" customFormat="1" ht="18.75">
      <c r="A8" s="68" t="s">
        <v>458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4:8" s="36" customFormat="1" ht="18.75">
      <c r="D9" s="37"/>
      <c r="H9" s="37"/>
    </row>
    <row r="10" spans="1:14" s="36" customFormat="1" ht="18.75">
      <c r="A10" s="68" t="s">
        <v>459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4:8" s="36" customFormat="1" ht="18.75">
      <c r="D11" s="37"/>
      <c r="H11" s="37"/>
    </row>
    <row r="12" spans="1:14" s="11" customFormat="1" ht="12.75" customHeight="1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80" t="s">
        <v>14</v>
      </c>
    </row>
    <row r="13" spans="1:14" s="11" customFormat="1" ht="12.75" customHeight="1">
      <c r="A13" s="69"/>
      <c r="B13" s="69"/>
      <c r="C13" s="70"/>
      <c r="D13" s="71"/>
      <c r="E13" s="70"/>
      <c r="F13" s="70"/>
      <c r="G13" s="70"/>
      <c r="H13" s="71"/>
      <c r="I13" s="81"/>
      <c r="J13" s="77"/>
      <c r="K13" s="70"/>
      <c r="L13" s="70"/>
      <c r="M13" s="69"/>
      <c r="N13" s="80"/>
    </row>
    <row r="14" spans="1:14" s="11" customFormat="1" ht="48" customHeight="1">
      <c r="A14" s="69"/>
      <c r="B14" s="69"/>
      <c r="C14" s="70"/>
      <c r="D14" s="71"/>
      <c r="E14" s="70"/>
      <c r="F14" s="70"/>
      <c r="G14" s="70"/>
      <c r="H14" s="71"/>
      <c r="I14" s="81"/>
      <c r="J14" s="77"/>
      <c r="K14" s="70"/>
      <c r="L14" s="70"/>
      <c r="M14" s="69"/>
      <c r="N14" s="80"/>
    </row>
    <row r="15" spans="1:14" s="2" customFormat="1" ht="15.75" customHeight="1">
      <c r="A15" s="12">
        <v>1</v>
      </c>
      <c r="B15" s="54" t="s">
        <v>85</v>
      </c>
      <c r="C15" s="54" t="s">
        <v>53</v>
      </c>
      <c r="D15" s="23" t="s">
        <v>460</v>
      </c>
      <c r="E15" s="12">
        <v>5.5</v>
      </c>
      <c r="F15" s="12">
        <v>4</v>
      </c>
      <c r="G15" s="12">
        <v>5</v>
      </c>
      <c r="H15" s="23" t="s">
        <v>461</v>
      </c>
      <c r="I15" s="12">
        <v>8.4</v>
      </c>
      <c r="J15" s="24">
        <f aca="true" t="shared" si="0" ref="J15:J46">E15+F15+G15+H15+I15</f>
        <v>27.799999999999997</v>
      </c>
      <c r="K15" s="12">
        <f aca="true" t="shared" si="1" ref="K15:K46">RANK(J15,$J$15:$J$46,0)</f>
        <v>4</v>
      </c>
      <c r="L15" s="1"/>
      <c r="M15" s="1"/>
      <c r="N15" s="54" t="s">
        <v>21</v>
      </c>
    </row>
    <row r="16" spans="1:14" s="2" customFormat="1" ht="15.75" customHeight="1">
      <c r="A16" s="12">
        <v>2</v>
      </c>
      <c r="B16" s="54" t="s">
        <v>72</v>
      </c>
      <c r="C16" s="54" t="s">
        <v>73</v>
      </c>
      <c r="D16" s="23" t="s">
        <v>462</v>
      </c>
      <c r="E16" s="12">
        <v>5.5</v>
      </c>
      <c r="F16" s="12">
        <v>5</v>
      </c>
      <c r="G16" s="12">
        <v>4.7</v>
      </c>
      <c r="H16" s="23" t="s">
        <v>368</v>
      </c>
      <c r="I16" s="12">
        <v>8.4</v>
      </c>
      <c r="J16" s="24">
        <f t="shared" si="0"/>
        <v>30.799999999999997</v>
      </c>
      <c r="K16" s="12">
        <f t="shared" si="1"/>
        <v>2</v>
      </c>
      <c r="L16" s="1"/>
      <c r="M16" s="1"/>
      <c r="N16" s="54" t="s">
        <v>18</v>
      </c>
    </row>
    <row r="17" spans="1:14" s="2" customFormat="1" ht="28.5" customHeight="1">
      <c r="A17" s="12">
        <v>3</v>
      </c>
      <c r="B17" s="54" t="s">
        <v>463</v>
      </c>
      <c r="C17" s="54" t="s">
        <v>464</v>
      </c>
      <c r="D17" s="23" t="s">
        <v>465</v>
      </c>
      <c r="E17" s="12">
        <v>2.5</v>
      </c>
      <c r="F17" s="12">
        <v>1</v>
      </c>
      <c r="G17" s="12">
        <v>1.4</v>
      </c>
      <c r="H17" s="23" t="s">
        <v>466</v>
      </c>
      <c r="I17" s="12">
        <v>0.8</v>
      </c>
      <c r="J17" s="24">
        <f t="shared" si="0"/>
        <v>9.400000000000002</v>
      </c>
      <c r="K17" s="12">
        <f t="shared" si="1"/>
        <v>28</v>
      </c>
      <c r="L17" s="1"/>
      <c r="M17" s="1"/>
      <c r="N17" s="54" t="s">
        <v>244</v>
      </c>
    </row>
    <row r="18" spans="1:14" s="2" customFormat="1" ht="15.75" customHeight="1">
      <c r="A18" s="12">
        <v>4</v>
      </c>
      <c r="B18" s="54" t="s">
        <v>253</v>
      </c>
      <c r="C18" s="54" t="s">
        <v>467</v>
      </c>
      <c r="D18" s="23" t="s">
        <v>468</v>
      </c>
      <c r="E18" s="12">
        <v>3</v>
      </c>
      <c r="F18" s="12">
        <v>1</v>
      </c>
      <c r="G18" s="12">
        <v>4.3</v>
      </c>
      <c r="H18" s="23" t="s">
        <v>469</v>
      </c>
      <c r="I18" s="12">
        <v>0</v>
      </c>
      <c r="J18" s="24">
        <f t="shared" si="0"/>
        <v>10.75</v>
      </c>
      <c r="K18" s="12">
        <f t="shared" si="1"/>
        <v>26</v>
      </c>
      <c r="L18" s="1"/>
      <c r="M18" s="1"/>
      <c r="N18" s="54" t="s">
        <v>272</v>
      </c>
    </row>
    <row r="19" spans="1:14" s="2" customFormat="1" ht="15.75" customHeight="1">
      <c r="A19" s="12">
        <v>5</v>
      </c>
      <c r="B19" s="54" t="s">
        <v>254</v>
      </c>
      <c r="C19" s="54" t="s">
        <v>73</v>
      </c>
      <c r="D19" s="23" t="s">
        <v>470</v>
      </c>
      <c r="E19" s="12">
        <v>5.5</v>
      </c>
      <c r="F19" s="12">
        <v>4</v>
      </c>
      <c r="G19" s="12">
        <v>5.2</v>
      </c>
      <c r="H19" s="23" t="s">
        <v>383</v>
      </c>
      <c r="I19" s="12">
        <v>0.8</v>
      </c>
      <c r="J19" s="24">
        <f t="shared" si="0"/>
        <v>19.7</v>
      </c>
      <c r="K19" s="12">
        <f t="shared" si="1"/>
        <v>17</v>
      </c>
      <c r="L19" s="1"/>
      <c r="M19" s="1"/>
      <c r="N19" s="54" t="s">
        <v>108</v>
      </c>
    </row>
    <row r="20" spans="1:14" s="2" customFormat="1" ht="15.75" customHeight="1">
      <c r="A20" s="12">
        <v>6</v>
      </c>
      <c r="B20" s="54" t="s">
        <v>86</v>
      </c>
      <c r="C20" s="54" t="s">
        <v>60</v>
      </c>
      <c r="D20" s="23" t="s">
        <v>471</v>
      </c>
      <c r="E20" s="12">
        <v>5</v>
      </c>
      <c r="F20" s="12">
        <v>3</v>
      </c>
      <c r="G20" s="12">
        <v>3.1</v>
      </c>
      <c r="H20" s="23" t="s">
        <v>472</v>
      </c>
      <c r="I20" s="12">
        <v>4.8</v>
      </c>
      <c r="J20" s="24">
        <f t="shared" si="0"/>
        <v>23.35</v>
      </c>
      <c r="K20" s="12">
        <f t="shared" si="1"/>
        <v>13</v>
      </c>
      <c r="L20" s="1"/>
      <c r="M20" s="1"/>
      <c r="N20" s="54" t="s">
        <v>132</v>
      </c>
    </row>
    <row r="21" spans="1:14" s="2" customFormat="1" ht="15.75" customHeight="1">
      <c r="A21" s="12">
        <v>7</v>
      </c>
      <c r="B21" s="54" t="s">
        <v>81</v>
      </c>
      <c r="C21" s="54" t="s">
        <v>41</v>
      </c>
      <c r="D21" s="23" t="s">
        <v>473</v>
      </c>
      <c r="E21" s="12">
        <v>7</v>
      </c>
      <c r="F21" s="12">
        <v>1</v>
      </c>
      <c r="G21" s="12">
        <v>4.6</v>
      </c>
      <c r="H21" s="23" t="s">
        <v>474</v>
      </c>
      <c r="I21" s="12">
        <v>7.8</v>
      </c>
      <c r="J21" s="24">
        <f t="shared" si="0"/>
        <v>29.900000000000002</v>
      </c>
      <c r="K21" s="12">
        <f t="shared" si="1"/>
        <v>3</v>
      </c>
      <c r="L21" s="1"/>
      <c r="M21" s="1"/>
      <c r="N21" s="54" t="s">
        <v>118</v>
      </c>
    </row>
    <row r="22" spans="1:14" s="2" customFormat="1" ht="15.75" customHeight="1">
      <c r="A22" s="12">
        <v>8</v>
      </c>
      <c r="B22" s="54" t="s">
        <v>255</v>
      </c>
      <c r="C22" s="54" t="s">
        <v>38</v>
      </c>
      <c r="D22" s="23" t="s">
        <v>475</v>
      </c>
      <c r="E22" s="12">
        <v>5</v>
      </c>
      <c r="F22" s="12">
        <v>3</v>
      </c>
      <c r="G22" s="12">
        <v>5.2</v>
      </c>
      <c r="H22" s="23" t="s">
        <v>381</v>
      </c>
      <c r="I22" s="12">
        <v>1.6</v>
      </c>
      <c r="J22" s="24">
        <f t="shared" si="0"/>
        <v>18.8</v>
      </c>
      <c r="K22" s="12">
        <f t="shared" si="1"/>
        <v>18</v>
      </c>
      <c r="L22" s="1"/>
      <c r="M22" s="1"/>
      <c r="N22" s="54" t="s">
        <v>115</v>
      </c>
    </row>
    <row r="23" spans="1:14" s="2" customFormat="1" ht="15.75" customHeight="1">
      <c r="A23" s="12">
        <v>9</v>
      </c>
      <c r="B23" s="54" t="s">
        <v>256</v>
      </c>
      <c r="C23" s="54" t="s">
        <v>101</v>
      </c>
      <c r="D23" s="23" t="s">
        <v>476</v>
      </c>
      <c r="E23" s="25">
        <v>4</v>
      </c>
      <c r="F23" s="25">
        <v>1</v>
      </c>
      <c r="G23" s="25">
        <v>3.9</v>
      </c>
      <c r="H23" s="26" t="s">
        <v>365</v>
      </c>
      <c r="I23" s="25">
        <v>0</v>
      </c>
      <c r="J23" s="24">
        <f t="shared" si="0"/>
        <v>13.600000000000001</v>
      </c>
      <c r="K23" s="12">
        <f t="shared" si="1"/>
        <v>22</v>
      </c>
      <c r="L23" s="3"/>
      <c r="M23" s="3"/>
      <c r="N23" s="54" t="s">
        <v>104</v>
      </c>
    </row>
    <row r="24" spans="1:14" s="2" customFormat="1" ht="15.75" customHeight="1">
      <c r="A24" s="12">
        <v>10</v>
      </c>
      <c r="B24" s="54" t="s">
        <v>83</v>
      </c>
      <c r="C24" s="54" t="s">
        <v>43</v>
      </c>
      <c r="D24" s="23" t="s">
        <v>477</v>
      </c>
      <c r="E24" s="12">
        <v>9</v>
      </c>
      <c r="F24" s="12">
        <v>6</v>
      </c>
      <c r="G24" s="12">
        <v>6.4</v>
      </c>
      <c r="H24" s="23" t="s">
        <v>478</v>
      </c>
      <c r="I24" s="12">
        <v>4</v>
      </c>
      <c r="J24" s="24">
        <f t="shared" si="0"/>
        <v>35.4</v>
      </c>
      <c r="K24" s="12">
        <f t="shared" si="1"/>
        <v>1</v>
      </c>
      <c r="L24" s="1"/>
      <c r="M24" s="1"/>
      <c r="N24" s="54" t="s">
        <v>197</v>
      </c>
    </row>
    <row r="25" spans="1:14" s="2" customFormat="1" ht="32.25" customHeight="1">
      <c r="A25" s="12">
        <v>11</v>
      </c>
      <c r="B25" s="54" t="s">
        <v>74</v>
      </c>
      <c r="C25" s="54" t="s">
        <v>73</v>
      </c>
      <c r="D25" s="23" t="s">
        <v>479</v>
      </c>
      <c r="E25" s="12">
        <v>7.5</v>
      </c>
      <c r="F25" s="12">
        <v>4</v>
      </c>
      <c r="G25" s="12">
        <v>4.7</v>
      </c>
      <c r="H25" s="23" t="s">
        <v>480</v>
      </c>
      <c r="I25" s="12">
        <v>8.6</v>
      </c>
      <c r="J25" s="24">
        <f t="shared" si="0"/>
        <v>27.5</v>
      </c>
      <c r="K25" s="12">
        <f t="shared" si="1"/>
        <v>6</v>
      </c>
      <c r="L25" s="1"/>
      <c r="M25" s="1"/>
      <c r="N25" s="54" t="s">
        <v>18</v>
      </c>
    </row>
    <row r="26" spans="1:14" s="2" customFormat="1" ht="15.75" customHeight="1">
      <c r="A26" s="12">
        <v>12</v>
      </c>
      <c r="B26" s="54" t="s">
        <v>257</v>
      </c>
      <c r="C26" s="54" t="s">
        <v>78</v>
      </c>
      <c r="D26" s="23" t="s">
        <v>481</v>
      </c>
      <c r="E26" s="12">
        <v>7</v>
      </c>
      <c r="F26" s="12">
        <v>2</v>
      </c>
      <c r="G26" s="12">
        <v>4.9</v>
      </c>
      <c r="H26" s="23" t="s">
        <v>466</v>
      </c>
      <c r="I26" s="12">
        <v>5.4</v>
      </c>
      <c r="J26" s="24">
        <f t="shared" si="0"/>
        <v>23</v>
      </c>
      <c r="K26" s="12">
        <f t="shared" si="1"/>
        <v>14</v>
      </c>
      <c r="L26" s="1"/>
      <c r="M26" s="1"/>
      <c r="N26" s="54" t="s">
        <v>245</v>
      </c>
    </row>
    <row r="27" spans="1:14" s="2" customFormat="1" ht="15.75" customHeight="1">
      <c r="A27" s="12">
        <v>13</v>
      </c>
      <c r="B27" s="54" t="s">
        <v>258</v>
      </c>
      <c r="C27" s="54" t="s">
        <v>148</v>
      </c>
      <c r="D27" s="23" t="s">
        <v>482</v>
      </c>
      <c r="E27" s="12">
        <v>5.5</v>
      </c>
      <c r="F27" s="12">
        <v>4</v>
      </c>
      <c r="G27" s="12">
        <v>7.2</v>
      </c>
      <c r="H27" s="23" t="s">
        <v>483</v>
      </c>
      <c r="I27" s="12">
        <v>4.6</v>
      </c>
      <c r="J27" s="24">
        <f t="shared" si="0"/>
        <v>26.5</v>
      </c>
      <c r="K27" s="12">
        <f t="shared" si="1"/>
        <v>9</v>
      </c>
      <c r="L27" s="1"/>
      <c r="M27" s="1"/>
      <c r="N27" s="54" t="s">
        <v>130</v>
      </c>
    </row>
    <row r="28" spans="1:14" s="2" customFormat="1" ht="15.75" customHeight="1">
      <c r="A28" s="12">
        <v>14</v>
      </c>
      <c r="B28" s="54" t="s">
        <v>484</v>
      </c>
      <c r="C28" s="54" t="s">
        <v>67</v>
      </c>
      <c r="D28" s="23" t="s">
        <v>485</v>
      </c>
      <c r="E28" s="12">
        <v>7</v>
      </c>
      <c r="F28" s="12">
        <v>2</v>
      </c>
      <c r="G28" s="12">
        <v>3.7</v>
      </c>
      <c r="H28" s="23" t="s">
        <v>366</v>
      </c>
      <c r="I28" s="12">
        <v>8.6</v>
      </c>
      <c r="J28" s="24">
        <f t="shared" si="0"/>
        <v>27</v>
      </c>
      <c r="K28" s="12">
        <f t="shared" si="1"/>
        <v>8</v>
      </c>
      <c r="L28" s="1"/>
      <c r="M28" s="1"/>
      <c r="N28" s="54" t="s">
        <v>138</v>
      </c>
    </row>
    <row r="29" spans="1:14" s="2" customFormat="1" ht="15.75" customHeight="1">
      <c r="A29" s="12">
        <v>15</v>
      </c>
      <c r="B29" s="54" t="s">
        <v>77</v>
      </c>
      <c r="C29" s="54" t="s">
        <v>34</v>
      </c>
      <c r="D29" s="23" t="s">
        <v>486</v>
      </c>
      <c r="E29" s="12">
        <v>5.5</v>
      </c>
      <c r="F29" s="12">
        <v>1</v>
      </c>
      <c r="G29" s="12">
        <v>3.6</v>
      </c>
      <c r="H29" s="23" t="s">
        <v>487</v>
      </c>
      <c r="I29" s="12">
        <v>4.4</v>
      </c>
      <c r="J29" s="24">
        <f t="shared" si="0"/>
        <v>17.65</v>
      </c>
      <c r="K29" s="12">
        <f t="shared" si="1"/>
        <v>19</v>
      </c>
      <c r="L29" s="1"/>
      <c r="M29" s="1"/>
      <c r="N29" s="54" t="s">
        <v>273</v>
      </c>
    </row>
    <row r="30" spans="1:14" s="2" customFormat="1" ht="15.75" customHeight="1">
      <c r="A30" s="12">
        <v>16</v>
      </c>
      <c r="B30" s="54" t="s">
        <v>75</v>
      </c>
      <c r="C30" s="54" t="s">
        <v>73</v>
      </c>
      <c r="D30" s="23" t="s">
        <v>488</v>
      </c>
      <c r="E30" s="12">
        <v>8.5</v>
      </c>
      <c r="F30" s="12">
        <v>3</v>
      </c>
      <c r="G30" s="12">
        <v>4.3</v>
      </c>
      <c r="H30" s="23" t="s">
        <v>489</v>
      </c>
      <c r="I30" s="12">
        <v>5.6</v>
      </c>
      <c r="J30" s="24">
        <f t="shared" si="0"/>
        <v>27.550000000000004</v>
      </c>
      <c r="K30" s="12">
        <f t="shared" si="1"/>
        <v>5</v>
      </c>
      <c r="L30" s="1"/>
      <c r="M30" s="1"/>
      <c r="N30" s="54" t="s">
        <v>108</v>
      </c>
    </row>
    <row r="31" spans="1:14" s="2" customFormat="1" ht="15.75" customHeight="1">
      <c r="A31" s="12">
        <v>17</v>
      </c>
      <c r="B31" s="54" t="s">
        <v>259</v>
      </c>
      <c r="C31" s="54" t="s">
        <v>221</v>
      </c>
      <c r="D31" s="23" t="s">
        <v>490</v>
      </c>
      <c r="E31" s="12">
        <v>3</v>
      </c>
      <c r="F31" s="12">
        <v>1</v>
      </c>
      <c r="G31" s="12">
        <v>2.4</v>
      </c>
      <c r="H31" s="23" t="s">
        <v>491</v>
      </c>
      <c r="I31" s="12">
        <v>0</v>
      </c>
      <c r="J31" s="24">
        <f t="shared" si="0"/>
        <v>8.35</v>
      </c>
      <c r="K31" s="12">
        <f t="shared" si="1"/>
        <v>30</v>
      </c>
      <c r="L31" s="1"/>
      <c r="M31" s="1"/>
      <c r="N31" s="54" t="s">
        <v>247</v>
      </c>
    </row>
    <row r="32" spans="1:14" s="2" customFormat="1" ht="15.75" customHeight="1">
      <c r="A32" s="12">
        <v>18</v>
      </c>
      <c r="B32" s="54" t="s">
        <v>260</v>
      </c>
      <c r="C32" s="54" t="s">
        <v>33</v>
      </c>
      <c r="D32" s="23" t="s">
        <v>492</v>
      </c>
      <c r="E32" s="12">
        <v>6</v>
      </c>
      <c r="F32" s="12">
        <v>4</v>
      </c>
      <c r="G32" s="12">
        <v>5.8</v>
      </c>
      <c r="H32" s="23" t="s">
        <v>373</v>
      </c>
      <c r="I32" s="12">
        <v>6.8</v>
      </c>
      <c r="J32" s="24">
        <f t="shared" si="0"/>
        <v>27.000000000000004</v>
      </c>
      <c r="K32" s="12">
        <f t="shared" si="1"/>
        <v>7</v>
      </c>
      <c r="L32" s="1"/>
      <c r="M32" s="1"/>
      <c r="N32" s="54" t="s">
        <v>111</v>
      </c>
    </row>
    <row r="33" spans="1:14" s="2" customFormat="1" ht="15.75" customHeight="1">
      <c r="A33" s="12">
        <v>19</v>
      </c>
      <c r="B33" s="54" t="s">
        <v>261</v>
      </c>
      <c r="C33" s="54" t="s">
        <v>66</v>
      </c>
      <c r="D33" s="23" t="s">
        <v>493</v>
      </c>
      <c r="E33" s="12">
        <v>4</v>
      </c>
      <c r="F33" s="12">
        <v>1</v>
      </c>
      <c r="G33" s="12">
        <v>3.7</v>
      </c>
      <c r="H33" s="23" t="s">
        <v>494</v>
      </c>
      <c r="I33" s="12">
        <v>0</v>
      </c>
      <c r="J33" s="24">
        <f t="shared" si="0"/>
        <v>15.45</v>
      </c>
      <c r="K33" s="12">
        <f t="shared" si="1"/>
        <v>21</v>
      </c>
      <c r="L33" s="1"/>
      <c r="M33" s="1"/>
      <c r="N33" s="54" t="s">
        <v>137</v>
      </c>
    </row>
    <row r="34" spans="1:14" s="2" customFormat="1" ht="15.75" customHeight="1">
      <c r="A34" s="12">
        <v>20</v>
      </c>
      <c r="B34" s="54" t="s">
        <v>262</v>
      </c>
      <c r="C34" s="54" t="s">
        <v>68</v>
      </c>
      <c r="D34" s="23" t="s">
        <v>495</v>
      </c>
      <c r="E34" s="12">
        <v>3</v>
      </c>
      <c r="F34" s="12">
        <v>0</v>
      </c>
      <c r="G34" s="12">
        <v>2.1</v>
      </c>
      <c r="H34" s="23" t="s">
        <v>369</v>
      </c>
      <c r="I34" s="12">
        <v>0</v>
      </c>
      <c r="J34" s="24">
        <f t="shared" si="0"/>
        <v>7.3</v>
      </c>
      <c r="K34" s="12">
        <f t="shared" si="1"/>
        <v>31</v>
      </c>
      <c r="L34" s="1"/>
      <c r="M34" s="1"/>
      <c r="N34" s="54" t="s">
        <v>103</v>
      </c>
    </row>
    <row r="35" spans="1:14" s="2" customFormat="1" ht="15.75" customHeight="1">
      <c r="A35" s="12">
        <v>21</v>
      </c>
      <c r="B35" s="54" t="s">
        <v>84</v>
      </c>
      <c r="C35" s="54" t="s">
        <v>47</v>
      </c>
      <c r="D35" s="23" t="s">
        <v>496</v>
      </c>
      <c r="E35" s="12">
        <v>4</v>
      </c>
      <c r="F35" s="12">
        <v>2</v>
      </c>
      <c r="G35" s="12">
        <v>2.5</v>
      </c>
      <c r="H35" s="23" t="s">
        <v>497</v>
      </c>
      <c r="I35" s="12">
        <v>3.6</v>
      </c>
      <c r="J35" s="24">
        <f t="shared" si="0"/>
        <v>15.549999999999999</v>
      </c>
      <c r="K35" s="12">
        <f t="shared" si="1"/>
        <v>20</v>
      </c>
      <c r="L35" s="1"/>
      <c r="M35" s="1"/>
      <c r="N35" s="54" t="s">
        <v>125</v>
      </c>
    </row>
    <row r="36" spans="1:14" s="2" customFormat="1" ht="15.75" customHeight="1">
      <c r="A36" s="12">
        <v>22</v>
      </c>
      <c r="B36" s="54" t="s">
        <v>263</v>
      </c>
      <c r="C36" s="54" t="s">
        <v>264</v>
      </c>
      <c r="D36" s="23" t="s">
        <v>498</v>
      </c>
      <c r="E36" s="12">
        <v>4.5</v>
      </c>
      <c r="F36" s="12">
        <v>0</v>
      </c>
      <c r="G36" s="12">
        <v>4.1</v>
      </c>
      <c r="H36" s="23" t="s">
        <v>499</v>
      </c>
      <c r="I36" s="12">
        <v>0</v>
      </c>
      <c r="J36" s="24">
        <f t="shared" si="0"/>
        <v>9.799999999999999</v>
      </c>
      <c r="K36" s="12">
        <f t="shared" si="1"/>
        <v>27</v>
      </c>
      <c r="L36" s="1"/>
      <c r="M36" s="1"/>
      <c r="N36" s="54" t="s">
        <v>145</v>
      </c>
    </row>
    <row r="37" spans="1:14" s="2" customFormat="1" ht="15.75" customHeight="1">
      <c r="A37" s="12">
        <v>23</v>
      </c>
      <c r="B37" s="54" t="s">
        <v>265</v>
      </c>
      <c r="C37" s="54" t="s">
        <v>241</v>
      </c>
      <c r="D37" s="23" t="s">
        <v>500</v>
      </c>
      <c r="E37" s="12">
        <v>3.5</v>
      </c>
      <c r="F37" s="12">
        <v>1</v>
      </c>
      <c r="G37" s="12">
        <v>2.6</v>
      </c>
      <c r="H37" s="23" t="s">
        <v>501</v>
      </c>
      <c r="I37" s="12">
        <v>0.8</v>
      </c>
      <c r="J37" s="24">
        <f t="shared" si="0"/>
        <v>13.3</v>
      </c>
      <c r="K37" s="12">
        <f t="shared" si="1"/>
        <v>23</v>
      </c>
      <c r="L37" s="1"/>
      <c r="M37" s="1"/>
      <c r="N37" s="54" t="s">
        <v>144</v>
      </c>
    </row>
    <row r="38" spans="1:14" s="2" customFormat="1" ht="15.75" customHeight="1">
      <c r="A38" s="12">
        <v>24</v>
      </c>
      <c r="B38" s="54" t="s">
        <v>266</v>
      </c>
      <c r="C38" s="54" t="s">
        <v>182</v>
      </c>
      <c r="D38" s="23" t="s">
        <v>502</v>
      </c>
      <c r="E38" s="12">
        <v>3.5</v>
      </c>
      <c r="F38" s="12">
        <v>0</v>
      </c>
      <c r="G38" s="12">
        <v>3.5</v>
      </c>
      <c r="H38" s="23" t="s">
        <v>487</v>
      </c>
      <c r="I38" s="12">
        <v>1.6</v>
      </c>
      <c r="J38" s="24">
        <f t="shared" si="0"/>
        <v>11.75</v>
      </c>
      <c r="K38" s="12">
        <f t="shared" si="1"/>
        <v>24</v>
      </c>
      <c r="L38" s="1"/>
      <c r="M38" s="1"/>
      <c r="N38" s="54" t="s">
        <v>206</v>
      </c>
    </row>
    <row r="39" spans="1:14" s="2" customFormat="1" ht="15.75" customHeight="1">
      <c r="A39" s="12">
        <v>25</v>
      </c>
      <c r="B39" s="54" t="s">
        <v>267</v>
      </c>
      <c r="C39" s="54" t="s">
        <v>39</v>
      </c>
      <c r="D39" s="23" t="s">
        <v>503</v>
      </c>
      <c r="E39" s="12">
        <v>6</v>
      </c>
      <c r="F39" s="12">
        <v>2</v>
      </c>
      <c r="G39" s="12">
        <v>4.8</v>
      </c>
      <c r="H39" s="23" t="s">
        <v>504</v>
      </c>
      <c r="I39" s="12">
        <v>7</v>
      </c>
      <c r="J39" s="24">
        <f t="shared" si="0"/>
        <v>25.700000000000003</v>
      </c>
      <c r="K39" s="12">
        <f t="shared" si="1"/>
        <v>10</v>
      </c>
      <c r="L39" s="1"/>
      <c r="M39" s="1"/>
      <c r="N39" s="54" t="s">
        <v>117</v>
      </c>
    </row>
    <row r="40" spans="1:14" s="2" customFormat="1" ht="15.75" customHeight="1">
      <c r="A40" s="12">
        <v>26</v>
      </c>
      <c r="B40" s="54" t="s">
        <v>268</v>
      </c>
      <c r="C40" s="54" t="s">
        <v>505</v>
      </c>
      <c r="D40" s="23" t="s">
        <v>506</v>
      </c>
      <c r="E40" s="12">
        <v>2.5</v>
      </c>
      <c r="F40" s="12">
        <v>0</v>
      </c>
      <c r="G40" s="12">
        <v>1.9</v>
      </c>
      <c r="H40" s="23" t="s">
        <v>507</v>
      </c>
      <c r="I40" s="12">
        <v>0.8</v>
      </c>
      <c r="J40" s="24">
        <f t="shared" si="0"/>
        <v>6.9</v>
      </c>
      <c r="K40" s="12">
        <f t="shared" si="1"/>
        <v>32</v>
      </c>
      <c r="L40" s="1"/>
      <c r="M40" s="1"/>
      <c r="N40" s="54" t="s">
        <v>143</v>
      </c>
    </row>
    <row r="41" spans="1:14" s="2" customFormat="1" ht="15.75" customHeight="1">
      <c r="A41" s="12">
        <v>27</v>
      </c>
      <c r="B41" s="54" t="s">
        <v>269</v>
      </c>
      <c r="C41" s="54" t="s">
        <v>70</v>
      </c>
      <c r="D41" s="23" t="s">
        <v>508</v>
      </c>
      <c r="E41" s="12">
        <v>3</v>
      </c>
      <c r="F41" s="12">
        <v>0</v>
      </c>
      <c r="G41" s="12">
        <v>3.3</v>
      </c>
      <c r="H41" s="23" t="s">
        <v>480</v>
      </c>
      <c r="I41" s="12">
        <v>0</v>
      </c>
      <c r="J41" s="24">
        <f t="shared" si="0"/>
        <v>9</v>
      </c>
      <c r="K41" s="12">
        <f t="shared" si="1"/>
        <v>29</v>
      </c>
      <c r="L41" s="1"/>
      <c r="M41" s="1"/>
      <c r="N41" s="54" t="s">
        <v>212</v>
      </c>
    </row>
    <row r="42" spans="1:14" s="2" customFormat="1" ht="30" customHeight="1">
      <c r="A42" s="12">
        <v>28</v>
      </c>
      <c r="B42" s="54" t="s">
        <v>80</v>
      </c>
      <c r="C42" s="54" t="s">
        <v>37</v>
      </c>
      <c r="D42" s="23" t="s">
        <v>509</v>
      </c>
      <c r="E42" s="12">
        <v>10.5</v>
      </c>
      <c r="F42" s="12">
        <v>2</v>
      </c>
      <c r="G42" s="12">
        <v>2.6</v>
      </c>
      <c r="H42" s="23" t="s">
        <v>510</v>
      </c>
      <c r="I42" s="12">
        <v>0.8</v>
      </c>
      <c r="J42" s="24">
        <f t="shared" si="0"/>
        <v>22.35</v>
      </c>
      <c r="K42" s="12">
        <f t="shared" si="1"/>
        <v>15</v>
      </c>
      <c r="L42" s="1"/>
      <c r="M42" s="1"/>
      <c r="N42" s="54" t="s">
        <v>274</v>
      </c>
    </row>
    <row r="43" spans="1:14" s="2" customFormat="1" ht="15.75" customHeight="1">
      <c r="A43" s="12">
        <v>29</v>
      </c>
      <c r="B43" s="54" t="s">
        <v>76</v>
      </c>
      <c r="C43" s="54" t="s">
        <v>28</v>
      </c>
      <c r="D43" s="23" t="s">
        <v>511</v>
      </c>
      <c r="E43" s="12">
        <v>10.5</v>
      </c>
      <c r="F43" s="12">
        <v>3</v>
      </c>
      <c r="G43" s="12">
        <v>3.1</v>
      </c>
      <c r="H43" s="23" t="s">
        <v>512</v>
      </c>
      <c r="I43" s="12">
        <v>0.8</v>
      </c>
      <c r="J43" s="24">
        <f t="shared" si="0"/>
        <v>24.55</v>
      </c>
      <c r="K43" s="12">
        <f t="shared" si="1"/>
        <v>11</v>
      </c>
      <c r="L43" s="1"/>
      <c r="M43" s="1"/>
      <c r="N43" s="54" t="s">
        <v>204</v>
      </c>
    </row>
    <row r="44" spans="1:14" s="2" customFormat="1" ht="15.75" customHeight="1">
      <c r="A44" s="12">
        <v>30</v>
      </c>
      <c r="B44" s="54" t="s">
        <v>82</v>
      </c>
      <c r="C44" s="54" t="s">
        <v>42</v>
      </c>
      <c r="D44" s="23" t="s">
        <v>513</v>
      </c>
      <c r="E44" s="12">
        <v>7.5</v>
      </c>
      <c r="F44" s="12">
        <v>0</v>
      </c>
      <c r="G44" s="12">
        <v>5.1</v>
      </c>
      <c r="H44" s="23" t="s">
        <v>514</v>
      </c>
      <c r="I44" s="12">
        <v>0.8</v>
      </c>
      <c r="J44" s="24">
        <f t="shared" si="0"/>
        <v>19.8</v>
      </c>
      <c r="K44" s="12">
        <f t="shared" si="1"/>
        <v>16</v>
      </c>
      <c r="L44" s="1"/>
      <c r="M44" s="1"/>
      <c r="N44" s="54" t="s">
        <v>119</v>
      </c>
    </row>
    <row r="45" spans="1:14" s="2" customFormat="1" ht="15.75" customHeight="1">
      <c r="A45" s="12">
        <v>31</v>
      </c>
      <c r="B45" s="54" t="s">
        <v>270</v>
      </c>
      <c r="C45" s="54" t="s">
        <v>35</v>
      </c>
      <c r="D45" s="23" t="s">
        <v>515</v>
      </c>
      <c r="E45" s="12">
        <v>4</v>
      </c>
      <c r="F45" s="12">
        <v>0</v>
      </c>
      <c r="G45" s="12">
        <v>5.4</v>
      </c>
      <c r="H45" s="23" t="s">
        <v>516</v>
      </c>
      <c r="I45" s="12">
        <v>0</v>
      </c>
      <c r="J45" s="24">
        <f t="shared" si="0"/>
        <v>11.55</v>
      </c>
      <c r="K45" s="12">
        <f t="shared" si="1"/>
        <v>25</v>
      </c>
      <c r="L45" s="1"/>
      <c r="M45" s="1"/>
      <c r="N45" s="54" t="s">
        <v>210</v>
      </c>
    </row>
    <row r="46" spans="1:14" s="2" customFormat="1" ht="15.75" customHeight="1">
      <c r="A46" s="12">
        <v>32</v>
      </c>
      <c r="B46" s="54" t="s">
        <v>271</v>
      </c>
      <c r="C46" s="54" t="s">
        <v>58</v>
      </c>
      <c r="D46" s="23" t="s">
        <v>517</v>
      </c>
      <c r="E46" s="12">
        <v>5.5</v>
      </c>
      <c r="F46" s="12">
        <v>1</v>
      </c>
      <c r="G46" s="12">
        <v>5</v>
      </c>
      <c r="H46" s="23" t="s">
        <v>365</v>
      </c>
      <c r="I46" s="12">
        <v>7.6</v>
      </c>
      <c r="J46" s="24">
        <f t="shared" si="0"/>
        <v>23.799999999999997</v>
      </c>
      <c r="K46" s="12">
        <f t="shared" si="1"/>
        <v>12</v>
      </c>
      <c r="L46" s="1"/>
      <c r="M46" s="1"/>
      <c r="N46" s="54" t="s">
        <v>198</v>
      </c>
    </row>
    <row r="48" spans="2:8" ht="34.5" customHeight="1">
      <c r="B48" s="5" t="s">
        <v>15</v>
      </c>
      <c r="C48" s="78"/>
      <c r="D48" s="78"/>
      <c r="E48" s="78"/>
      <c r="F48" s="78"/>
      <c r="G48" s="65" t="s">
        <v>197</v>
      </c>
      <c r="H48" s="65"/>
    </row>
    <row r="49" spans="2:14" ht="22.5" customHeight="1">
      <c r="B49" s="5" t="s">
        <v>16</v>
      </c>
      <c r="C49" s="79"/>
      <c r="D49" s="79"/>
      <c r="E49" s="79"/>
      <c r="F49" s="79"/>
      <c r="G49" s="65" t="s">
        <v>150</v>
      </c>
      <c r="H49" s="65"/>
      <c r="I49" s="10"/>
      <c r="J49" s="10"/>
      <c r="K49" s="10"/>
      <c r="L49" s="10"/>
      <c r="M49" s="10"/>
      <c r="N49" s="10"/>
    </row>
    <row r="50" spans="2:14" ht="12.75">
      <c r="B50" s="2"/>
      <c r="G50" s="7"/>
      <c r="H50" s="9"/>
      <c r="I50" s="10"/>
      <c r="J50" s="10"/>
      <c r="K50" s="10"/>
      <c r="L50" s="10"/>
      <c r="M50" s="10"/>
      <c r="N50" s="10"/>
    </row>
    <row r="51" spans="2:14" ht="15.75">
      <c r="B51" s="11" t="s">
        <v>17</v>
      </c>
      <c r="C51" s="78"/>
      <c r="D51" s="78"/>
      <c r="E51" s="78"/>
      <c r="F51" s="78"/>
      <c r="G51" s="65" t="s">
        <v>24</v>
      </c>
      <c r="H51" s="65"/>
      <c r="I51" s="66"/>
      <c r="J51" s="66"/>
      <c r="K51" s="66"/>
      <c r="L51" s="67"/>
      <c r="M51" s="67"/>
      <c r="N51" s="67"/>
    </row>
    <row r="52" spans="3:14" ht="12.75">
      <c r="C52" s="79"/>
      <c r="D52" s="79"/>
      <c r="E52" s="79"/>
      <c r="F52" s="79"/>
      <c r="G52" s="65" t="s">
        <v>116</v>
      </c>
      <c r="H52" s="65"/>
      <c r="I52" s="10"/>
      <c r="J52" s="10"/>
      <c r="K52" s="10"/>
      <c r="L52" s="10"/>
      <c r="M52" s="10"/>
      <c r="N52" s="10"/>
    </row>
    <row r="53" spans="3:14" ht="12.75">
      <c r="C53" s="79"/>
      <c r="D53" s="79"/>
      <c r="E53" s="79"/>
      <c r="F53" s="79"/>
      <c r="G53" s="65" t="s">
        <v>123</v>
      </c>
      <c r="H53" s="65"/>
      <c r="I53" s="10"/>
      <c r="J53" s="10"/>
      <c r="K53" s="10"/>
      <c r="L53" s="10"/>
      <c r="M53" s="10"/>
      <c r="N53" s="10"/>
    </row>
    <row r="54" spans="3:8" ht="12.75">
      <c r="C54" s="79"/>
      <c r="D54" s="79"/>
      <c r="E54" s="79"/>
      <c r="F54" s="79"/>
      <c r="G54" s="65" t="s">
        <v>151</v>
      </c>
      <c r="H54" s="65"/>
    </row>
    <row r="55" spans="3:8" ht="12.75">
      <c r="C55" s="56"/>
      <c r="D55" s="57"/>
      <c r="E55" s="56"/>
      <c r="F55" s="56"/>
      <c r="G55" s="65" t="s">
        <v>20</v>
      </c>
      <c r="H55" s="82"/>
    </row>
  </sheetData>
  <sheetProtection/>
  <mergeCells count="38">
    <mergeCell ref="G54:H54"/>
    <mergeCell ref="C54:F54"/>
    <mergeCell ref="C51:F51"/>
    <mergeCell ref="C52:F52"/>
    <mergeCell ref="C53:F53"/>
    <mergeCell ref="G53:H53"/>
    <mergeCell ref="C48:F48"/>
    <mergeCell ref="G48:H48"/>
    <mergeCell ref="C49:F49"/>
    <mergeCell ref="G49:H49"/>
    <mergeCell ref="G51:H51"/>
    <mergeCell ref="G52:H52"/>
    <mergeCell ref="N12:N14"/>
    <mergeCell ref="M12:M14"/>
    <mergeCell ref="F12:F14"/>
    <mergeCell ref="G12:G14"/>
    <mergeCell ref="H12:H14"/>
    <mergeCell ref="K12:K14"/>
    <mergeCell ref="L12:L14"/>
    <mergeCell ref="A1:N1"/>
    <mergeCell ref="A2:N2"/>
    <mergeCell ref="A3:N3"/>
    <mergeCell ref="A4:N4"/>
    <mergeCell ref="A10:N10"/>
    <mergeCell ref="A12:A14"/>
    <mergeCell ref="B12:B14"/>
    <mergeCell ref="C12:C14"/>
    <mergeCell ref="D12:D14"/>
    <mergeCell ref="G55:H55"/>
    <mergeCell ref="I51:K51"/>
    <mergeCell ref="L51:N51"/>
    <mergeCell ref="A5:N5"/>
    <mergeCell ref="A6:K6"/>
    <mergeCell ref="A7:H7"/>
    <mergeCell ref="A8:N8"/>
    <mergeCell ref="I12:I14"/>
    <mergeCell ref="J12:J14"/>
    <mergeCell ref="E12:E14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9">
      <selection activeCell="N63" sqref="N63"/>
    </sheetView>
  </sheetViews>
  <sheetFormatPr defaultColWidth="9.00390625" defaultRowHeight="12.75"/>
  <cols>
    <col min="1" max="1" width="4.75390625" style="0" customWidth="1"/>
    <col min="2" max="2" width="43.375" style="0" customWidth="1"/>
    <col min="3" max="3" width="24.75390625" style="0" customWidth="1"/>
    <col min="4" max="4" width="9.125" style="6" customWidth="1"/>
    <col min="7" max="7" width="11.125" style="0" customWidth="1"/>
    <col min="8" max="8" width="9.125" style="6" customWidth="1"/>
    <col min="13" max="13" width="9.875" style="0" customWidth="1"/>
    <col min="14" max="14" width="23.25390625" style="0" customWidth="1"/>
  </cols>
  <sheetData>
    <row r="1" spans="1:14" s="36" customFormat="1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6" customFormat="1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6" customFormat="1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6" customFormat="1" ht="18.75">
      <c r="A4" s="73" t="s">
        <v>215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6" customFormat="1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1" s="36" customFormat="1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8" s="36" customFormat="1" ht="18.75">
      <c r="A7" s="68" t="s">
        <v>311</v>
      </c>
      <c r="B7" s="68"/>
      <c r="C7" s="68"/>
      <c r="D7" s="68"/>
      <c r="E7" s="68"/>
      <c r="F7" s="68"/>
      <c r="G7" s="68"/>
      <c r="H7" s="68"/>
    </row>
    <row r="8" spans="1:13" s="36" customFormat="1" ht="18.75">
      <c r="A8" s="68" t="s">
        <v>391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4:8" s="36" customFormat="1" ht="18.75">
      <c r="D9" s="37"/>
      <c r="H9" s="37"/>
    </row>
    <row r="10" spans="1:13" s="36" customFormat="1" ht="18.75">
      <c r="A10" s="68" t="s">
        <v>390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4:8" s="36" customFormat="1" ht="18.75">
      <c r="D11" s="37"/>
      <c r="H11" s="37"/>
    </row>
    <row r="12" spans="1:14" ht="12.75" customHeight="1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80" t="s">
        <v>14</v>
      </c>
    </row>
    <row r="13" spans="1:14" ht="12.75" customHeight="1">
      <c r="A13" s="69"/>
      <c r="B13" s="69"/>
      <c r="C13" s="70"/>
      <c r="D13" s="71"/>
      <c r="E13" s="70"/>
      <c r="F13" s="70"/>
      <c r="G13" s="70"/>
      <c r="H13" s="71"/>
      <c r="I13" s="76"/>
      <c r="J13" s="77"/>
      <c r="K13" s="70"/>
      <c r="L13" s="70"/>
      <c r="M13" s="69"/>
      <c r="N13" s="80"/>
    </row>
    <row r="14" spans="1:14" ht="48" customHeight="1">
      <c r="A14" s="69"/>
      <c r="B14" s="69"/>
      <c r="C14" s="70"/>
      <c r="D14" s="71"/>
      <c r="E14" s="70"/>
      <c r="F14" s="70"/>
      <c r="G14" s="70"/>
      <c r="H14" s="71"/>
      <c r="I14" s="76"/>
      <c r="J14" s="77"/>
      <c r="K14" s="70"/>
      <c r="L14" s="70"/>
      <c r="M14" s="69"/>
      <c r="N14" s="80"/>
    </row>
    <row r="15" spans="1:14" s="2" customFormat="1" ht="15.75" customHeight="1">
      <c r="A15" s="12">
        <v>1</v>
      </c>
      <c r="B15" s="21" t="s">
        <v>216</v>
      </c>
      <c r="C15" s="21" t="s">
        <v>66</v>
      </c>
      <c r="D15" s="23" t="s">
        <v>352</v>
      </c>
      <c r="E15" s="12">
        <v>2.5</v>
      </c>
      <c r="F15" s="12">
        <v>0</v>
      </c>
      <c r="G15" s="12">
        <v>3.14</v>
      </c>
      <c r="H15" s="23" t="s">
        <v>367</v>
      </c>
      <c r="I15" s="12">
        <v>2.34</v>
      </c>
      <c r="J15" s="24">
        <f aca="true" t="shared" si="0" ref="J15:J55">E15+F15+G15+H15+I15</f>
        <v>9.280000000000001</v>
      </c>
      <c r="K15" s="12">
        <f>RANK(J15,$J$15:J$55,0)</f>
        <v>38</v>
      </c>
      <c r="L15" s="1"/>
      <c r="M15" s="1"/>
      <c r="N15" s="21" t="s">
        <v>137</v>
      </c>
    </row>
    <row r="16" spans="1:14" s="2" customFormat="1" ht="15.75" customHeight="1">
      <c r="A16" s="12">
        <v>2</v>
      </c>
      <c r="B16" s="50" t="s">
        <v>310</v>
      </c>
      <c r="C16" s="51" t="s">
        <v>307</v>
      </c>
      <c r="D16" s="23" t="s">
        <v>344</v>
      </c>
      <c r="E16" s="12">
        <v>2</v>
      </c>
      <c r="F16" s="12">
        <v>0</v>
      </c>
      <c r="G16" s="12">
        <v>3.64</v>
      </c>
      <c r="H16" s="23" t="s">
        <v>360</v>
      </c>
      <c r="I16" s="12">
        <v>3.14</v>
      </c>
      <c r="J16" s="24">
        <f>E16+F16+G16+H16+I16</f>
        <v>11.780000000000001</v>
      </c>
      <c r="K16" s="12">
        <f>RANK(J16,$J$15:J$55,0)</f>
        <v>34</v>
      </c>
      <c r="L16" s="1"/>
      <c r="M16" s="1"/>
      <c r="N16" s="21" t="s">
        <v>308</v>
      </c>
    </row>
    <row r="17" spans="1:14" s="2" customFormat="1" ht="15.75" customHeight="1">
      <c r="A17" s="12">
        <v>3</v>
      </c>
      <c r="B17" s="21" t="s">
        <v>217</v>
      </c>
      <c r="C17" s="21" t="s">
        <v>70</v>
      </c>
      <c r="D17" s="23" t="s">
        <v>343</v>
      </c>
      <c r="E17" s="12">
        <v>4</v>
      </c>
      <c r="F17" s="12">
        <v>1</v>
      </c>
      <c r="G17" s="12">
        <v>1.89</v>
      </c>
      <c r="H17" s="23" t="s">
        <v>359</v>
      </c>
      <c r="I17" s="12">
        <v>1.82</v>
      </c>
      <c r="J17" s="24">
        <f t="shared" si="0"/>
        <v>13.71</v>
      </c>
      <c r="K17" s="12">
        <f>RANK(J17,$J$15:J$55,0)</f>
        <v>29</v>
      </c>
      <c r="L17" s="1"/>
      <c r="M17" s="1"/>
      <c r="N17" s="21" t="s">
        <v>212</v>
      </c>
    </row>
    <row r="18" spans="1:14" s="2" customFormat="1" ht="15.75" customHeight="1">
      <c r="A18" s="12">
        <v>4</v>
      </c>
      <c r="B18" s="22" t="s">
        <v>218</v>
      </c>
      <c r="C18" s="22" t="s">
        <v>31</v>
      </c>
      <c r="D18" s="23" t="s">
        <v>348</v>
      </c>
      <c r="E18" s="12">
        <v>7.5</v>
      </c>
      <c r="F18" s="12">
        <v>0</v>
      </c>
      <c r="G18" s="12">
        <v>4.81</v>
      </c>
      <c r="H18" s="23" t="s">
        <v>362</v>
      </c>
      <c r="I18" s="12">
        <v>2.32</v>
      </c>
      <c r="J18" s="24">
        <f t="shared" si="0"/>
        <v>17.529999999999998</v>
      </c>
      <c r="K18" s="12">
        <f>RANK(J18,$J$15:J$55,0)</f>
        <v>20</v>
      </c>
      <c r="L18" s="1"/>
      <c r="M18" s="1"/>
      <c r="N18" s="22" t="s">
        <v>243</v>
      </c>
    </row>
    <row r="19" spans="1:14" s="2" customFormat="1" ht="32.25" customHeight="1">
      <c r="A19" s="12">
        <v>5</v>
      </c>
      <c r="B19" s="21" t="s">
        <v>388</v>
      </c>
      <c r="C19" s="21" t="s">
        <v>173</v>
      </c>
      <c r="D19" s="23" t="s">
        <v>353</v>
      </c>
      <c r="E19" s="12">
        <v>8.5</v>
      </c>
      <c r="F19" s="12">
        <v>3</v>
      </c>
      <c r="G19" s="12">
        <v>3.89</v>
      </c>
      <c r="H19" s="23" t="s">
        <v>370</v>
      </c>
      <c r="I19" s="12">
        <v>2.82</v>
      </c>
      <c r="J19" s="24">
        <f t="shared" si="0"/>
        <v>21.810000000000002</v>
      </c>
      <c r="K19" s="12">
        <f>RANK(J19,$J$15:J$55,0)</f>
        <v>9</v>
      </c>
      <c r="L19" s="1"/>
      <c r="M19" s="1"/>
      <c r="N19" s="21" t="s">
        <v>244</v>
      </c>
    </row>
    <row r="20" spans="1:14" s="2" customFormat="1" ht="15.75" customHeight="1">
      <c r="A20" s="12">
        <v>6</v>
      </c>
      <c r="B20" s="21" t="s">
        <v>219</v>
      </c>
      <c r="C20" s="21" t="s">
        <v>34</v>
      </c>
      <c r="D20" s="23" t="s">
        <v>349</v>
      </c>
      <c r="E20" s="12">
        <v>7.5</v>
      </c>
      <c r="F20" s="12">
        <v>3</v>
      </c>
      <c r="G20" s="12">
        <v>6.5</v>
      </c>
      <c r="H20" s="23" t="s">
        <v>374</v>
      </c>
      <c r="I20" s="12">
        <v>6.78</v>
      </c>
      <c r="J20" s="24">
        <f t="shared" si="0"/>
        <v>26.380000000000003</v>
      </c>
      <c r="K20" s="12">
        <f>RANK(J20,$J$15:J$55,0)</f>
        <v>5</v>
      </c>
      <c r="L20" s="1"/>
      <c r="M20" s="1"/>
      <c r="N20" s="21" t="s">
        <v>113</v>
      </c>
    </row>
    <row r="21" spans="1:14" s="2" customFormat="1" ht="15.75" customHeight="1">
      <c r="A21" s="12">
        <v>7</v>
      </c>
      <c r="B21" s="21" t="s">
        <v>100</v>
      </c>
      <c r="C21" s="21" t="s">
        <v>101</v>
      </c>
      <c r="D21" s="23" t="s">
        <v>347</v>
      </c>
      <c r="E21" s="12">
        <v>4</v>
      </c>
      <c r="F21" s="12">
        <v>0</v>
      </c>
      <c r="G21" s="12">
        <v>1.6</v>
      </c>
      <c r="H21" s="23" t="s">
        <v>361</v>
      </c>
      <c r="I21" s="12">
        <v>1</v>
      </c>
      <c r="J21" s="24">
        <f t="shared" si="0"/>
        <v>8.6</v>
      </c>
      <c r="K21" s="12">
        <f>RANK(J21,$J$15:J$55,0)</f>
        <v>40</v>
      </c>
      <c r="L21" s="1"/>
      <c r="M21" s="1"/>
      <c r="N21" s="21" t="s">
        <v>104</v>
      </c>
    </row>
    <row r="22" spans="1:14" s="2" customFormat="1" ht="15.75" customHeight="1">
      <c r="A22" s="12">
        <v>8</v>
      </c>
      <c r="B22" s="21" t="s">
        <v>91</v>
      </c>
      <c r="C22" s="21" t="s">
        <v>37</v>
      </c>
      <c r="D22" s="23" t="s">
        <v>350</v>
      </c>
      <c r="E22" s="4">
        <v>7.5</v>
      </c>
      <c r="F22" s="4">
        <v>4</v>
      </c>
      <c r="G22" s="4">
        <v>4.17</v>
      </c>
      <c r="H22" s="8" t="s">
        <v>363</v>
      </c>
      <c r="I22" s="4">
        <v>3.66</v>
      </c>
      <c r="J22" s="24">
        <f t="shared" si="0"/>
        <v>20.830000000000002</v>
      </c>
      <c r="K22" s="12">
        <f>RANK(J22,$J$15:J$55,0)</f>
        <v>12</v>
      </c>
      <c r="L22" s="1"/>
      <c r="M22" s="1"/>
      <c r="N22" s="21" t="s">
        <v>114</v>
      </c>
    </row>
    <row r="23" spans="1:14" s="2" customFormat="1" ht="15.75" customHeight="1">
      <c r="A23" s="12">
        <v>9</v>
      </c>
      <c r="B23" s="21" t="s">
        <v>220</v>
      </c>
      <c r="C23" s="21" t="s">
        <v>47</v>
      </c>
      <c r="D23" s="23" t="s">
        <v>357</v>
      </c>
      <c r="E23" s="25">
        <v>3</v>
      </c>
      <c r="F23" s="25">
        <v>1</v>
      </c>
      <c r="G23" s="25">
        <v>1.89</v>
      </c>
      <c r="H23" s="26" t="s">
        <v>372</v>
      </c>
      <c r="I23" s="25">
        <v>4.8</v>
      </c>
      <c r="J23" s="24">
        <f t="shared" si="0"/>
        <v>13.190000000000001</v>
      </c>
      <c r="K23" s="12">
        <f>RANK(J23,$J$15:J$55,0)</f>
        <v>31</v>
      </c>
      <c r="L23" s="3"/>
      <c r="M23" s="3"/>
      <c r="N23" s="21" t="s">
        <v>246</v>
      </c>
    </row>
    <row r="24" spans="1:14" s="2" customFormat="1" ht="15.75" customHeight="1">
      <c r="A24" s="12">
        <v>10</v>
      </c>
      <c r="B24" s="21" t="s">
        <v>355</v>
      </c>
      <c r="C24" s="21" t="s">
        <v>221</v>
      </c>
      <c r="D24" s="23" t="s">
        <v>354</v>
      </c>
      <c r="E24" s="12">
        <v>7</v>
      </c>
      <c r="F24" s="12">
        <v>1</v>
      </c>
      <c r="G24" s="12">
        <v>2.56</v>
      </c>
      <c r="H24" s="23" t="s">
        <v>359</v>
      </c>
      <c r="I24" s="12">
        <v>0.33</v>
      </c>
      <c r="J24" s="24">
        <f t="shared" si="0"/>
        <v>15.89</v>
      </c>
      <c r="K24" s="12">
        <f>RANK(J24,$J$15:J$55,0)</f>
        <v>23</v>
      </c>
      <c r="L24" s="1"/>
      <c r="M24" s="1"/>
      <c r="N24" s="22" t="s">
        <v>247</v>
      </c>
    </row>
    <row r="25" spans="1:14" s="2" customFormat="1" ht="15.75" customHeight="1">
      <c r="A25" s="12">
        <v>11</v>
      </c>
      <c r="B25" s="22" t="s">
        <v>222</v>
      </c>
      <c r="C25" s="22" t="s">
        <v>33</v>
      </c>
      <c r="D25" s="23" t="s">
        <v>351</v>
      </c>
      <c r="E25" s="12">
        <v>5</v>
      </c>
      <c r="F25" s="12">
        <v>4</v>
      </c>
      <c r="G25" s="12">
        <v>5.42</v>
      </c>
      <c r="H25" s="23" t="s">
        <v>364</v>
      </c>
      <c r="I25" s="12">
        <v>1.98</v>
      </c>
      <c r="J25" s="24">
        <f t="shared" si="0"/>
        <v>18.7</v>
      </c>
      <c r="K25" s="12">
        <f>RANK(J25,$J$15:J$55,0)</f>
        <v>17</v>
      </c>
      <c r="L25" s="1"/>
      <c r="M25" s="1"/>
      <c r="N25" s="22" t="s">
        <v>112</v>
      </c>
    </row>
    <row r="26" spans="1:14" s="2" customFormat="1" ht="15.75" customHeight="1">
      <c r="A26" s="12">
        <v>12</v>
      </c>
      <c r="B26" s="21" t="s">
        <v>389</v>
      </c>
      <c r="C26" s="21" t="s">
        <v>71</v>
      </c>
      <c r="D26" s="23" t="s">
        <v>346</v>
      </c>
      <c r="E26" s="12">
        <v>5</v>
      </c>
      <c r="F26" s="12">
        <v>0</v>
      </c>
      <c r="G26" s="12">
        <v>2.56</v>
      </c>
      <c r="H26" s="23" t="s">
        <v>361</v>
      </c>
      <c r="I26" s="12">
        <v>1.66</v>
      </c>
      <c r="J26" s="24">
        <f t="shared" si="0"/>
        <v>11.22</v>
      </c>
      <c r="K26" s="12">
        <f>RANK(J26,$J$15:J$55,0)</f>
        <v>35</v>
      </c>
      <c r="L26" s="1"/>
      <c r="M26" s="1"/>
      <c r="N26" s="21" t="s">
        <v>146</v>
      </c>
    </row>
    <row r="27" spans="1:14" s="2" customFormat="1" ht="15.75" customHeight="1">
      <c r="A27" s="12">
        <v>13</v>
      </c>
      <c r="B27" s="21" t="s">
        <v>96</v>
      </c>
      <c r="C27" s="21" t="s">
        <v>65</v>
      </c>
      <c r="D27" s="23" t="s">
        <v>356</v>
      </c>
      <c r="E27" s="12">
        <v>6.5</v>
      </c>
      <c r="F27" s="12">
        <v>1</v>
      </c>
      <c r="G27" s="12">
        <v>2.76</v>
      </c>
      <c r="H27" s="23" t="s">
        <v>361</v>
      </c>
      <c r="I27" s="12">
        <v>2.48</v>
      </c>
      <c r="J27" s="24">
        <f t="shared" si="0"/>
        <v>14.74</v>
      </c>
      <c r="K27" s="12">
        <f>RANK(J27,$J$15:J$55,0)</f>
        <v>26</v>
      </c>
      <c r="L27" s="1"/>
      <c r="M27" s="1"/>
      <c r="N27" s="21" t="s">
        <v>151</v>
      </c>
    </row>
    <row r="28" spans="1:14" s="2" customFormat="1" ht="15.75" customHeight="1">
      <c r="A28" s="12">
        <v>14</v>
      </c>
      <c r="B28" s="21" t="s">
        <v>223</v>
      </c>
      <c r="C28" s="21" t="s">
        <v>224</v>
      </c>
      <c r="D28" s="23" t="s">
        <v>358</v>
      </c>
      <c r="E28" s="12">
        <v>6.5</v>
      </c>
      <c r="F28" s="12">
        <v>1</v>
      </c>
      <c r="G28" s="12">
        <v>3.9</v>
      </c>
      <c r="H28" s="23" t="s">
        <v>373</v>
      </c>
      <c r="I28" s="12">
        <v>4.47</v>
      </c>
      <c r="J28" s="24">
        <f t="shared" si="0"/>
        <v>20.27</v>
      </c>
      <c r="K28" s="12">
        <f>RANK(J28,$J$15:J$55,0)</f>
        <v>14</v>
      </c>
      <c r="L28" s="1"/>
      <c r="M28" s="1"/>
      <c r="N28" s="21" t="s">
        <v>145</v>
      </c>
    </row>
    <row r="29" spans="1:14" s="2" customFormat="1" ht="15.75" customHeight="1">
      <c r="A29" s="12">
        <v>15</v>
      </c>
      <c r="B29" s="21" t="s">
        <v>225</v>
      </c>
      <c r="C29" s="21" t="s">
        <v>59</v>
      </c>
      <c r="D29" s="23" t="s">
        <v>332</v>
      </c>
      <c r="E29" s="12">
        <v>7</v>
      </c>
      <c r="F29" s="12">
        <v>2</v>
      </c>
      <c r="G29" s="12">
        <v>4.06</v>
      </c>
      <c r="H29" s="23" t="s">
        <v>377</v>
      </c>
      <c r="I29" s="12">
        <v>1.66</v>
      </c>
      <c r="J29" s="24">
        <f t="shared" si="0"/>
        <v>18.619999999999997</v>
      </c>
      <c r="K29" s="12">
        <f>RANK(J29,$J$15:J$55,0)</f>
        <v>18</v>
      </c>
      <c r="L29" s="3"/>
      <c r="M29" s="3"/>
      <c r="N29" s="21" t="s">
        <v>248</v>
      </c>
    </row>
    <row r="30" spans="1:14" s="2" customFormat="1" ht="15.75" customHeight="1">
      <c r="A30" s="12">
        <v>16</v>
      </c>
      <c r="B30" s="22" t="s">
        <v>90</v>
      </c>
      <c r="C30" s="22" t="s">
        <v>30</v>
      </c>
      <c r="D30" s="23" t="s">
        <v>338</v>
      </c>
      <c r="E30" s="12">
        <v>7</v>
      </c>
      <c r="F30" s="12">
        <v>4</v>
      </c>
      <c r="G30" s="12">
        <v>5.1</v>
      </c>
      <c r="H30" s="23" t="s">
        <v>377</v>
      </c>
      <c r="I30" s="12">
        <v>2.65</v>
      </c>
      <c r="J30" s="24">
        <f t="shared" si="0"/>
        <v>22.65</v>
      </c>
      <c r="K30" s="12">
        <f>RANK(J30,$J$15:J$55,0)</f>
        <v>8</v>
      </c>
      <c r="L30" s="1"/>
      <c r="M30" s="1"/>
      <c r="N30" s="22" t="s">
        <v>24</v>
      </c>
    </row>
    <row r="31" spans="1:14" s="2" customFormat="1" ht="15.75" customHeight="1">
      <c r="A31" s="12">
        <v>17</v>
      </c>
      <c r="B31" s="21" t="s">
        <v>226</v>
      </c>
      <c r="C31" s="21" t="s">
        <v>227</v>
      </c>
      <c r="D31" s="23" t="s">
        <v>329</v>
      </c>
      <c r="E31" s="12">
        <v>3</v>
      </c>
      <c r="F31" s="12">
        <v>0</v>
      </c>
      <c r="G31" s="12">
        <v>1.98</v>
      </c>
      <c r="H31" s="23" t="s">
        <v>371</v>
      </c>
      <c r="I31" s="12">
        <v>0</v>
      </c>
      <c r="J31" s="24">
        <f t="shared" si="0"/>
        <v>4.98</v>
      </c>
      <c r="K31" s="12">
        <f>RANK(J31,$J$15:J$55,0)</f>
        <v>41</v>
      </c>
      <c r="L31" s="1"/>
      <c r="M31" s="1"/>
      <c r="N31" s="21" t="s">
        <v>249</v>
      </c>
    </row>
    <row r="32" spans="1:14" s="2" customFormat="1" ht="15.75" customHeight="1">
      <c r="A32" s="12">
        <v>18</v>
      </c>
      <c r="B32" s="21" t="s">
        <v>228</v>
      </c>
      <c r="C32" s="21" t="s">
        <v>43</v>
      </c>
      <c r="D32" s="23" t="s">
        <v>320</v>
      </c>
      <c r="E32" s="12">
        <v>4</v>
      </c>
      <c r="F32" s="12">
        <v>2</v>
      </c>
      <c r="G32" s="12">
        <v>5.15</v>
      </c>
      <c r="H32" s="23" t="s">
        <v>374</v>
      </c>
      <c r="I32" s="12">
        <v>3.47</v>
      </c>
      <c r="J32" s="24">
        <f t="shared" si="0"/>
        <v>17.22</v>
      </c>
      <c r="K32" s="12">
        <f>RANK(J32,$J$15:J$55,0)</f>
        <v>21</v>
      </c>
      <c r="L32" s="1"/>
      <c r="M32" s="1"/>
      <c r="N32" s="21" t="s">
        <v>120</v>
      </c>
    </row>
    <row r="33" spans="1:14" s="2" customFormat="1" ht="15.75" customHeight="1">
      <c r="A33" s="12">
        <v>19</v>
      </c>
      <c r="B33" s="21" t="s">
        <v>229</v>
      </c>
      <c r="C33" s="21" t="s">
        <v>67</v>
      </c>
      <c r="D33" s="23" t="s">
        <v>339</v>
      </c>
      <c r="E33" s="12">
        <v>3.5</v>
      </c>
      <c r="F33" s="12">
        <v>1</v>
      </c>
      <c r="G33" s="12">
        <v>2.54</v>
      </c>
      <c r="H33" s="23" t="s">
        <v>367</v>
      </c>
      <c r="I33" s="12">
        <v>1.16</v>
      </c>
      <c r="J33" s="24">
        <f>E33+F33+G33+H33+I33</f>
        <v>9.5</v>
      </c>
      <c r="K33" s="12">
        <f>RANK(J33,$J$15:J$55,0)</f>
        <v>37</v>
      </c>
      <c r="L33" s="4"/>
      <c r="M33" s="4"/>
      <c r="N33" s="21" t="s">
        <v>199</v>
      </c>
    </row>
    <row r="34" spans="1:14" s="2" customFormat="1" ht="15.75" customHeight="1">
      <c r="A34" s="12">
        <v>20</v>
      </c>
      <c r="B34" s="21" t="s">
        <v>97</v>
      </c>
      <c r="C34" s="21" t="s">
        <v>68</v>
      </c>
      <c r="D34" s="23" t="s">
        <v>333</v>
      </c>
      <c r="E34" s="12">
        <v>6.5</v>
      </c>
      <c r="F34" s="12">
        <v>3</v>
      </c>
      <c r="G34" s="12">
        <v>3.64</v>
      </c>
      <c r="H34" s="23" t="s">
        <v>361</v>
      </c>
      <c r="I34" s="12">
        <v>5.8</v>
      </c>
      <c r="J34" s="24">
        <f t="shared" si="0"/>
        <v>20.94</v>
      </c>
      <c r="K34" s="12">
        <f>RANK(J34,$J$15:J$55,0)</f>
        <v>11</v>
      </c>
      <c r="L34" s="1"/>
      <c r="M34" s="1"/>
      <c r="N34" s="21" t="s">
        <v>103</v>
      </c>
    </row>
    <row r="35" spans="1:14" s="2" customFormat="1" ht="15.75" customHeight="1">
      <c r="A35" s="12">
        <v>21</v>
      </c>
      <c r="B35" s="21" t="s">
        <v>230</v>
      </c>
      <c r="C35" s="21" t="s">
        <v>29</v>
      </c>
      <c r="D35" s="23" t="s">
        <v>340</v>
      </c>
      <c r="E35" s="12">
        <v>4.5</v>
      </c>
      <c r="F35" s="12">
        <v>1</v>
      </c>
      <c r="G35" s="12">
        <v>3.76</v>
      </c>
      <c r="H35" s="23" t="s">
        <v>362</v>
      </c>
      <c r="I35" s="12">
        <v>3.66</v>
      </c>
      <c r="J35" s="24">
        <f t="shared" si="0"/>
        <v>15.82</v>
      </c>
      <c r="K35" s="12">
        <f>RANK(J35,$J$15:J$55,0)</f>
        <v>24</v>
      </c>
      <c r="L35" s="1"/>
      <c r="M35" s="1"/>
      <c r="N35" s="21" t="s">
        <v>250</v>
      </c>
    </row>
    <row r="36" spans="1:14" s="2" customFormat="1" ht="15.75" customHeight="1">
      <c r="A36" s="12">
        <v>22</v>
      </c>
      <c r="B36" s="21" t="s">
        <v>149</v>
      </c>
      <c r="C36" s="21" t="s">
        <v>53</v>
      </c>
      <c r="D36" s="23" t="s">
        <v>336</v>
      </c>
      <c r="E36" s="12">
        <v>6.5</v>
      </c>
      <c r="F36" s="12">
        <v>2</v>
      </c>
      <c r="G36" s="12">
        <v>4.4</v>
      </c>
      <c r="H36" s="23" t="s">
        <v>379</v>
      </c>
      <c r="I36" s="12">
        <v>1.66</v>
      </c>
      <c r="J36" s="24">
        <f t="shared" si="0"/>
        <v>16.46</v>
      </c>
      <c r="K36" s="12">
        <f>RANK(J36,$J$15:J$55,0)</f>
        <v>22</v>
      </c>
      <c r="L36" s="1"/>
      <c r="M36" s="1"/>
      <c r="N36" s="21" t="s">
        <v>21</v>
      </c>
    </row>
    <row r="37" spans="1:14" s="2" customFormat="1" ht="33" customHeight="1">
      <c r="A37" s="12">
        <v>23</v>
      </c>
      <c r="B37" s="21" t="s">
        <v>327</v>
      </c>
      <c r="C37" s="21" t="s">
        <v>231</v>
      </c>
      <c r="D37" s="23" t="s">
        <v>328</v>
      </c>
      <c r="E37" s="12">
        <v>3</v>
      </c>
      <c r="F37" s="12">
        <v>0</v>
      </c>
      <c r="G37" s="12">
        <v>2.76</v>
      </c>
      <c r="H37" s="23" t="s">
        <v>371</v>
      </c>
      <c r="I37" s="12">
        <v>3.99</v>
      </c>
      <c r="J37" s="24">
        <f t="shared" si="0"/>
        <v>9.75</v>
      </c>
      <c r="K37" s="12">
        <f>RANK(J37,$J$15:J$55,0)</f>
        <v>36</v>
      </c>
      <c r="L37" s="1"/>
      <c r="M37" s="1"/>
      <c r="N37" s="21" t="s">
        <v>143</v>
      </c>
    </row>
    <row r="38" spans="1:14" s="2" customFormat="1" ht="15.75" customHeight="1">
      <c r="A38" s="12">
        <v>24</v>
      </c>
      <c r="B38" s="21" t="s">
        <v>232</v>
      </c>
      <c r="C38" s="21" t="s">
        <v>73</v>
      </c>
      <c r="D38" s="23" t="s">
        <v>331</v>
      </c>
      <c r="E38" s="12">
        <v>7.5</v>
      </c>
      <c r="F38" s="12">
        <v>3</v>
      </c>
      <c r="G38" s="12">
        <v>6.1</v>
      </c>
      <c r="H38" s="23" t="s">
        <v>376</v>
      </c>
      <c r="I38" s="12">
        <v>0</v>
      </c>
      <c r="J38" s="24">
        <f t="shared" si="0"/>
        <v>20.700000000000003</v>
      </c>
      <c r="K38" s="12">
        <f>RANK(J38,$J$15:J$55,0)</f>
        <v>13</v>
      </c>
      <c r="L38" s="1"/>
      <c r="M38" s="1"/>
      <c r="N38" s="21" t="s">
        <v>108</v>
      </c>
    </row>
    <row r="39" spans="1:14" s="2" customFormat="1" ht="15.75" customHeight="1">
      <c r="A39" s="12">
        <v>25</v>
      </c>
      <c r="B39" s="21" t="s">
        <v>93</v>
      </c>
      <c r="C39" s="21" t="s">
        <v>58</v>
      </c>
      <c r="D39" s="23" t="s">
        <v>334</v>
      </c>
      <c r="E39" s="12">
        <v>3.5</v>
      </c>
      <c r="F39" s="12">
        <v>3</v>
      </c>
      <c r="G39" s="12">
        <v>2.51</v>
      </c>
      <c r="H39" s="23" t="s">
        <v>364</v>
      </c>
      <c r="I39" s="12">
        <v>2.66</v>
      </c>
      <c r="J39" s="24">
        <f t="shared" si="0"/>
        <v>13.969999999999999</v>
      </c>
      <c r="K39" s="12">
        <f>RANK(J39,$J$15:J$55,0)</f>
        <v>27</v>
      </c>
      <c r="L39" s="1"/>
      <c r="M39" s="1"/>
      <c r="N39" s="21" t="s">
        <v>198</v>
      </c>
    </row>
    <row r="40" spans="1:14" s="2" customFormat="1" ht="15.75" customHeight="1">
      <c r="A40" s="12">
        <v>26</v>
      </c>
      <c r="B40" s="21" t="s">
        <v>94</v>
      </c>
      <c r="C40" s="21" t="s">
        <v>61</v>
      </c>
      <c r="D40" s="23" t="s">
        <v>330</v>
      </c>
      <c r="E40" s="12">
        <v>6</v>
      </c>
      <c r="F40" s="12">
        <v>1</v>
      </c>
      <c r="G40" s="12">
        <v>5.4</v>
      </c>
      <c r="H40" s="23" t="s">
        <v>370</v>
      </c>
      <c r="I40" s="12">
        <v>3.66</v>
      </c>
      <c r="J40" s="24">
        <f t="shared" si="0"/>
        <v>19.66</v>
      </c>
      <c r="K40" s="12">
        <f>RANK(J40,$J$15:J$55,0)</f>
        <v>16</v>
      </c>
      <c r="L40" s="1"/>
      <c r="M40" s="1"/>
      <c r="N40" s="21" t="s">
        <v>133</v>
      </c>
    </row>
    <row r="41" spans="1:14" s="2" customFormat="1" ht="15.75" customHeight="1">
      <c r="A41" s="12">
        <v>27</v>
      </c>
      <c r="B41" s="21" t="s">
        <v>233</v>
      </c>
      <c r="C41" s="21" t="s">
        <v>73</v>
      </c>
      <c r="D41" s="23" t="s">
        <v>335</v>
      </c>
      <c r="E41" s="12">
        <v>9</v>
      </c>
      <c r="F41" s="12">
        <v>7</v>
      </c>
      <c r="G41" s="12">
        <v>8</v>
      </c>
      <c r="H41" s="23" t="s">
        <v>378</v>
      </c>
      <c r="I41" s="12">
        <v>5.63</v>
      </c>
      <c r="J41" s="24">
        <f>E41+F41+G41+H41+I41</f>
        <v>33.93</v>
      </c>
      <c r="K41" s="12">
        <f>RANK(J41,$J$15:J$55,0)</f>
        <v>2</v>
      </c>
      <c r="L41" s="1"/>
      <c r="M41" s="1"/>
      <c r="N41" s="21" t="s">
        <v>109</v>
      </c>
    </row>
    <row r="42" spans="1:14" s="2" customFormat="1" ht="30.75" customHeight="1">
      <c r="A42" s="12">
        <v>28</v>
      </c>
      <c r="B42" s="21" t="s">
        <v>141</v>
      </c>
      <c r="C42" s="21" t="s">
        <v>234</v>
      </c>
      <c r="D42" s="23" t="s">
        <v>342</v>
      </c>
      <c r="E42" s="12">
        <v>2</v>
      </c>
      <c r="F42" s="12">
        <v>0</v>
      </c>
      <c r="G42" s="12">
        <v>4.48</v>
      </c>
      <c r="H42" s="23" t="s">
        <v>364</v>
      </c>
      <c r="I42" s="12">
        <v>0.5</v>
      </c>
      <c r="J42" s="24">
        <f t="shared" si="0"/>
        <v>9.280000000000001</v>
      </c>
      <c r="K42" s="12">
        <f>RANK(J42,$J$15:J$55,0)</f>
        <v>38</v>
      </c>
      <c r="L42" s="1"/>
      <c r="M42" s="1"/>
      <c r="N42" s="21" t="s">
        <v>142</v>
      </c>
    </row>
    <row r="43" spans="1:14" s="2" customFormat="1" ht="15.75" customHeight="1">
      <c r="A43" s="12">
        <v>29</v>
      </c>
      <c r="B43" s="21" t="s">
        <v>235</v>
      </c>
      <c r="C43" s="21" t="s">
        <v>35</v>
      </c>
      <c r="D43" s="23" t="s">
        <v>341</v>
      </c>
      <c r="E43" s="12">
        <v>4</v>
      </c>
      <c r="F43" s="12">
        <v>1</v>
      </c>
      <c r="G43" s="12">
        <v>2.09</v>
      </c>
      <c r="H43" s="23" t="s">
        <v>381</v>
      </c>
      <c r="I43" s="12">
        <v>2.32</v>
      </c>
      <c r="J43" s="24">
        <f t="shared" si="0"/>
        <v>13.41</v>
      </c>
      <c r="K43" s="12">
        <f>RANK(J43,$J$15:J$55,0)</f>
        <v>30</v>
      </c>
      <c r="L43" s="1"/>
      <c r="M43" s="1"/>
      <c r="N43" s="21" t="s">
        <v>210</v>
      </c>
    </row>
    <row r="44" spans="1:14" s="2" customFormat="1" ht="15.75" customHeight="1">
      <c r="A44" s="12">
        <v>30</v>
      </c>
      <c r="B44" s="21" t="s">
        <v>236</v>
      </c>
      <c r="C44" s="21" t="s">
        <v>73</v>
      </c>
      <c r="D44" s="23" t="s">
        <v>318</v>
      </c>
      <c r="E44" s="12">
        <v>6</v>
      </c>
      <c r="F44" s="12">
        <v>5</v>
      </c>
      <c r="G44" s="12">
        <v>3.23</v>
      </c>
      <c r="H44" s="23" t="s">
        <v>382</v>
      </c>
      <c r="I44" s="12">
        <v>2.5</v>
      </c>
      <c r="J44" s="24">
        <f t="shared" si="0"/>
        <v>17.73</v>
      </c>
      <c r="K44" s="12">
        <f>RANK(J44,$J$15:J$55,0)</f>
        <v>19</v>
      </c>
      <c r="L44" s="1"/>
      <c r="M44" s="1"/>
      <c r="N44" s="21" t="s">
        <v>109</v>
      </c>
    </row>
    <row r="45" spans="1:14" s="2" customFormat="1" ht="15.75" customHeight="1">
      <c r="A45" s="12">
        <v>31</v>
      </c>
      <c r="B45" s="21" t="s">
        <v>237</v>
      </c>
      <c r="C45" s="21" t="s">
        <v>46</v>
      </c>
      <c r="D45" s="23" t="s">
        <v>317</v>
      </c>
      <c r="E45" s="12">
        <v>6.5</v>
      </c>
      <c r="F45" s="12">
        <v>0</v>
      </c>
      <c r="G45" s="12">
        <v>3.06</v>
      </c>
      <c r="H45" s="23" t="s">
        <v>360</v>
      </c>
      <c r="I45" s="12">
        <v>1.32</v>
      </c>
      <c r="J45" s="24">
        <f t="shared" si="0"/>
        <v>13.88</v>
      </c>
      <c r="K45" s="12">
        <f>RANK(J45,$J$15:J$55,0)</f>
        <v>28</v>
      </c>
      <c r="L45" s="1"/>
      <c r="M45" s="1"/>
      <c r="N45" s="21" t="s">
        <v>123</v>
      </c>
    </row>
    <row r="46" spans="1:14" s="2" customFormat="1" ht="15.75" customHeight="1">
      <c r="A46" s="12">
        <v>32</v>
      </c>
      <c r="B46" s="21" t="s">
        <v>87</v>
      </c>
      <c r="C46" s="21" t="s">
        <v>73</v>
      </c>
      <c r="D46" s="23" t="s">
        <v>323</v>
      </c>
      <c r="E46" s="12">
        <v>7.5</v>
      </c>
      <c r="F46" s="12">
        <v>6</v>
      </c>
      <c r="G46" s="12">
        <v>5.4</v>
      </c>
      <c r="H46" s="23" t="s">
        <v>384</v>
      </c>
      <c r="I46" s="12">
        <v>4.13</v>
      </c>
      <c r="J46" s="24">
        <f t="shared" si="0"/>
        <v>29.229999999999997</v>
      </c>
      <c r="K46" s="12">
        <f>RANK(J46,$J$15:J$55,0)</f>
        <v>3</v>
      </c>
      <c r="L46" s="1"/>
      <c r="M46" s="1"/>
      <c r="N46" s="21" t="s">
        <v>108</v>
      </c>
    </row>
    <row r="47" spans="1:14" s="2" customFormat="1" ht="15.75" customHeight="1">
      <c r="A47" s="12">
        <v>33</v>
      </c>
      <c r="B47" s="21" t="s">
        <v>92</v>
      </c>
      <c r="C47" s="21" t="s">
        <v>44</v>
      </c>
      <c r="D47" s="23" t="s">
        <v>319</v>
      </c>
      <c r="E47" s="12">
        <v>3</v>
      </c>
      <c r="F47" s="12">
        <v>2</v>
      </c>
      <c r="G47" s="12">
        <v>3.09</v>
      </c>
      <c r="H47" s="23" t="s">
        <v>374</v>
      </c>
      <c r="I47" s="12">
        <v>4.82</v>
      </c>
      <c r="J47" s="24">
        <f t="shared" si="0"/>
        <v>15.51</v>
      </c>
      <c r="K47" s="12">
        <f>RANK(J47,$J$15:J$55,0)</f>
        <v>25</v>
      </c>
      <c r="L47" s="1"/>
      <c r="M47" s="1"/>
      <c r="N47" s="21" t="s">
        <v>122</v>
      </c>
    </row>
    <row r="48" spans="1:14" s="2" customFormat="1" ht="15.75" customHeight="1">
      <c r="A48" s="12">
        <v>34</v>
      </c>
      <c r="B48" s="22" t="s">
        <v>89</v>
      </c>
      <c r="C48" s="22" t="s">
        <v>27</v>
      </c>
      <c r="D48" s="23" t="s">
        <v>325</v>
      </c>
      <c r="E48" s="12">
        <v>6.5</v>
      </c>
      <c r="F48" s="12">
        <v>2</v>
      </c>
      <c r="G48" s="12">
        <v>4.22</v>
      </c>
      <c r="H48" s="23" t="s">
        <v>380</v>
      </c>
      <c r="I48" s="12">
        <v>3.66</v>
      </c>
      <c r="J48" s="24">
        <f t="shared" si="0"/>
        <v>19.68</v>
      </c>
      <c r="K48" s="12">
        <f>RANK(J48,$J$15:J$55,0)</f>
        <v>15</v>
      </c>
      <c r="L48" s="1"/>
      <c r="M48" s="1"/>
      <c r="N48" s="22" t="s">
        <v>20</v>
      </c>
    </row>
    <row r="49" spans="1:14" s="2" customFormat="1" ht="15.75" customHeight="1">
      <c r="A49" s="12">
        <v>35</v>
      </c>
      <c r="B49" s="21" t="s">
        <v>238</v>
      </c>
      <c r="C49" s="21" t="s">
        <v>38</v>
      </c>
      <c r="D49" s="23" t="s">
        <v>322</v>
      </c>
      <c r="E49" s="12">
        <v>8.5</v>
      </c>
      <c r="F49" s="12">
        <v>6</v>
      </c>
      <c r="G49" s="12">
        <v>3.89</v>
      </c>
      <c r="H49" s="23" t="s">
        <v>385</v>
      </c>
      <c r="I49" s="12">
        <v>2.97</v>
      </c>
      <c r="J49" s="24">
        <f t="shared" si="0"/>
        <v>26.66</v>
      </c>
      <c r="K49" s="12">
        <f>RANK(J49,$J$15:J$55,0)</f>
        <v>4</v>
      </c>
      <c r="L49" s="1"/>
      <c r="M49" s="1"/>
      <c r="N49" s="21" t="s">
        <v>115</v>
      </c>
    </row>
    <row r="50" spans="1:14" s="2" customFormat="1" ht="15.75" customHeight="1">
      <c r="A50" s="12">
        <v>36</v>
      </c>
      <c r="B50" s="21" t="s">
        <v>239</v>
      </c>
      <c r="C50" s="21" t="s">
        <v>60</v>
      </c>
      <c r="D50" s="23" t="s">
        <v>315</v>
      </c>
      <c r="E50" s="12">
        <v>4</v>
      </c>
      <c r="F50" s="12">
        <v>0</v>
      </c>
      <c r="G50" s="12">
        <v>4.39</v>
      </c>
      <c r="H50" s="23" t="s">
        <v>361</v>
      </c>
      <c r="I50" s="12">
        <v>2.5</v>
      </c>
      <c r="J50" s="24">
        <f t="shared" si="0"/>
        <v>12.89</v>
      </c>
      <c r="K50" s="12">
        <f>RANK(J50,$J$15:J$55,0)</f>
        <v>32</v>
      </c>
      <c r="L50" s="1"/>
      <c r="M50" s="1"/>
      <c r="N50" s="21" t="s">
        <v>132</v>
      </c>
    </row>
    <row r="51" spans="1:14" ht="15.75" customHeight="1">
      <c r="A51" s="12">
        <v>37</v>
      </c>
      <c r="B51" s="21" t="s">
        <v>240</v>
      </c>
      <c r="C51" s="21" t="s">
        <v>241</v>
      </c>
      <c r="D51" s="23" t="s">
        <v>326</v>
      </c>
      <c r="E51" s="12">
        <v>3.5</v>
      </c>
      <c r="F51" s="12">
        <v>3</v>
      </c>
      <c r="G51" s="12">
        <v>2.66</v>
      </c>
      <c r="H51" s="23" t="s">
        <v>382</v>
      </c>
      <c r="I51" s="12">
        <v>1.66</v>
      </c>
      <c r="J51" s="24">
        <f t="shared" si="0"/>
        <v>11.82</v>
      </c>
      <c r="K51" s="12">
        <f>RANK(J51,$J$15:J$55,0)</f>
        <v>33</v>
      </c>
      <c r="L51" s="1"/>
      <c r="M51" s="1"/>
      <c r="N51" s="21" t="s">
        <v>144</v>
      </c>
    </row>
    <row r="52" spans="1:14" ht="15.75" customHeight="1">
      <c r="A52" s="12">
        <v>38</v>
      </c>
      <c r="B52" s="21" t="s">
        <v>88</v>
      </c>
      <c r="C52" s="21" t="s">
        <v>42</v>
      </c>
      <c r="D52" s="23" t="s">
        <v>324</v>
      </c>
      <c r="E52" s="12">
        <v>10</v>
      </c>
      <c r="F52" s="12">
        <v>4</v>
      </c>
      <c r="G52" s="12">
        <v>8.9</v>
      </c>
      <c r="H52" s="23" t="s">
        <v>383</v>
      </c>
      <c r="I52" s="12">
        <v>9.6</v>
      </c>
      <c r="J52" s="24">
        <f t="shared" si="0"/>
        <v>36.699999999999996</v>
      </c>
      <c r="K52" s="12">
        <f>RANK(J52,$J$15:J$55,0)</f>
        <v>1</v>
      </c>
      <c r="L52" s="1"/>
      <c r="M52" s="1"/>
      <c r="N52" s="21" t="s">
        <v>119</v>
      </c>
    </row>
    <row r="53" spans="1:14" ht="15.75" customHeight="1">
      <c r="A53" s="12">
        <v>39</v>
      </c>
      <c r="B53" s="22" t="s">
        <v>242</v>
      </c>
      <c r="C53" s="22" t="s">
        <v>28</v>
      </c>
      <c r="D53" s="23" t="s">
        <v>314</v>
      </c>
      <c r="E53" s="12">
        <v>5.5</v>
      </c>
      <c r="F53" s="12">
        <v>2</v>
      </c>
      <c r="G53" s="12">
        <v>5.92</v>
      </c>
      <c r="H53" s="23" t="s">
        <v>387</v>
      </c>
      <c r="I53" s="12">
        <v>4.81</v>
      </c>
      <c r="J53" s="24">
        <f>E53+F53+G53+H53+I53</f>
        <v>23.83</v>
      </c>
      <c r="K53" s="12">
        <f>RANK(J53,$J$15:J$55,0)</f>
        <v>7</v>
      </c>
      <c r="L53" s="1"/>
      <c r="M53" s="1"/>
      <c r="N53" s="22" t="s">
        <v>204</v>
      </c>
    </row>
    <row r="54" spans="1:14" ht="15.75" customHeight="1">
      <c r="A54" s="12">
        <v>40</v>
      </c>
      <c r="B54" s="21" t="s">
        <v>98</v>
      </c>
      <c r="C54" s="21" t="s">
        <v>182</v>
      </c>
      <c r="D54" s="23" t="s">
        <v>316</v>
      </c>
      <c r="E54" s="12">
        <v>8</v>
      </c>
      <c r="F54" s="12">
        <v>5</v>
      </c>
      <c r="G54" s="12">
        <v>5.42</v>
      </c>
      <c r="H54" s="23" t="s">
        <v>377</v>
      </c>
      <c r="I54" s="12">
        <v>3.97</v>
      </c>
      <c r="J54" s="24">
        <f t="shared" si="0"/>
        <v>26.29</v>
      </c>
      <c r="K54" s="12">
        <f>RANK(J54,$J$15:J$55,0)</f>
        <v>6</v>
      </c>
      <c r="L54" s="1"/>
      <c r="M54" s="1"/>
      <c r="N54" s="21" t="s">
        <v>140</v>
      </c>
    </row>
    <row r="55" spans="1:14" ht="15.75" customHeight="1">
      <c r="A55" s="12">
        <v>41</v>
      </c>
      <c r="B55" s="21" t="s">
        <v>95</v>
      </c>
      <c r="C55" s="21" t="s">
        <v>63</v>
      </c>
      <c r="D55" s="23" t="s">
        <v>321</v>
      </c>
      <c r="E55" s="12">
        <v>4</v>
      </c>
      <c r="F55" s="12">
        <v>2</v>
      </c>
      <c r="G55" s="12">
        <v>5.22</v>
      </c>
      <c r="H55" s="23" t="s">
        <v>365</v>
      </c>
      <c r="I55" s="12">
        <v>5.78</v>
      </c>
      <c r="J55" s="24">
        <f t="shared" si="0"/>
        <v>21.7</v>
      </c>
      <c r="K55" s="12">
        <f>RANK(J55,$J$15:J$55,0)</f>
        <v>10</v>
      </c>
      <c r="L55" s="1"/>
      <c r="M55" s="1"/>
      <c r="N55" s="21" t="s">
        <v>135</v>
      </c>
    </row>
    <row r="57" spans="2:8" ht="15.75">
      <c r="B57" s="5" t="s">
        <v>15</v>
      </c>
      <c r="C57" s="78"/>
      <c r="D57" s="78"/>
      <c r="E57" s="78"/>
      <c r="F57" s="78"/>
      <c r="G57" s="65" t="s">
        <v>312</v>
      </c>
      <c r="H57" s="65"/>
    </row>
    <row r="58" spans="2:13" ht="15.75">
      <c r="B58" s="5" t="s">
        <v>16</v>
      </c>
      <c r="C58" s="79"/>
      <c r="D58" s="79"/>
      <c r="E58" s="79"/>
      <c r="F58" s="79"/>
      <c r="G58" s="65" t="s">
        <v>313</v>
      </c>
      <c r="H58" s="65"/>
      <c r="I58" s="10"/>
      <c r="J58" s="10"/>
      <c r="K58" s="10"/>
      <c r="L58" s="10"/>
      <c r="M58" s="10"/>
    </row>
    <row r="59" spans="2:13" ht="12.75">
      <c r="B59" s="2"/>
      <c r="G59" s="7"/>
      <c r="H59" s="9"/>
      <c r="I59" s="10"/>
      <c r="J59" s="10"/>
      <c r="K59" s="10"/>
      <c r="L59" s="10"/>
      <c r="M59" s="10"/>
    </row>
    <row r="60" spans="2:13" ht="15.75">
      <c r="B60" s="11" t="s">
        <v>17</v>
      </c>
      <c r="C60" s="78"/>
      <c r="D60" s="78"/>
      <c r="E60" s="78"/>
      <c r="F60" s="78"/>
      <c r="G60" s="65" t="s">
        <v>150</v>
      </c>
      <c r="H60" s="65"/>
      <c r="I60" s="66"/>
      <c r="J60" s="66"/>
      <c r="K60" s="66"/>
      <c r="L60" s="67"/>
      <c r="M60" s="67"/>
    </row>
    <row r="61" spans="3:13" ht="12.75">
      <c r="C61" s="79"/>
      <c r="D61" s="79"/>
      <c r="E61" s="79"/>
      <c r="F61" s="79"/>
      <c r="G61" s="65" t="s">
        <v>19</v>
      </c>
      <c r="H61" s="65"/>
      <c r="I61" s="10"/>
      <c r="J61" s="10"/>
      <c r="K61" s="10"/>
      <c r="L61" s="10"/>
      <c r="M61" s="10"/>
    </row>
    <row r="62" spans="3:13" ht="12.75">
      <c r="C62" s="79"/>
      <c r="D62" s="79"/>
      <c r="E62" s="79"/>
      <c r="F62" s="79"/>
      <c r="G62" s="65" t="s">
        <v>21</v>
      </c>
      <c r="H62" s="65"/>
      <c r="I62" s="10"/>
      <c r="J62" s="10"/>
      <c r="K62" s="10"/>
      <c r="L62" s="10"/>
      <c r="M62" s="10"/>
    </row>
    <row r="63" spans="3:8" ht="12.75">
      <c r="C63" s="79"/>
      <c r="D63" s="79"/>
      <c r="E63" s="79"/>
      <c r="F63" s="79"/>
      <c r="G63" s="65" t="s">
        <v>131</v>
      </c>
      <c r="H63" s="65"/>
    </row>
    <row r="64" spans="3:7" ht="13.5" thickBot="1">
      <c r="C64" s="14"/>
      <c r="D64" s="17"/>
      <c r="E64" s="14"/>
      <c r="F64" s="14"/>
      <c r="G64" s="13" t="s">
        <v>152</v>
      </c>
    </row>
  </sheetData>
  <sheetProtection/>
  <mergeCells count="37">
    <mergeCell ref="A1:N1"/>
    <mergeCell ref="A2:N2"/>
    <mergeCell ref="I60:K60"/>
    <mergeCell ref="L60:M60"/>
    <mergeCell ref="A6:K6"/>
    <mergeCell ref="A7:H7"/>
    <mergeCell ref="A8:M8"/>
    <mergeCell ref="I12:I14"/>
    <mergeCell ref="J12:J14"/>
    <mergeCell ref="K12:K14"/>
    <mergeCell ref="A10:M10"/>
    <mergeCell ref="A12:A14"/>
    <mergeCell ref="B12:B14"/>
    <mergeCell ref="C12:C14"/>
    <mergeCell ref="D12:D14"/>
    <mergeCell ref="E12:E14"/>
    <mergeCell ref="L12:L14"/>
    <mergeCell ref="M12:M14"/>
    <mergeCell ref="F12:F14"/>
    <mergeCell ref="G12:G14"/>
    <mergeCell ref="G62:H62"/>
    <mergeCell ref="C57:F57"/>
    <mergeCell ref="G57:H57"/>
    <mergeCell ref="C58:F58"/>
    <mergeCell ref="G58:H58"/>
    <mergeCell ref="G60:H60"/>
    <mergeCell ref="G61:H61"/>
    <mergeCell ref="A3:N3"/>
    <mergeCell ref="A4:N4"/>
    <mergeCell ref="A5:N5"/>
    <mergeCell ref="N12:N14"/>
    <mergeCell ref="G63:H63"/>
    <mergeCell ref="C63:F63"/>
    <mergeCell ref="C60:F60"/>
    <mergeCell ref="C61:F61"/>
    <mergeCell ref="H12:H14"/>
    <mergeCell ref="C62:F62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0">
      <selection activeCell="J20" sqref="J20"/>
    </sheetView>
  </sheetViews>
  <sheetFormatPr defaultColWidth="9.00390625" defaultRowHeight="12.75"/>
  <cols>
    <col min="1" max="1" width="4.375" style="0" customWidth="1"/>
    <col min="2" max="2" width="36.00390625" style="0" customWidth="1"/>
    <col min="14" max="14" width="26.625" style="0" customWidth="1"/>
  </cols>
  <sheetData>
    <row r="1" spans="1:14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75">
      <c r="A4" s="73" t="s">
        <v>392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36"/>
      <c r="M6" s="36"/>
      <c r="N6" s="36"/>
    </row>
    <row r="7" spans="1:14" ht="18.75">
      <c r="A7" s="68" t="s">
        <v>214</v>
      </c>
      <c r="B7" s="68"/>
      <c r="C7" s="68"/>
      <c r="D7" s="68"/>
      <c r="E7" s="68"/>
      <c r="F7" s="68"/>
      <c r="G7" s="68"/>
      <c r="H7" s="68"/>
      <c r="I7" s="36"/>
      <c r="J7" s="36"/>
      <c r="K7" s="36"/>
      <c r="L7" s="36"/>
      <c r="M7" s="36"/>
      <c r="N7" s="36"/>
    </row>
    <row r="8" spans="1:14" ht="18.75">
      <c r="A8" s="68" t="s">
        <v>391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6"/>
    </row>
    <row r="9" spans="1:14" ht="18.75">
      <c r="A9" s="36"/>
      <c r="B9" s="36"/>
      <c r="C9" s="36"/>
      <c r="D9" s="37"/>
      <c r="E9" s="36"/>
      <c r="F9" s="36"/>
      <c r="G9" s="36"/>
      <c r="H9" s="37"/>
      <c r="I9" s="36"/>
      <c r="J9" s="36"/>
      <c r="K9" s="36"/>
      <c r="L9" s="36"/>
      <c r="M9" s="36"/>
      <c r="N9" s="36"/>
    </row>
    <row r="10" spans="1:14" ht="18.75">
      <c r="A10" s="68" t="s">
        <v>305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36"/>
    </row>
    <row r="12" spans="1:14" ht="12.75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74" t="s">
        <v>14</v>
      </c>
    </row>
    <row r="13" spans="1:14" ht="12.75">
      <c r="A13" s="69"/>
      <c r="B13" s="69"/>
      <c r="C13" s="70"/>
      <c r="D13" s="71"/>
      <c r="E13" s="70"/>
      <c r="F13" s="70"/>
      <c r="G13" s="70"/>
      <c r="H13" s="71"/>
      <c r="I13" s="76"/>
      <c r="J13" s="77"/>
      <c r="K13" s="70"/>
      <c r="L13" s="70"/>
      <c r="M13" s="69"/>
      <c r="N13" s="74"/>
    </row>
    <row r="14" spans="1:14" ht="39" customHeight="1">
      <c r="A14" s="69"/>
      <c r="B14" s="69"/>
      <c r="C14" s="70"/>
      <c r="D14" s="71"/>
      <c r="E14" s="70"/>
      <c r="F14" s="70"/>
      <c r="G14" s="70"/>
      <c r="H14" s="71"/>
      <c r="I14" s="76"/>
      <c r="J14" s="77"/>
      <c r="K14" s="70"/>
      <c r="L14" s="70"/>
      <c r="M14" s="69"/>
      <c r="N14" s="74"/>
    </row>
    <row r="15" spans="1:14" ht="21.75" customHeight="1">
      <c r="A15" s="12">
        <v>1</v>
      </c>
      <c r="B15" s="22" t="s">
        <v>99</v>
      </c>
      <c r="C15" s="47" t="s">
        <v>304</v>
      </c>
      <c r="D15" s="23" t="s">
        <v>337</v>
      </c>
      <c r="E15" s="12">
        <v>3.5</v>
      </c>
      <c r="F15" s="12">
        <v>1</v>
      </c>
      <c r="G15" s="12">
        <v>4.4</v>
      </c>
      <c r="H15" s="23" t="s">
        <v>380</v>
      </c>
      <c r="I15" s="12">
        <v>2</v>
      </c>
      <c r="J15" s="24">
        <f>E15+F15+G15+H15+I15</f>
        <v>14.2</v>
      </c>
      <c r="K15" s="12">
        <f>RANK(J15,$J$15:J$47,0)</f>
        <v>1</v>
      </c>
      <c r="L15" s="1"/>
      <c r="M15" s="1"/>
      <c r="N15" s="22" t="s">
        <v>251</v>
      </c>
    </row>
    <row r="16" spans="1:14" ht="18" customHeight="1">
      <c r="A16" s="12">
        <v>2</v>
      </c>
      <c r="B16" s="1" t="s">
        <v>303</v>
      </c>
      <c r="C16" s="47" t="s">
        <v>304</v>
      </c>
      <c r="D16" s="8" t="s">
        <v>345</v>
      </c>
      <c r="E16" s="4">
        <v>5</v>
      </c>
      <c r="F16" s="4">
        <v>1</v>
      </c>
      <c r="G16" s="4">
        <v>2.1</v>
      </c>
      <c r="H16" s="8" t="s">
        <v>361</v>
      </c>
      <c r="I16" s="4">
        <v>1.65</v>
      </c>
      <c r="J16" s="41">
        <f>E16+F16+G16+H16+I16</f>
        <v>11.75</v>
      </c>
      <c r="K16" s="4">
        <f>RANK(J16,$J$15:J$47,0)</f>
        <v>2</v>
      </c>
      <c r="L16" s="46"/>
      <c r="M16" s="46"/>
      <c r="N16" s="21" t="s">
        <v>251</v>
      </c>
    </row>
    <row r="18" spans="2:8" ht="15.75">
      <c r="B18" s="5" t="s">
        <v>15</v>
      </c>
      <c r="C18" s="78"/>
      <c r="D18" s="78"/>
      <c r="E18" s="78"/>
      <c r="F18" s="78"/>
      <c r="G18" s="65" t="s">
        <v>312</v>
      </c>
      <c r="H18" s="65"/>
    </row>
    <row r="19" spans="2:11" ht="15.75">
      <c r="B19" s="5" t="s">
        <v>16</v>
      </c>
      <c r="C19" s="79"/>
      <c r="D19" s="79"/>
      <c r="E19" s="79"/>
      <c r="F19" s="79"/>
      <c r="G19" s="65" t="s">
        <v>313</v>
      </c>
      <c r="H19" s="65"/>
      <c r="I19" s="10"/>
      <c r="J19" s="10"/>
      <c r="K19" s="10"/>
    </row>
    <row r="20" spans="2:11" ht="12.75">
      <c r="B20" s="2"/>
      <c r="D20" s="6"/>
      <c r="G20" s="7"/>
      <c r="H20" s="9"/>
      <c r="I20" s="10"/>
      <c r="J20" s="10"/>
      <c r="K20" s="10"/>
    </row>
    <row r="21" spans="2:11" ht="15.75">
      <c r="B21" s="11" t="s">
        <v>17</v>
      </c>
      <c r="C21" s="78"/>
      <c r="D21" s="78"/>
      <c r="E21" s="78"/>
      <c r="F21" s="78"/>
      <c r="G21" s="65" t="s">
        <v>150</v>
      </c>
      <c r="H21" s="65"/>
      <c r="I21" s="66"/>
      <c r="J21" s="66"/>
      <c r="K21" s="66"/>
    </row>
    <row r="22" spans="3:11" ht="12.75">
      <c r="C22" s="79"/>
      <c r="D22" s="79"/>
      <c r="E22" s="79"/>
      <c r="F22" s="79"/>
      <c r="G22" s="65" t="s">
        <v>19</v>
      </c>
      <c r="H22" s="65"/>
      <c r="I22" s="10"/>
      <c r="J22" s="10"/>
      <c r="K22" s="10"/>
    </row>
    <row r="23" spans="3:11" ht="12.75">
      <c r="C23" s="79"/>
      <c r="D23" s="79"/>
      <c r="E23" s="79"/>
      <c r="F23" s="79"/>
      <c r="G23" s="65" t="s">
        <v>21</v>
      </c>
      <c r="H23" s="65"/>
      <c r="I23" s="10"/>
      <c r="J23" s="10"/>
      <c r="K23" s="10"/>
    </row>
    <row r="24" spans="3:8" ht="12.75">
      <c r="C24" s="79"/>
      <c r="D24" s="79"/>
      <c r="E24" s="79"/>
      <c r="F24" s="79"/>
      <c r="G24" s="65" t="s">
        <v>131</v>
      </c>
      <c r="H24" s="65"/>
    </row>
    <row r="25" spans="3:8" ht="13.5" thickBot="1">
      <c r="C25" s="14"/>
      <c r="D25" s="17"/>
      <c r="E25" s="14"/>
      <c r="F25" s="14"/>
      <c r="G25" s="13" t="s">
        <v>152</v>
      </c>
      <c r="H25" s="6"/>
    </row>
    <row r="26" spans="4:8" ht="12.75">
      <c r="D26" s="6"/>
      <c r="H26" s="6"/>
    </row>
    <row r="27" spans="4:8" ht="12.75">
      <c r="D27" s="6"/>
      <c r="H27" s="6"/>
    </row>
    <row r="28" spans="4:8" ht="12.75">
      <c r="D28" s="6"/>
      <c r="H28" s="6"/>
    </row>
  </sheetData>
  <sheetProtection/>
  <mergeCells count="36">
    <mergeCell ref="D12:D14"/>
    <mergeCell ref="E12:E14"/>
    <mergeCell ref="F12:F14"/>
    <mergeCell ref="G12:G14"/>
    <mergeCell ref="A1:N1"/>
    <mergeCell ref="A2:N2"/>
    <mergeCell ref="A3:N3"/>
    <mergeCell ref="A4:N4"/>
    <mergeCell ref="A5:N5"/>
    <mergeCell ref="A6:K6"/>
    <mergeCell ref="J12:J14"/>
    <mergeCell ref="K12:K14"/>
    <mergeCell ref="L12:L14"/>
    <mergeCell ref="M12:M14"/>
    <mergeCell ref="A7:H7"/>
    <mergeCell ref="A8:M8"/>
    <mergeCell ref="A10:M10"/>
    <mergeCell ref="A12:A14"/>
    <mergeCell ref="B12:B14"/>
    <mergeCell ref="C12:C14"/>
    <mergeCell ref="N12:N14"/>
    <mergeCell ref="C18:F18"/>
    <mergeCell ref="G18:H18"/>
    <mergeCell ref="C19:F19"/>
    <mergeCell ref="G19:H19"/>
    <mergeCell ref="C21:F21"/>
    <mergeCell ref="G21:H21"/>
    <mergeCell ref="I21:K21"/>
    <mergeCell ref="H12:H14"/>
    <mergeCell ref="I12:I14"/>
    <mergeCell ref="C22:F22"/>
    <mergeCell ref="G22:H22"/>
    <mergeCell ref="C23:F23"/>
    <mergeCell ref="G23:H23"/>
    <mergeCell ref="C24:F24"/>
    <mergeCell ref="G24:H24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E18" sqref="E18"/>
    </sheetView>
  </sheetViews>
  <sheetFormatPr defaultColWidth="9.00390625" defaultRowHeight="12.75"/>
  <cols>
    <col min="2" max="2" width="43.125" style="0" customWidth="1"/>
    <col min="14" max="14" width="23.25390625" style="0" customWidth="1"/>
  </cols>
  <sheetData>
    <row r="1" spans="1:14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75">
      <c r="A4" s="73" t="s">
        <v>518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36"/>
      <c r="M6" s="36"/>
      <c r="N6" s="36"/>
    </row>
    <row r="7" spans="1:14" ht="18.75">
      <c r="A7" s="68" t="s">
        <v>214</v>
      </c>
      <c r="B7" s="68"/>
      <c r="C7" s="68"/>
      <c r="D7" s="68"/>
      <c r="E7" s="68"/>
      <c r="F7" s="68"/>
      <c r="G7" s="68"/>
      <c r="H7" s="68"/>
      <c r="I7" s="36"/>
      <c r="J7" s="36"/>
      <c r="K7" s="36"/>
      <c r="L7" s="36"/>
      <c r="M7" s="36"/>
      <c r="N7" s="36"/>
    </row>
    <row r="8" spans="1:14" ht="18.75">
      <c r="A8" s="68" t="s">
        <v>458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8.75">
      <c r="A9" s="36"/>
      <c r="B9" s="36"/>
      <c r="C9" s="36"/>
      <c r="D9" s="37"/>
      <c r="E9" s="36"/>
      <c r="F9" s="36"/>
      <c r="G9" s="36"/>
      <c r="H9" s="37"/>
      <c r="I9" s="36"/>
      <c r="J9" s="36"/>
      <c r="K9" s="36"/>
      <c r="L9" s="36"/>
      <c r="M9" s="36"/>
      <c r="N9" s="36"/>
    </row>
    <row r="10" spans="1:14" ht="18.75">
      <c r="A10" s="68" t="s">
        <v>519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36"/>
    </row>
    <row r="12" spans="1:14" ht="12.75" customHeight="1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74" t="s">
        <v>14</v>
      </c>
    </row>
    <row r="13" spans="1:14" ht="12.75" customHeight="1">
      <c r="A13" s="69"/>
      <c r="B13" s="69"/>
      <c r="C13" s="70"/>
      <c r="D13" s="71"/>
      <c r="E13" s="70"/>
      <c r="F13" s="70"/>
      <c r="G13" s="70"/>
      <c r="H13" s="71"/>
      <c r="I13" s="76"/>
      <c r="J13" s="77"/>
      <c r="K13" s="70"/>
      <c r="L13" s="70"/>
      <c r="M13" s="69"/>
      <c r="N13" s="74"/>
    </row>
    <row r="14" spans="1:14" ht="48" customHeight="1">
      <c r="A14" s="69"/>
      <c r="B14" s="69"/>
      <c r="C14" s="70"/>
      <c r="D14" s="71"/>
      <c r="E14" s="70"/>
      <c r="F14" s="70"/>
      <c r="G14" s="70"/>
      <c r="H14" s="71"/>
      <c r="I14" s="76"/>
      <c r="J14" s="77"/>
      <c r="K14" s="70"/>
      <c r="L14" s="70"/>
      <c r="M14" s="69"/>
      <c r="N14" s="74"/>
    </row>
    <row r="15" spans="1:14" ht="18" customHeight="1">
      <c r="A15" s="12">
        <v>1</v>
      </c>
      <c r="B15" s="54" t="s">
        <v>252</v>
      </c>
      <c r="C15" s="47" t="s">
        <v>304</v>
      </c>
      <c r="D15" s="23" t="s">
        <v>520</v>
      </c>
      <c r="E15" s="12">
        <v>5</v>
      </c>
      <c r="F15" s="12">
        <v>1</v>
      </c>
      <c r="G15" s="12">
        <v>2.2</v>
      </c>
      <c r="H15" s="23" t="s">
        <v>501</v>
      </c>
      <c r="I15" s="12">
        <v>1.8</v>
      </c>
      <c r="J15" s="24">
        <f>E15+F15+G15+H15+I15</f>
        <v>15.4</v>
      </c>
      <c r="K15" s="12">
        <f>RANK(J15,$J$15:$J$42,0)</f>
        <v>2</v>
      </c>
      <c r="L15" s="1"/>
      <c r="M15" s="1"/>
      <c r="N15" s="54" t="s">
        <v>251</v>
      </c>
    </row>
    <row r="16" spans="1:14" ht="19.5" customHeight="1">
      <c r="A16" s="12">
        <v>2</v>
      </c>
      <c r="B16" s="58" t="s">
        <v>302</v>
      </c>
      <c r="C16" s="47" t="s">
        <v>304</v>
      </c>
      <c r="D16" s="8" t="s">
        <v>521</v>
      </c>
      <c r="E16" s="4">
        <v>3.5</v>
      </c>
      <c r="F16" s="4">
        <v>2</v>
      </c>
      <c r="G16" s="4">
        <v>4.3</v>
      </c>
      <c r="H16" s="8" t="s">
        <v>522</v>
      </c>
      <c r="I16" s="4">
        <v>0</v>
      </c>
      <c r="J16" s="24">
        <f>E16+F16+G16+H16+I16</f>
        <v>18.05</v>
      </c>
      <c r="K16" s="4">
        <f>RANK(J16,$J$15:$J$42,0)</f>
        <v>1</v>
      </c>
      <c r="L16" s="46"/>
      <c r="M16" s="46"/>
      <c r="N16" s="59" t="s">
        <v>251</v>
      </c>
    </row>
    <row r="18" spans="2:8" ht="15.75">
      <c r="B18" s="5" t="s">
        <v>15</v>
      </c>
      <c r="C18" s="52"/>
      <c r="D18" s="52"/>
      <c r="E18" s="52"/>
      <c r="F18" s="52"/>
      <c r="G18" s="7" t="s">
        <v>197</v>
      </c>
      <c r="H18" s="7"/>
    </row>
    <row r="19" spans="2:8" ht="19.5" customHeight="1">
      <c r="B19" s="5" t="s">
        <v>16</v>
      </c>
      <c r="C19" s="53"/>
      <c r="D19" s="53"/>
      <c r="E19" s="53"/>
      <c r="F19" s="53"/>
      <c r="G19" s="7" t="s">
        <v>150</v>
      </c>
      <c r="H19" s="7"/>
    </row>
    <row r="20" spans="2:8" ht="12.75">
      <c r="B20" s="2"/>
      <c r="D20" s="6"/>
      <c r="G20" s="7"/>
      <c r="H20" s="9"/>
    </row>
    <row r="21" spans="2:8" ht="15.75">
      <c r="B21" s="11" t="s">
        <v>17</v>
      </c>
      <c r="C21" s="52"/>
      <c r="D21" s="52"/>
      <c r="E21" s="52"/>
      <c r="F21" s="52"/>
      <c r="G21" s="7" t="s">
        <v>24</v>
      </c>
      <c r="H21" s="7"/>
    </row>
    <row r="22" spans="3:8" ht="12.75">
      <c r="C22" s="53"/>
      <c r="D22" s="53"/>
      <c r="E22" s="53"/>
      <c r="F22" s="53"/>
      <c r="G22" s="7" t="s">
        <v>116</v>
      </c>
      <c r="H22" s="7"/>
    </row>
    <row r="23" spans="3:8" ht="12.75">
      <c r="C23" s="53"/>
      <c r="D23" s="53"/>
      <c r="E23" s="53"/>
      <c r="F23" s="53"/>
      <c r="G23" s="7" t="s">
        <v>123</v>
      </c>
      <c r="H23" s="7"/>
    </row>
    <row r="24" spans="3:8" ht="12.75">
      <c r="C24" s="53"/>
      <c r="D24" s="53"/>
      <c r="E24" s="53"/>
      <c r="F24" s="53"/>
      <c r="G24" s="7" t="s">
        <v>151</v>
      </c>
      <c r="H24" s="7"/>
    </row>
    <row r="25" spans="3:8" ht="12.75">
      <c r="C25" s="53"/>
      <c r="D25" s="53"/>
      <c r="E25" s="53"/>
      <c r="F25" s="53"/>
      <c r="G25" s="7" t="s">
        <v>20</v>
      </c>
      <c r="H25" s="55"/>
    </row>
  </sheetData>
  <sheetProtection/>
  <mergeCells count="23">
    <mergeCell ref="A1:N1"/>
    <mergeCell ref="A2:N2"/>
    <mergeCell ref="A3:N3"/>
    <mergeCell ref="A4:N4"/>
    <mergeCell ref="A5:N5"/>
    <mergeCell ref="A6:K6"/>
    <mergeCell ref="A7:H7"/>
    <mergeCell ref="A8:N8"/>
    <mergeCell ref="A12:A14"/>
    <mergeCell ref="B12:B14"/>
    <mergeCell ref="C12:C14"/>
    <mergeCell ref="D12:D14"/>
    <mergeCell ref="E12:E14"/>
    <mergeCell ref="F12:F14"/>
    <mergeCell ref="G12:G14"/>
    <mergeCell ref="N12:N14"/>
    <mergeCell ref="A10:M10"/>
    <mergeCell ref="H12:H14"/>
    <mergeCell ref="I12:I14"/>
    <mergeCell ref="J12:J14"/>
    <mergeCell ref="K12:K14"/>
    <mergeCell ref="L12:L14"/>
    <mergeCell ref="M12:M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0">
      <selection activeCell="B26" sqref="B26"/>
    </sheetView>
  </sheetViews>
  <sheetFormatPr defaultColWidth="9.00390625" defaultRowHeight="12.75"/>
  <cols>
    <col min="2" max="2" width="40.125" style="0" customWidth="1"/>
    <col min="14" max="14" width="14.625" style="0" customWidth="1"/>
  </cols>
  <sheetData>
    <row r="1" spans="1:14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75">
      <c r="A4" s="73" t="s">
        <v>523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75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8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36"/>
      <c r="M6" s="36"/>
      <c r="N6" s="36"/>
    </row>
    <row r="7" spans="1:14" ht="18.75">
      <c r="A7" s="68" t="s">
        <v>311</v>
      </c>
      <c r="B7" s="68"/>
      <c r="C7" s="68"/>
      <c r="D7" s="68"/>
      <c r="E7" s="68"/>
      <c r="F7" s="68"/>
      <c r="G7" s="68"/>
      <c r="H7" s="68"/>
      <c r="I7" s="36"/>
      <c r="J7" s="36"/>
      <c r="K7" s="36"/>
      <c r="L7" s="36"/>
      <c r="M7" s="36"/>
      <c r="N7" s="36"/>
    </row>
    <row r="8" spans="1:14" ht="18.75">
      <c r="A8" s="68" t="s">
        <v>524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6"/>
    </row>
    <row r="9" spans="1:14" ht="18.75">
      <c r="A9" s="36"/>
      <c r="B9" s="36"/>
      <c r="C9" s="38"/>
      <c r="D9" s="37"/>
      <c r="E9" s="36"/>
      <c r="F9" s="36"/>
      <c r="G9" s="36"/>
      <c r="H9" s="37"/>
      <c r="I9" s="36"/>
      <c r="J9" s="36"/>
      <c r="K9" s="36"/>
      <c r="L9" s="36"/>
      <c r="M9" s="36"/>
      <c r="N9" s="36"/>
    </row>
    <row r="10" spans="1:14" ht="18.75">
      <c r="A10" s="68" t="s">
        <v>525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36"/>
    </row>
    <row r="11" spans="1:14" ht="18.75">
      <c r="A11" s="36"/>
      <c r="B11" s="36"/>
      <c r="C11" s="38"/>
      <c r="D11" s="37"/>
      <c r="E11" s="36"/>
      <c r="F11" s="36"/>
      <c r="G11" s="36"/>
      <c r="H11" s="37"/>
      <c r="I11" s="36"/>
      <c r="J11" s="36"/>
      <c r="K11" s="36"/>
      <c r="L11" s="36"/>
      <c r="M11" s="36"/>
      <c r="N11" s="36"/>
    </row>
    <row r="12" spans="1:14" ht="12.75">
      <c r="A12" s="69" t="s">
        <v>3</v>
      </c>
      <c r="B12" s="69" t="s">
        <v>4</v>
      </c>
      <c r="C12" s="70" t="s">
        <v>5</v>
      </c>
      <c r="D12" s="71" t="s">
        <v>6</v>
      </c>
      <c r="E12" s="70" t="s">
        <v>7</v>
      </c>
      <c r="F12" s="70" t="s">
        <v>8</v>
      </c>
      <c r="G12" s="70" t="s">
        <v>9</v>
      </c>
      <c r="H12" s="71" t="s">
        <v>22</v>
      </c>
      <c r="I12" s="75" t="s">
        <v>23</v>
      </c>
      <c r="J12" s="77" t="s">
        <v>10</v>
      </c>
      <c r="K12" s="70" t="s">
        <v>11</v>
      </c>
      <c r="L12" s="70" t="s">
        <v>12</v>
      </c>
      <c r="M12" s="69" t="s">
        <v>13</v>
      </c>
      <c r="N12" s="74" t="s">
        <v>14</v>
      </c>
    </row>
    <row r="13" spans="1:14" ht="12.75">
      <c r="A13" s="69"/>
      <c r="B13" s="69"/>
      <c r="C13" s="70"/>
      <c r="D13" s="71"/>
      <c r="E13" s="70"/>
      <c r="F13" s="70"/>
      <c r="G13" s="70"/>
      <c r="H13" s="71"/>
      <c r="I13" s="76"/>
      <c r="J13" s="77"/>
      <c r="K13" s="70"/>
      <c r="L13" s="70"/>
      <c r="M13" s="69"/>
      <c r="N13" s="74"/>
    </row>
    <row r="14" spans="1:14" ht="54" customHeight="1">
      <c r="A14" s="69"/>
      <c r="B14" s="69"/>
      <c r="C14" s="70"/>
      <c r="D14" s="71"/>
      <c r="E14" s="70"/>
      <c r="F14" s="70"/>
      <c r="G14" s="70"/>
      <c r="H14" s="71"/>
      <c r="I14" s="76"/>
      <c r="J14" s="77"/>
      <c r="K14" s="70"/>
      <c r="L14" s="70"/>
      <c r="M14" s="69"/>
      <c r="N14" s="74"/>
    </row>
    <row r="15" spans="1:14" ht="15.75">
      <c r="A15" s="12">
        <v>1</v>
      </c>
      <c r="B15" s="48" t="s">
        <v>300</v>
      </c>
      <c r="C15" s="47" t="s">
        <v>304</v>
      </c>
      <c r="D15" s="8" t="s">
        <v>526</v>
      </c>
      <c r="E15" s="4">
        <v>3.5</v>
      </c>
      <c r="F15" s="4">
        <v>0</v>
      </c>
      <c r="G15" s="4">
        <v>2.8</v>
      </c>
      <c r="H15" s="8" t="s">
        <v>382</v>
      </c>
      <c r="I15" s="4">
        <v>4.4</v>
      </c>
      <c r="J15" s="41">
        <f>E15+F15+G15+H15+I15</f>
        <v>11.7</v>
      </c>
      <c r="K15" s="4">
        <f>RANK(J15,$J$15:$J$48,0)</f>
        <v>2</v>
      </c>
      <c r="L15" s="4"/>
      <c r="M15" s="4"/>
      <c r="N15" s="40" t="s">
        <v>251</v>
      </c>
    </row>
    <row r="16" spans="1:14" ht="18" customHeight="1">
      <c r="A16" s="12">
        <v>2</v>
      </c>
      <c r="B16" s="48" t="s">
        <v>301</v>
      </c>
      <c r="C16" s="47" t="s">
        <v>304</v>
      </c>
      <c r="D16" s="43" t="s">
        <v>527</v>
      </c>
      <c r="E16" s="44">
        <v>4.5</v>
      </c>
      <c r="F16" s="44">
        <v>2</v>
      </c>
      <c r="G16" s="44">
        <v>6.6</v>
      </c>
      <c r="H16" s="43" t="s">
        <v>361</v>
      </c>
      <c r="I16" s="44">
        <v>0.8</v>
      </c>
      <c r="J16" s="45">
        <f>E16+F16+G16+H16+I16</f>
        <v>15.9</v>
      </c>
      <c r="K16" s="44">
        <f>RANK(J16,$J$15:$J$48,0)</f>
        <v>1</v>
      </c>
      <c r="L16" s="44"/>
      <c r="M16" s="44"/>
      <c r="N16" s="42" t="s">
        <v>251</v>
      </c>
    </row>
    <row r="18" spans="2:8" ht="18.75" customHeight="1">
      <c r="B18" s="5" t="s">
        <v>15</v>
      </c>
      <c r="C18" s="78"/>
      <c r="D18" s="78"/>
      <c r="E18" s="78"/>
      <c r="F18" s="78"/>
      <c r="G18" s="65" t="s">
        <v>312</v>
      </c>
      <c r="H18" s="65"/>
    </row>
    <row r="19" spans="2:8" ht="18" customHeight="1">
      <c r="B19" s="5" t="s">
        <v>16</v>
      </c>
      <c r="C19" s="79"/>
      <c r="D19" s="79"/>
      <c r="E19" s="79"/>
      <c r="F19" s="79"/>
      <c r="G19" s="65" t="s">
        <v>150</v>
      </c>
      <c r="H19" s="65"/>
    </row>
    <row r="20" spans="2:8" ht="12.75">
      <c r="B20" s="2"/>
      <c r="C20" s="39"/>
      <c r="D20" s="6"/>
      <c r="G20" s="7"/>
      <c r="H20" s="9"/>
    </row>
    <row r="21" spans="2:8" ht="15.75">
      <c r="B21" s="11" t="s">
        <v>17</v>
      </c>
      <c r="C21" s="78"/>
      <c r="D21" s="78"/>
      <c r="E21" s="78"/>
      <c r="F21" s="78"/>
      <c r="G21" s="65" t="s">
        <v>135</v>
      </c>
      <c r="H21" s="65"/>
    </row>
    <row r="22" spans="3:8" ht="12.75">
      <c r="C22" s="79"/>
      <c r="D22" s="79"/>
      <c r="E22" s="79"/>
      <c r="F22" s="79"/>
      <c r="G22" s="65" t="s">
        <v>119</v>
      </c>
      <c r="H22" s="65"/>
    </row>
    <row r="23" spans="3:8" ht="12.75">
      <c r="C23" s="79"/>
      <c r="D23" s="79"/>
      <c r="E23" s="79"/>
      <c r="F23" s="79"/>
      <c r="G23" s="65" t="s">
        <v>114</v>
      </c>
      <c r="H23" s="65"/>
    </row>
    <row r="24" spans="3:8" ht="12.75">
      <c r="C24" s="79"/>
      <c r="D24" s="79"/>
      <c r="E24" s="79"/>
      <c r="F24" s="79"/>
      <c r="G24" s="65" t="s">
        <v>125</v>
      </c>
      <c r="H24" s="65"/>
    </row>
    <row r="25" spans="3:8" ht="12.75">
      <c r="C25" s="60"/>
      <c r="D25" s="57"/>
      <c r="E25" s="56"/>
      <c r="F25" s="56"/>
      <c r="G25" s="65" t="s">
        <v>128</v>
      </c>
      <c r="H25" s="65"/>
    </row>
    <row r="26" spans="3:8" ht="12.75">
      <c r="C26" s="39"/>
      <c r="D26" s="6"/>
      <c r="H26" s="6"/>
    </row>
  </sheetData>
  <sheetProtection/>
  <mergeCells count="36">
    <mergeCell ref="E12:E14"/>
    <mergeCell ref="F12:F14"/>
    <mergeCell ref="G12:G14"/>
    <mergeCell ref="A1:N1"/>
    <mergeCell ref="A2:N2"/>
    <mergeCell ref="A3:N3"/>
    <mergeCell ref="A4:N4"/>
    <mergeCell ref="A5:N5"/>
    <mergeCell ref="A6:K6"/>
    <mergeCell ref="K12:K14"/>
    <mergeCell ref="L12:L14"/>
    <mergeCell ref="M12:M14"/>
    <mergeCell ref="A7:H7"/>
    <mergeCell ref="A8:M8"/>
    <mergeCell ref="A10:M10"/>
    <mergeCell ref="A12:A14"/>
    <mergeCell ref="B12:B14"/>
    <mergeCell ref="C12:C14"/>
    <mergeCell ref="D12:D14"/>
    <mergeCell ref="N12:N14"/>
    <mergeCell ref="C18:F18"/>
    <mergeCell ref="G18:H18"/>
    <mergeCell ref="C19:F19"/>
    <mergeCell ref="G19:H19"/>
    <mergeCell ref="C21:F21"/>
    <mergeCell ref="G21:H21"/>
    <mergeCell ref="H12:H14"/>
    <mergeCell ref="I12:I14"/>
    <mergeCell ref="J12:J14"/>
    <mergeCell ref="G25:H25"/>
    <mergeCell ref="C22:F22"/>
    <mergeCell ref="G22:H22"/>
    <mergeCell ref="C23:F23"/>
    <mergeCell ref="G23:H23"/>
    <mergeCell ref="C24:F24"/>
    <mergeCell ref="G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2017-11-06T05:42:06Z</cp:lastPrinted>
  <dcterms:created xsi:type="dcterms:W3CDTF">2015-12-05T12:15:58Z</dcterms:created>
  <dcterms:modified xsi:type="dcterms:W3CDTF">2017-11-05T17:04:19Z</dcterms:modified>
  <cp:category/>
  <cp:version/>
  <cp:contentType/>
  <cp:contentStatus/>
</cp:coreProperties>
</file>