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60" windowWidth="19155" windowHeight="7095" activeTab="1"/>
  </bookViews>
  <sheets>
    <sheet name="10 кл  " sheetId="1" r:id="rId1"/>
    <sheet name="11 кл " sheetId="2" r:id="rId2"/>
  </sheets>
  <definedNames>
    <definedName name="_xlnm._FilterDatabase" localSheetId="0" hidden="1">'10 кл  '!$A$12:$P$24</definedName>
    <definedName name="_xlnm._FilterDatabase" localSheetId="1" hidden="1">'11 кл '!$A$12:$P$27</definedName>
  </definedNames>
</workbook>
</file>

<file path=xl/sharedStrings.xml><?xml version="1.0" encoding="utf-8"?>
<sst xmlns="http://schemas.openxmlformats.org/spreadsheetml/2006/main" uniqueCount="144" count="144">
  <si>
    <t xml:space="preserve">ПРОТОКОЛ </t>
  </si>
  <si>
    <t>засідання журі ІІ етапу Всеукраїнської олімпіади</t>
  </si>
  <si>
    <t>Журі ІІ етапу Всеукраїнської олімпіади з біології у складі:</t>
  </si>
  <si>
    <t>№ з/п</t>
  </si>
  <si>
    <t>Прізвище ім’я по батькові</t>
  </si>
  <si>
    <t>Навчальний заклад</t>
  </si>
  <si>
    <t>Шифр роботи</t>
  </si>
  <si>
    <t>Тести     групи А</t>
  </si>
  <si>
    <t>Тести    групи Б</t>
  </si>
  <si>
    <t>Тести     групи В</t>
  </si>
  <si>
    <t>Всього балів</t>
  </si>
  <si>
    <t>Рейтинг</t>
  </si>
  <si>
    <t>Балів після апеляції</t>
  </si>
  <si>
    <t>Диплом</t>
  </si>
  <si>
    <t>ПІБ вчителя</t>
  </si>
  <si>
    <t>Голова журі</t>
  </si>
  <si>
    <t>Секретар оргкомітету</t>
  </si>
  <si>
    <t>Члени журі</t>
  </si>
  <si>
    <t>Задача 1</t>
  </si>
  <si>
    <t>Задача 2</t>
  </si>
  <si>
    <t>Кушнір А.І.</t>
  </si>
  <si>
    <t>Гімназія №2</t>
  </si>
  <si>
    <t>Гімназія №3</t>
  </si>
  <si>
    <t>Гімназія №4</t>
  </si>
  <si>
    <t>Гімназія №7</t>
  </si>
  <si>
    <t>ЗОШ №1</t>
  </si>
  <si>
    <t>ЗОШ №4</t>
  </si>
  <si>
    <t>ЗОШ №5</t>
  </si>
  <si>
    <t>ЗОШ №8</t>
  </si>
  <si>
    <t>ЗОШ №11</t>
  </si>
  <si>
    <t>ЗОШ №16</t>
  </si>
  <si>
    <t>ЗОШ №20</t>
  </si>
  <si>
    <t>Сливка Катерина Володимирівна</t>
  </si>
  <si>
    <t>ЗОШ №31</t>
  </si>
  <si>
    <t>Ліцей №3</t>
  </si>
  <si>
    <t>Чифурко Ігор Тарасович</t>
  </si>
  <si>
    <t>Білоконь Руслана Русланівна</t>
  </si>
  <si>
    <t>Шалер Ірина Олексіївна</t>
  </si>
  <si>
    <t>Геруш Катерина Ігорівна</t>
  </si>
  <si>
    <t>Білик Олександр Андрійович</t>
  </si>
  <si>
    <t>Козьма Сергій Миколайович</t>
  </si>
  <si>
    <t>Буджак Т.В.</t>
  </si>
  <si>
    <t>Біньовська Ю.М.</t>
  </si>
  <si>
    <t>Яремійчук М.А.</t>
  </si>
  <si>
    <t>Кульчицька Т.М.</t>
  </si>
  <si>
    <t>Голубчик Т.В.</t>
  </si>
  <si>
    <t>Павлюкович О.С.</t>
  </si>
  <si>
    <t>Гебрич Г.В.</t>
  </si>
  <si>
    <t>Божиєвська А.О.</t>
  </si>
  <si>
    <t>Кочубей О.В.</t>
  </si>
  <si>
    <t>Томорук Г.Р.</t>
  </si>
  <si>
    <t>ЗОШ №33</t>
  </si>
  <si>
    <t>Військово-спортивн.ліцей</t>
  </si>
  <si>
    <t>НВК «Любисток»</t>
  </si>
  <si>
    <t>Онещук Н.В.</t>
  </si>
  <si>
    <t>Фарбатюк О.С.</t>
  </si>
  <si>
    <t>Сарапіонова Н.А.</t>
  </si>
  <si>
    <r>
      <t xml:space="preserve">за підсумками перевірки робіт учасників олімпіади учнів </t>
    </r>
    <r>
      <rPr>
        <b/>
        <charset val="204"/>
        <sz val="14"/>
        <rFont val="Times New Roman"/>
      </rPr>
      <t>11 класу</t>
    </r>
  </si>
  <si>
    <t>Андрійчук Анастасія Тарасівна</t>
  </si>
  <si>
    <t>Бажкова Дарія Дмитрівна</t>
  </si>
  <si>
    <t>ВПХУ№5</t>
  </si>
  <si>
    <t>Профліцей сфери послуг</t>
  </si>
  <si>
    <t>Сутяга О.С.</t>
  </si>
  <si>
    <t>Гебрич Г. В.</t>
  </si>
  <si>
    <t>Герасимчук І.О.</t>
  </si>
  <si>
    <t>Паламар Остап Васильвич</t>
  </si>
  <si>
    <r>
      <t xml:space="preserve">за підсумками перевірки робіт учасників олімпіади учнів </t>
    </r>
    <r>
      <rPr>
        <b/>
        <charset val="204"/>
        <sz val="14"/>
        <rFont val="Times New Roman"/>
      </rPr>
      <t>10 класу</t>
    </r>
  </si>
  <si>
    <r>
      <t xml:space="preserve">голови журі - </t>
    </r>
    <r>
      <rPr>
        <b/>
        <charset val="204"/>
        <sz val="14"/>
        <rFont val="Times New Roman"/>
      </rPr>
      <t>Міхєєва Г.В.</t>
    </r>
  </si>
  <si>
    <t>Міхєєва Г.В.</t>
  </si>
  <si>
    <t xml:space="preserve">                                      з  екології  в 2017/2018 н. р.  м. Чернівці                                 </t>
  </si>
  <si>
    <t>25 листопада 2017</t>
  </si>
  <si>
    <t xml:space="preserve">Задача 2 </t>
  </si>
  <si>
    <t>Всього за теоретичний тур</t>
  </si>
  <si>
    <t>Захист проекту</t>
  </si>
  <si>
    <t>Нікітова МаріяОлегівна</t>
  </si>
  <si>
    <t>Гермаковський Іван Анатолійович</t>
  </si>
  <si>
    <t>Гром'як Софія Євгенівна</t>
  </si>
  <si>
    <t>Макара Я.Ю</t>
  </si>
  <si>
    <t>Хорошенюк Анна-Надія Іванівна</t>
  </si>
  <si>
    <t>Козак Анна-Марія Русланівна</t>
  </si>
  <si>
    <t>Ковальська Л.О.</t>
  </si>
  <si>
    <t>Майкан Олександр Олександрович</t>
  </si>
  <si>
    <t xml:space="preserve">                                      з  екології  в 2017/2018 н. р.  м. Чернівців                                 </t>
  </si>
  <si>
    <t>Прокопець Владислав Романович</t>
  </si>
  <si>
    <t>Герасимчук Андрій Янович</t>
  </si>
  <si>
    <t>Габор Іларіон Іванович</t>
  </si>
  <si>
    <t>Козак Аліна Юріївна</t>
  </si>
  <si>
    <t>Байрак Альона Володимирівна</t>
  </si>
  <si>
    <t>Гренчук Олексій Петрович</t>
  </si>
  <si>
    <t>Твердохліб Катерина Михайлівна</t>
  </si>
  <si>
    <t>11-1</t>
  </si>
  <si>
    <t>4,15</t>
  </si>
  <si>
    <t>11-2</t>
  </si>
  <si>
    <t>1,2</t>
  </si>
  <si>
    <t>11-3</t>
  </si>
  <si>
    <t>2</t>
  </si>
  <si>
    <t>11-4</t>
  </si>
  <si>
    <t>11-5</t>
  </si>
  <si>
    <t>6,78</t>
  </si>
  <si>
    <t>11-6</t>
  </si>
  <si>
    <t>4,7</t>
  </si>
  <si>
    <t>11-7</t>
  </si>
  <si>
    <t>16,83</t>
  </si>
  <si>
    <t>11-8</t>
  </si>
  <si>
    <t>12,28</t>
  </si>
  <si>
    <t>11-9</t>
  </si>
  <si>
    <t>8,03</t>
  </si>
  <si>
    <t>11-10</t>
  </si>
  <si>
    <t>3,78</t>
  </si>
  <si>
    <t>11-11</t>
  </si>
  <si>
    <t>12,7</t>
  </si>
  <si>
    <t>11-12</t>
  </si>
  <si>
    <t>16,03</t>
  </si>
  <si>
    <t>11-13</t>
  </si>
  <si>
    <t>2,95</t>
  </si>
  <si>
    <t>10-1</t>
  </si>
  <si>
    <t>5</t>
  </si>
  <si>
    <t>1</t>
  </si>
  <si>
    <t>10-2</t>
  </si>
  <si>
    <t>3</t>
  </si>
  <si>
    <t>10-3</t>
  </si>
  <si>
    <t>10-4</t>
  </si>
  <si>
    <t>10-5</t>
  </si>
  <si>
    <t>10-6</t>
  </si>
  <si>
    <t>0</t>
  </si>
  <si>
    <t>10-7</t>
  </si>
  <si>
    <t>4</t>
  </si>
  <si>
    <t>10-8</t>
  </si>
  <si>
    <t>10-9</t>
  </si>
  <si>
    <t>10-10</t>
  </si>
  <si>
    <t>членів журі - Руденко С.С., Гебрич Г.В., Кульчицька Т.М., Буджак Т.В., Баранець О.С., Пилипець Н.В.</t>
  </si>
  <si>
    <t>Руденко С.С.</t>
  </si>
  <si>
    <t>Баранець О.С.</t>
  </si>
  <si>
    <t>Пилипець Н.В.</t>
  </si>
  <si>
    <r>
      <t>Проаналізувавши результати завдань 13</t>
    </r>
    <r>
      <rPr>
        <b/>
        <charset val="204"/>
        <sz val="14"/>
        <rFont val="Times New Roman"/>
      </rPr>
      <t xml:space="preserve"> </t>
    </r>
    <r>
      <rPr>
        <charset val="204"/>
        <sz val="14"/>
        <rFont val="Times New Roman"/>
      </rPr>
      <t xml:space="preserve"> учасників олімпіади, оцінило їх таким чином:</t>
    </r>
  </si>
  <si>
    <r>
      <t>Проаналізувавши результати завдань 10</t>
    </r>
    <r>
      <rPr>
        <b/>
        <charset val="204"/>
        <sz val="14"/>
        <rFont val="Times New Roman"/>
      </rPr>
      <t xml:space="preserve"> </t>
    </r>
    <r>
      <rPr>
        <charset val="204"/>
        <sz val="14"/>
        <rFont val="Times New Roman"/>
      </rPr>
      <t xml:space="preserve"> учасників олімпіади, оцінило їх таким чином:</t>
    </r>
  </si>
  <si>
    <t>членів журі - Ситнікова І. О., Кушнір А. І., Яремійчук М. А., Павлюкович О. С., Голубчик Т. В., Харик О. М., Турянська Н. Т.</t>
  </si>
  <si>
    <t>Кушнір А. І.</t>
  </si>
  <si>
    <t>Ситнікова І. О.</t>
  </si>
  <si>
    <t>Яремійчук М. А.</t>
  </si>
  <si>
    <t>Павлюкович О. С.</t>
  </si>
  <si>
    <t>Голубчик Т. В.</t>
  </si>
  <si>
    <t>Харик О. М.</t>
  </si>
  <si>
    <t>Турянська Н. Т.</t>
  </si>
</sst>
</file>

<file path=xl/styles.xml><?xml version="1.0" encoding="utf-8"?>
<styleSheet xmlns="http://schemas.openxmlformats.org/spreadsheetml/2006/main">
  <numFmts count="2">
    <numFmt numFmtId="0" formatCode="General"/>
    <numFmt numFmtId="49" formatCode="@"/>
  </numFmts>
  <fonts>
    <font>
      <name val="Arial Cyr"/>
      <charset val="204"/>
      <sz val="10"/>
    </font>
    <font>
      <name val="Times New Roman"/>
      <charset val="204"/>
      <sz val="14"/>
    </font>
    <font>
      <name val="Times New Roman"/>
      <b/>
      <charset val="204"/>
      <sz val="14"/>
    </font>
    <font>
      <name val="Times New Roman"/>
      <charset val="204"/>
      <sz val="12"/>
    </font>
    <font>
      <name val="Times New Roman"/>
      <b/>
      <charset val="204"/>
      <sz val="12"/>
    </font>
    <font>
      <name val="Times New Roman"/>
      <charset val="204"/>
      <sz val="10"/>
    </font>
    <font>
      <name val="Times New Roman"/>
      <charset val="204"/>
      <sz val="12"/>
      <color indexed="8"/>
    </font>
    <font>
      <name val="Times New Roman"/>
      <charset val="204"/>
      <sz val="12"/>
      <color rgb="FF000000"/>
    </font>
    <font>
      <name val="Arial Cyr"/>
      <b/>
      <charset val="204"/>
      <sz val="10"/>
    </font>
    <font>
      <name val="Arial Cyr"/>
      <b/>
      <charset val="204"/>
      <sz val="12"/>
    </font>
    <font>
      <name val="Times New Roman"/>
      <charset val="204"/>
      <sz val="12"/>
      <color rgb="FF000000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bottom"/>
    </xf>
  </cellStyleXfs>
  <cellXfs count="49">
    <xf numFmtId="0" fontId="0" fillId="0" borderId="0" xfId="0" applyAlignment="1">
      <alignment vertical="bottom"/>
    </xf>
    <xf numFmtId="49" fontId="0" fillId="0" borderId="0" xfId="0" applyNumberFormat="1" applyAlignment="1">
      <alignment vertical="bottom"/>
    </xf>
    <xf numFmtId="0" fontId="0" fillId="0" borderId="0" xfId="0" applyAlignment="1">
      <alignment horizontal="center" vertical="bottom"/>
    </xf>
    <xf numFmtId="0" fontId="1" fillId="0" borderId="0" xfId="0" applyFont="1" applyAlignment="1">
      <alignment vertical="bottom"/>
    </xf>
    <xf numFmtId="0" fontId="2" fillId="0" borderId="0" xfId="0" applyFont="1" applyAlignment="1">
      <alignment horizontal="center" vertical="bottom"/>
    </xf>
    <xf numFmtId="0" fontId="1" fillId="0" borderId="0" xfId="0" applyFont="1" applyAlignment="1">
      <alignment horizontal="center" vertical="bottom"/>
    </xf>
    <xf numFmtId="0" fontId="1" fillId="0" borderId="0" xfId="0" applyFont="1" applyAlignment="1">
      <alignment horizontal="left" vertical="bottom"/>
    </xf>
    <xf numFmtId="0" fontId="1" fillId="0" borderId="0" xfId="0" applyFont="1" applyAlignment="1">
      <alignment horizontal="center" vertical="bottom"/>
    </xf>
    <xf numFmtId="0" fontId="1" fillId="0" borderId="0" xfId="0" applyFont="1" applyAlignment="1">
      <alignment horizontal="left" vertical="bottom"/>
    </xf>
    <xf numFmtId="49" fontId="1" fillId="0" borderId="0" xfId="0" applyNumberFormat="1" applyFont="1" applyAlignment="1">
      <alignment vertical="bottom"/>
    </xf>
    <xf numFmtId="0" fontId="3" fillId="0" borderId="0" xfId="0" applyFont="1" applyAlignment="1">
      <alignment vertical="bottom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bottom" wrapText="1" textRotation="90"/>
    </xf>
    <xf numFmtId="49" fontId="4" fillId="0" borderId="1" xfId="0" applyNumberFormat="1" applyFont="1" applyFill="1" applyBorder="1" applyAlignment="1">
      <alignment horizontal="center" vertical="bottom" wrapText="1" textRotation="90"/>
    </xf>
    <xf numFmtId="0" fontId="4" fillId="0" borderId="1" xfId="0" applyFont="1" applyFill="1" applyBorder="1" applyAlignment="1">
      <alignment horizontal="left" vertical="bottom" wrapText="1" textRotation="90"/>
    </xf>
    <xf numFmtId="0" fontId="4" fillId="2" borderId="1" xfId="0" applyFont="1" applyFill="1" applyBorder="1" applyAlignment="1">
      <alignment horizontal="center" vertical="bottom" wrapText="1" textRotation="9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bottom" textRotation="90"/>
    </xf>
    <xf numFmtId="0" fontId="5" fillId="0" borderId="0" xfId="0" applyFont="1" applyAlignment="1">
      <alignment vertical="bottom"/>
    </xf>
    <xf numFmtId="0" fontId="3" fillId="0" borderId="1" xfId="0" applyFont="1" applyBorder="1" applyAlignment="1">
      <alignment horizontal="center" vertical="bottom"/>
    </xf>
    <xf numFmtId="0" fontId="3" fillId="0" borderId="1" xfId="0" applyFont="1" applyBorder="1" applyAlignment="1">
      <alignment vertical="bottom"/>
    </xf>
    <xf numFmtId="0" fontId="6" fillId="0" borderId="1" xfId="0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center" vertical="bottom"/>
    </xf>
    <xf numFmtId="0" fontId="3" fillId="0" borderId="1" xfId="0" applyNumberFormat="1" applyFont="1" applyBorder="1" applyAlignment="1">
      <alignment horizontal="center" vertical="bottom"/>
    </xf>
    <xf numFmtId="0" fontId="3" fillId="2" borderId="1" xfId="0" applyNumberFormat="1" applyFont="1" applyFill="1" applyBorder="1" applyAlignment="1">
      <alignment horizontal="center" vertical="bottom"/>
    </xf>
    <xf numFmtId="0" fontId="7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bottom"/>
    </xf>
    <xf numFmtId="0" fontId="3" fillId="0" borderId="0" xfId="0" applyFont="1" applyFill="1" applyBorder="1" applyAlignment="1">
      <alignment vertical="top" wrapText="1"/>
    </xf>
    <xf numFmtId="0" fontId="0" fillId="0" borderId="2" xfId="0" applyBorder="1" applyAlignment="1">
      <alignment horizontal="center" vertical="bottom"/>
    </xf>
    <xf numFmtId="0" fontId="8" fillId="0" borderId="0" xfId="0" applyFont="1" applyAlignment="1">
      <alignment horizontal="left" vertical="bottom"/>
    </xf>
    <xf numFmtId="0" fontId="8" fillId="0" borderId="0" xfId="0" applyFont="1" applyAlignment="1">
      <alignment horizontal="left" vertical="bottom"/>
    </xf>
    <xf numFmtId="0" fontId="0" fillId="0" borderId="3" xfId="0" applyBorder="1" applyAlignment="1">
      <alignment horizontal="center" vertical="bottom"/>
    </xf>
    <xf numFmtId="0" fontId="0" fillId="0" borderId="0" xfId="0" applyBorder="1" applyAlignment="1">
      <alignment vertical="bottom"/>
    </xf>
    <xf numFmtId="0" fontId="0" fillId="0" borderId="0" xfId="0" applyBorder="1" applyAlignment="1">
      <alignment horizontal="center" vertical="bottom"/>
    </xf>
    <xf numFmtId="49" fontId="8" fillId="0" borderId="0" xfId="0" applyNumberFormat="1" applyFont="1" applyAlignment="1">
      <alignment horizontal="left" vertical="bottom"/>
    </xf>
    <xf numFmtId="0" fontId="0" fillId="0" borderId="0" xfId="0" applyBorder="1" applyAlignment="1">
      <alignment horizontal="center" vertical="bottom"/>
    </xf>
    <xf numFmtId="0" fontId="0" fillId="0" borderId="0" xfId="0" applyBorder="1" applyAlignment="1">
      <alignment horizontal="left" vertical="bottom"/>
    </xf>
    <xf numFmtId="0" fontId="0" fillId="0" borderId="3" xfId="0" applyBorder="1" applyAlignment="1">
      <alignment vertical="bottom"/>
    </xf>
    <xf numFmtId="49" fontId="0" fillId="0" borderId="3" xfId="0" applyNumberFormat="1" applyBorder="1" applyAlignment="1">
      <alignment vertical="bottom"/>
    </xf>
    <xf numFmtId="0" fontId="0" fillId="0" borderId="0" xfId="0" applyAlignment="1">
      <alignment horizontal="left" vertical="bottom"/>
    </xf>
    <xf numFmtId="0" fontId="0" fillId="0" borderId="0" xfId="0" applyAlignment="1">
      <alignment horizontal="left" vertical="bottom"/>
    </xf>
    <xf numFmtId="0" fontId="8" fillId="0" borderId="0" xfId="0" applyFont="1" applyAlignment="1">
      <alignment vertical="bottom"/>
    </xf>
    <xf numFmtId="49" fontId="8" fillId="0" borderId="0" xfId="0" applyNumberFormat="1" applyFont="1" applyAlignment="1">
      <alignment vertical="bottom"/>
    </xf>
    <xf numFmtId="0" fontId="9" fillId="0" borderId="1" xfId="0" applyFont="1" applyFill="1" applyBorder="1" applyAlignment="1">
      <alignment horizontal="left" vertical="bottom" textRotation="90"/>
    </xf>
    <xf numFmtId="0" fontId="10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vertical="bottom"/>
    </xf>
    <xf numFmtId="49" fontId="0" fillId="0" borderId="4" xfId="0" applyNumberFormat="1" applyBorder="1" applyAlignment="1">
      <alignment vertical="bottom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/>
</file>

<file path=xl/drawings/drawing2.xml><?xml version="1.0" encoding="utf-8"?>
<xdr:wsDr xmlns:xdr="http://schemas.openxmlformats.org/drawingml/2006/spreadsheetDrawing" xmlns:a="http://schemas.openxmlformats.org/drawingml/2006/main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34"/>
  <sheetViews>
    <sheetView workbookViewId="0">
      <selection activeCell="R37" sqref="A1:R37"/>
    </sheetView>
  </sheetViews>
  <sheetFormatPr defaultRowHeight="12.75"/>
  <cols>
    <col min="1" max="1" customWidth="1" width="5.140625" style="0"/>
    <col min="2" max="2" customWidth="1" width="39.0" style="0"/>
    <col min="3" max="3" customWidth="1" width="24.140625" style="0"/>
    <col min="4" max="4" customWidth="1" width="9.140625" style="1"/>
    <col min="7" max="7" customWidth="1" width="11.140625" style="0"/>
    <col min="8" max="8" customWidth="1" width="9.140625" style="1"/>
    <col min="9" max="9" customWidth="1" width="9.140625" style="1"/>
    <col min="15" max="15" customWidth="1" width="9.140625" style="2"/>
    <col min="16" max="16" customWidth="1" width="23.285156" style="0"/>
    <col min="257" max="16384" width="9" style="0" hidden="0"/>
  </cols>
  <sheetData>
    <row r="1" spans="8:8" s="3" ht="18.75" customForma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8:8" s="3" ht="18.75" customForma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8:8" s="3" ht="18.75" customFormat="1">
      <c r="A3" s="4" t="s">
        <v>69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8:8" s="3" ht="18.75" customFormat="1">
      <c r="A4" s="5" t="s">
        <v>66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8:8" s="3" ht="18.75" customFormat="1">
      <c r="A5" s="5" t="s">
        <v>70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8:8" s="3" ht="18.75" customFormat="1">
      <c r="A6" s="6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O6" s="7"/>
    </row>
    <row r="7" spans="8:8" s="3" ht="18.75" customFormat="1">
      <c r="A7" s="6" t="s">
        <v>67</v>
      </c>
      <c r="B7" s="6"/>
      <c r="C7" s="6"/>
      <c r="D7" s="6"/>
      <c r="E7" s="6"/>
      <c r="F7" s="6"/>
      <c r="G7" s="6"/>
      <c r="H7" s="6"/>
      <c r="I7" s="8"/>
      <c r="O7" s="7"/>
    </row>
    <row r="8" spans="8:8" s="3" ht="18.75" customFormat="1">
      <c r="A8" s="6" t="s">
        <v>136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8:8" s="3" ht="18.75" customFormat="1">
      <c r="D9" s="9"/>
      <c r="H9" s="9"/>
      <c r="I9" s="9"/>
      <c r="O9" s="7"/>
    </row>
    <row r="10" spans="8:8" s="3" ht="18.75" customFormat="1">
      <c r="A10" s="6" t="s">
        <v>135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8:8" s="3" ht="18.75" customFormat="1">
      <c r="D11" s="9"/>
      <c r="H11" s="9"/>
      <c r="I11" s="9"/>
      <c r="O11" s="7"/>
    </row>
    <row r="12" spans="8:8" s="10" customFormat="1" customHeight="1">
      <c r="A12" s="11" t="s">
        <v>3</v>
      </c>
      <c r="B12" s="11" t="s">
        <v>4</v>
      </c>
      <c r="C12" s="12" t="s">
        <v>5</v>
      </c>
      <c r="D12" s="13" t="s">
        <v>6</v>
      </c>
      <c r="E12" s="12" t="s">
        <v>7</v>
      </c>
      <c r="F12" s="12" t="s">
        <v>8</v>
      </c>
      <c r="G12" s="12" t="s">
        <v>9</v>
      </c>
      <c r="H12" s="13" t="s">
        <v>18</v>
      </c>
      <c r="I12" s="13" t="s">
        <v>71</v>
      </c>
      <c r="J12" s="14" t="s">
        <v>72</v>
      </c>
      <c r="K12" s="12" t="s">
        <v>73</v>
      </c>
      <c r="L12" s="15" t="s">
        <v>10</v>
      </c>
      <c r="M12" s="12" t="s">
        <v>11</v>
      </c>
      <c r="N12" s="12" t="s">
        <v>12</v>
      </c>
      <c r="O12" s="11" t="s">
        <v>13</v>
      </c>
      <c r="P12" s="16" t="s">
        <v>14</v>
      </c>
    </row>
    <row r="13" spans="8:8" s="10" customFormat="1" customHeight="1">
      <c r="A13" s="11"/>
      <c r="B13" s="11"/>
      <c r="C13" s="12"/>
      <c r="D13" s="13"/>
      <c r="E13" s="12"/>
      <c r="F13" s="12"/>
      <c r="G13" s="12"/>
      <c r="H13" s="13"/>
      <c r="I13" s="13"/>
      <c r="J13" s="17"/>
      <c r="K13" s="12"/>
      <c r="L13" s="15"/>
      <c r="M13" s="12"/>
      <c r="N13" s="12"/>
      <c r="O13" s="11"/>
      <c r="P13" s="16"/>
    </row>
    <row r="14" spans="8:8" s="10" ht="48.0" customFormat="1" customHeight="1">
      <c r="A14" s="11"/>
      <c r="B14" s="11"/>
      <c r="C14" s="12"/>
      <c r="D14" s="13"/>
      <c r="E14" s="12"/>
      <c r="F14" s="12"/>
      <c r="G14" s="12"/>
      <c r="H14" s="13"/>
      <c r="I14" s="13"/>
      <c r="J14" s="17"/>
      <c r="K14" s="12"/>
      <c r="L14" s="15"/>
      <c r="M14" s="12"/>
      <c r="N14" s="12"/>
      <c r="O14" s="11"/>
      <c r="P14" s="16"/>
    </row>
    <row r="15" spans="8:8" s="18" ht="15.75" customFormat="1" customHeight="1">
      <c r="A15" s="19">
        <v>1.0</v>
      </c>
      <c r="B15" s="20" t="s">
        <v>74</v>
      </c>
      <c r="C15" s="21" t="s">
        <v>34</v>
      </c>
      <c r="D15" s="22" t="s">
        <v>121</v>
      </c>
      <c r="E15" s="19">
        <v>2.5</v>
      </c>
      <c r="F15" s="19">
        <v>1.0</v>
      </c>
      <c r="G15" s="19">
        <v>4.0</v>
      </c>
      <c r="H15" s="22" t="s">
        <v>119</v>
      </c>
      <c r="I15" s="22" t="s">
        <v>95</v>
      </c>
      <c r="J15" s="23">
        <v>12.5</v>
      </c>
      <c r="K15" s="23">
        <v>72.25</v>
      </c>
      <c r="L15" s="24">
        <f>J15+K15</f>
        <v>84.75</v>
      </c>
      <c r="M15" s="19">
        <f>RANK(L15,L:L,0)</f>
        <v>2.0</v>
      </c>
      <c r="N15" s="20"/>
      <c r="O15" s="19"/>
      <c r="P15" s="21" t="s">
        <v>41</v>
      </c>
    </row>
    <row r="16" spans="8:8" s="18" ht="14.25" customFormat="1" customHeight="1">
      <c r="A16" s="19">
        <v>2.0</v>
      </c>
      <c r="B16" s="21" t="s">
        <v>75</v>
      </c>
      <c r="C16" s="21" t="s">
        <v>34</v>
      </c>
      <c r="D16" s="22" t="s">
        <v>128</v>
      </c>
      <c r="E16" s="19">
        <v>2.0</v>
      </c>
      <c r="F16" s="19">
        <v>0.0</v>
      </c>
      <c r="G16" s="19">
        <v>2.35</v>
      </c>
      <c r="H16" s="22" t="s">
        <v>124</v>
      </c>
      <c r="I16" s="22" t="s">
        <v>124</v>
      </c>
      <c r="J16" s="23">
        <v>4.35</v>
      </c>
      <c r="K16" s="23">
        <v>69.75</v>
      </c>
      <c r="L16" s="24">
        <f t="shared" si="0" ref="L16:L24">J16+K16</f>
        <v>74.1</v>
      </c>
      <c r="M16" s="19">
        <f t="shared" si="1" ref="M16:M24">RANK(L16,L:L,0)</f>
        <v>5.0</v>
      </c>
      <c r="N16" s="20"/>
      <c r="O16" s="19"/>
      <c r="P16" s="21" t="s">
        <v>41</v>
      </c>
    </row>
    <row r="17" spans="8:8" s="18" ht="15.75" customFormat="1" customHeight="1">
      <c r="A17" s="19">
        <v>3.0</v>
      </c>
      <c r="B17" s="21" t="s">
        <v>76</v>
      </c>
      <c r="C17" s="25" t="s">
        <v>52</v>
      </c>
      <c r="D17" s="22" t="s">
        <v>129</v>
      </c>
      <c r="E17" s="19">
        <v>0.5</v>
      </c>
      <c r="F17" s="19">
        <v>0.0</v>
      </c>
      <c r="G17" s="19">
        <v>3.5</v>
      </c>
      <c r="H17" s="22" t="s">
        <v>117</v>
      </c>
      <c r="I17" s="22" t="s">
        <v>124</v>
      </c>
      <c r="J17" s="23">
        <v>5.0</v>
      </c>
      <c r="K17" s="23">
        <v>0.0</v>
      </c>
      <c r="L17" s="24">
        <f t="shared" si="0"/>
        <v>5.0</v>
      </c>
      <c r="M17" s="19">
        <f t="shared" si="1"/>
        <v>10.0</v>
      </c>
      <c r="N17" s="20"/>
      <c r="O17" s="19"/>
      <c r="P17" s="21" t="s">
        <v>62</v>
      </c>
    </row>
    <row r="18" spans="8:8" s="18" ht="15.75" customFormat="1" customHeight="1">
      <c r="A18" s="19">
        <v>4.0</v>
      </c>
      <c r="B18" s="21" t="s">
        <v>32</v>
      </c>
      <c r="C18" s="21" t="s">
        <v>21</v>
      </c>
      <c r="D18" s="22" t="s">
        <v>120</v>
      </c>
      <c r="E18" s="19">
        <v>2.5</v>
      </c>
      <c r="F18" s="19">
        <v>2.0</v>
      </c>
      <c r="G18" s="19">
        <v>4.25</v>
      </c>
      <c r="H18" s="22" t="s">
        <v>95</v>
      </c>
      <c r="I18" s="22" t="s">
        <v>95</v>
      </c>
      <c r="J18" s="23">
        <v>12.75</v>
      </c>
      <c r="K18" s="23">
        <v>53.3</v>
      </c>
      <c r="L18" s="24">
        <f t="shared" si="0"/>
        <v>66.05</v>
      </c>
      <c r="M18" s="19">
        <f t="shared" si="1"/>
        <v>6.0</v>
      </c>
      <c r="N18" s="20"/>
      <c r="O18" s="19"/>
      <c r="P18" s="26" t="s">
        <v>77</v>
      </c>
    </row>
    <row r="19" spans="8:8" s="18" ht="15.75" customFormat="1" customHeight="1">
      <c r="A19" s="19">
        <v>5.0</v>
      </c>
      <c r="B19" s="21" t="s">
        <v>65</v>
      </c>
      <c r="C19" s="21" t="s">
        <v>23</v>
      </c>
      <c r="D19" s="22" t="s">
        <v>122</v>
      </c>
      <c r="E19" s="19">
        <v>2.5</v>
      </c>
      <c r="F19" s="19">
        <v>1.0</v>
      </c>
      <c r="G19" s="19">
        <v>4.1</v>
      </c>
      <c r="H19" s="22" t="s">
        <v>95</v>
      </c>
      <c r="I19" s="22" t="s">
        <v>117</v>
      </c>
      <c r="J19" s="23">
        <v>10.6</v>
      </c>
      <c r="K19" s="23">
        <v>72.75</v>
      </c>
      <c r="L19" s="24">
        <f t="shared" si="0"/>
        <v>83.35</v>
      </c>
      <c r="M19" s="19">
        <f t="shared" si="1"/>
        <v>3.0</v>
      </c>
      <c r="N19" s="20"/>
      <c r="O19" s="19"/>
      <c r="P19" s="21" t="s">
        <v>42</v>
      </c>
    </row>
    <row r="20" spans="8:8" s="18" ht="15.75" customFormat="1" customHeight="1">
      <c r="A20" s="19">
        <v>6.0</v>
      </c>
      <c r="B20" s="21" t="s">
        <v>35</v>
      </c>
      <c r="C20" s="21" t="s">
        <v>26</v>
      </c>
      <c r="D20" s="22" t="s">
        <v>115</v>
      </c>
      <c r="E20" s="19">
        <v>2.5</v>
      </c>
      <c r="F20" s="19">
        <v>2.0</v>
      </c>
      <c r="G20" s="19">
        <v>4.6</v>
      </c>
      <c r="H20" s="22" t="s">
        <v>116</v>
      </c>
      <c r="I20" s="22" t="s">
        <v>117</v>
      </c>
      <c r="J20" s="23">
        <v>15.1</v>
      </c>
      <c r="K20" s="23">
        <v>81.25</v>
      </c>
      <c r="L20" s="24">
        <f t="shared" si="0"/>
        <v>96.35</v>
      </c>
      <c r="M20" s="19">
        <f t="shared" si="1"/>
        <v>1.0</v>
      </c>
      <c r="N20" s="20"/>
      <c r="O20" s="19"/>
      <c r="P20" s="21" t="s">
        <v>45</v>
      </c>
    </row>
    <row r="21" spans="8:8" s="18" ht="15.75" customFormat="1" customHeight="1">
      <c r="A21" s="19">
        <v>7.0</v>
      </c>
      <c r="B21" s="20" t="s">
        <v>78</v>
      </c>
      <c r="C21" s="20" t="s">
        <v>27</v>
      </c>
      <c r="D21" s="22" t="s">
        <v>118</v>
      </c>
      <c r="E21" s="19">
        <v>2.5</v>
      </c>
      <c r="F21" s="19">
        <v>1.0</v>
      </c>
      <c r="G21" s="19">
        <v>2.85</v>
      </c>
      <c r="H21" s="22" t="s">
        <v>117</v>
      </c>
      <c r="I21" s="22" t="s">
        <v>119</v>
      </c>
      <c r="J21" s="23">
        <v>10.35</v>
      </c>
      <c r="K21" s="23">
        <v>64.25</v>
      </c>
      <c r="L21" s="24">
        <f t="shared" si="0"/>
        <v>74.6</v>
      </c>
      <c r="M21" s="19">
        <f t="shared" si="1"/>
        <v>4.0</v>
      </c>
      <c r="N21" s="20"/>
      <c r="O21" s="19"/>
      <c r="P21" s="20" t="s">
        <v>68</v>
      </c>
    </row>
    <row r="22" spans="8:8" s="18" ht="18.0" customFormat="1" customHeight="1">
      <c r="A22" s="19">
        <v>8.0</v>
      </c>
      <c r="B22" s="21" t="s">
        <v>79</v>
      </c>
      <c r="C22" s="21" t="s">
        <v>29</v>
      </c>
      <c r="D22" s="22" t="s">
        <v>123</v>
      </c>
      <c r="E22" s="19">
        <v>2.0</v>
      </c>
      <c r="F22" s="19">
        <v>1.0</v>
      </c>
      <c r="G22" s="19">
        <v>3.6</v>
      </c>
      <c r="H22" s="22" t="s">
        <v>95</v>
      </c>
      <c r="I22" s="22" t="s">
        <v>124</v>
      </c>
      <c r="J22" s="23">
        <v>8.6</v>
      </c>
      <c r="K22" s="23">
        <v>56.75</v>
      </c>
      <c r="L22" s="24">
        <f t="shared" si="0"/>
        <v>65.35</v>
      </c>
      <c r="M22" s="19">
        <f t="shared" si="1"/>
        <v>7.0</v>
      </c>
      <c r="N22" s="20"/>
      <c r="O22" s="19"/>
      <c r="P22" s="21" t="s">
        <v>47</v>
      </c>
    </row>
    <row r="23" spans="8:8" s="18" ht="15.75" customFormat="1" customHeight="1">
      <c r="A23" s="19">
        <v>9.0</v>
      </c>
      <c r="B23" s="21" t="s">
        <v>36</v>
      </c>
      <c r="C23" s="21" t="s">
        <v>30</v>
      </c>
      <c r="D23" s="22" t="s">
        <v>125</v>
      </c>
      <c r="E23" s="19">
        <v>3.0</v>
      </c>
      <c r="F23" s="19">
        <v>0.0</v>
      </c>
      <c r="G23" s="19">
        <v>3.35</v>
      </c>
      <c r="H23" s="22" t="s">
        <v>124</v>
      </c>
      <c r="I23" s="22" t="s">
        <v>126</v>
      </c>
      <c r="J23" s="23">
        <v>10.35</v>
      </c>
      <c r="K23" s="23">
        <v>52.0</v>
      </c>
      <c r="L23" s="24">
        <f t="shared" si="0"/>
        <v>62.35</v>
      </c>
      <c r="M23" s="19">
        <f t="shared" si="1"/>
        <v>8.0</v>
      </c>
      <c r="N23" s="20"/>
      <c r="O23" s="19"/>
      <c r="P23" s="21" t="s">
        <v>80</v>
      </c>
    </row>
    <row r="24" spans="8:8" s="18" ht="15.75" customFormat="1" customHeight="1">
      <c r="A24" s="19">
        <v>10.0</v>
      </c>
      <c r="B24" s="21" t="s">
        <v>81</v>
      </c>
      <c r="C24" s="21" t="s">
        <v>51</v>
      </c>
      <c r="D24" s="22" t="s">
        <v>127</v>
      </c>
      <c r="E24" s="19">
        <v>2.5</v>
      </c>
      <c r="F24" s="19">
        <v>0.0</v>
      </c>
      <c r="G24" s="19">
        <v>2.6</v>
      </c>
      <c r="H24" s="22" t="s">
        <v>95</v>
      </c>
      <c r="I24" s="22" t="s">
        <v>95</v>
      </c>
      <c r="J24" s="23">
        <v>9.1</v>
      </c>
      <c r="K24" s="23">
        <v>23.5</v>
      </c>
      <c r="L24" s="24">
        <f t="shared" si="0"/>
        <v>32.6</v>
      </c>
      <c r="M24" s="19">
        <f t="shared" si="1"/>
        <v>9.0</v>
      </c>
      <c r="N24" s="20"/>
      <c r="O24" s="19"/>
      <c r="P24" s="21" t="s">
        <v>48</v>
      </c>
    </row>
    <row r="26" spans="8:8" ht="34.5" customHeight="1">
      <c r="B26" s="27" t="s">
        <v>15</v>
      </c>
      <c r="C26" s="28"/>
      <c r="D26" s="28"/>
      <c r="E26" s="28"/>
      <c r="F26" s="28"/>
      <c r="G26" s="29" t="s">
        <v>68</v>
      </c>
      <c r="H26" s="29"/>
      <c r="I26" s="30"/>
    </row>
    <row r="27" spans="8:8" ht="22.5" customHeight="1">
      <c r="B27" s="27" t="s">
        <v>16</v>
      </c>
      <c r="C27" s="31"/>
      <c r="D27" s="31"/>
      <c r="E27" s="31"/>
      <c r="F27" s="31"/>
      <c r="G27" s="29" t="s">
        <v>137</v>
      </c>
      <c r="H27" s="29"/>
      <c r="I27" s="30"/>
      <c r="J27" s="32"/>
      <c r="K27" s="32"/>
      <c r="L27" s="32"/>
      <c r="M27" s="32"/>
      <c r="N27" s="32"/>
      <c r="O27" s="33"/>
      <c r="P27" s="32"/>
    </row>
    <row r="28" spans="8:8">
      <c r="B28" s="18"/>
      <c r="G28" s="30"/>
      <c r="H28" s="34"/>
      <c r="I28" s="34"/>
      <c r="J28" s="32"/>
      <c r="K28" s="32"/>
      <c r="L28" s="32"/>
      <c r="M28" s="32"/>
      <c r="N28" s="32"/>
      <c r="O28" s="33"/>
      <c r="P28" s="32"/>
    </row>
    <row r="29" spans="8:8" ht="15.75">
      <c r="B29" s="10" t="s">
        <v>17</v>
      </c>
      <c r="C29" s="28"/>
      <c r="D29" s="28"/>
      <c r="E29" s="28"/>
      <c r="F29" s="28"/>
      <c r="G29" s="29" t="s">
        <v>138</v>
      </c>
      <c r="H29" s="29"/>
      <c r="I29" s="30"/>
      <c r="J29" s="35"/>
      <c r="K29" s="35"/>
      <c r="L29" s="35"/>
      <c r="M29" s="35"/>
      <c r="N29" s="36"/>
      <c r="O29" s="36"/>
      <c r="P29" s="36"/>
    </row>
    <row r="30" spans="8:8">
      <c r="C30" s="31"/>
      <c r="D30" s="31"/>
      <c r="E30" s="31"/>
      <c r="F30" s="31"/>
      <c r="G30" s="29" t="s">
        <v>139</v>
      </c>
      <c r="H30" s="29"/>
      <c r="I30" s="30"/>
      <c r="J30" s="32"/>
      <c r="K30" s="32"/>
      <c r="L30" s="32"/>
      <c r="M30" s="32"/>
      <c r="N30" s="32"/>
      <c r="O30" s="33"/>
      <c r="P30" s="32"/>
    </row>
    <row r="31" spans="8:8">
      <c r="C31" s="31"/>
      <c r="D31" s="31"/>
      <c r="E31" s="31"/>
      <c r="F31" s="31"/>
      <c r="G31" s="29" t="s">
        <v>140</v>
      </c>
      <c r="H31" s="29"/>
      <c r="I31" s="30"/>
      <c r="J31" s="32"/>
      <c r="K31" s="32"/>
      <c r="L31" s="32"/>
      <c r="M31" s="32"/>
      <c r="N31" s="32"/>
      <c r="O31" s="33"/>
      <c r="P31" s="32"/>
    </row>
    <row r="32" spans="8:8">
      <c r="C32" s="31"/>
      <c r="D32" s="31"/>
      <c r="E32" s="31"/>
      <c r="F32" s="31"/>
      <c r="G32" s="29" t="s">
        <v>141</v>
      </c>
      <c r="H32" s="29"/>
      <c r="I32" s="30"/>
    </row>
    <row r="33" spans="8:8">
      <c r="C33" s="37"/>
      <c r="D33" s="38"/>
      <c r="E33" s="37"/>
      <c r="F33" s="37"/>
      <c r="G33" s="29" t="s">
        <v>142</v>
      </c>
      <c r="H33" s="39"/>
      <c r="I33" s="40"/>
    </row>
    <row r="34" spans="8:8">
      <c r="C34" s="37"/>
      <c r="D34" s="38"/>
      <c r="E34" s="37"/>
      <c r="F34" s="37"/>
      <c r="G34" s="41" t="s">
        <v>143</v>
      </c>
      <c r="H34" s="42"/>
    </row>
  </sheetData>
  <sheetProtection sheet="0"/>
  <autoFilter ref="A12:P24">
    <filterColumn colId="0" showButton="1"/>
  </autoFilter>
  <mergeCells count="40">
    <mergeCell ref="G33:H33"/>
    <mergeCell ref="J29:M29"/>
    <mergeCell ref="N29:P29"/>
    <mergeCell ref="G32:H32"/>
    <mergeCell ref="C32:F32"/>
    <mergeCell ref="A6:M6"/>
    <mergeCell ref="O12:O14"/>
    <mergeCell ref="A8:P8"/>
    <mergeCell ref="A2:P2"/>
    <mergeCell ref="E12:E14"/>
    <mergeCell ref="A1:P1"/>
    <mergeCell ref="L12:L14"/>
    <mergeCell ref="K12:K14"/>
    <mergeCell ref="C29:F29"/>
    <mergeCell ref="G30:H30"/>
    <mergeCell ref="C30:F30"/>
    <mergeCell ref="G26:H26"/>
    <mergeCell ref="C26:F26"/>
    <mergeCell ref="C27:F27"/>
    <mergeCell ref="G27:H27"/>
    <mergeCell ref="G29:H29"/>
    <mergeCell ref="C31:F31"/>
    <mergeCell ref="G31:H31"/>
    <mergeCell ref="A3:P3"/>
    <mergeCell ref="A12:A14"/>
    <mergeCell ref="A7:H7"/>
    <mergeCell ref="M12:M14"/>
    <mergeCell ref="A4:P4"/>
    <mergeCell ref="B12:B14"/>
    <mergeCell ref="A5:P5"/>
    <mergeCell ref="D12:D14"/>
    <mergeCell ref="P12:P14"/>
    <mergeCell ref="C12:C14"/>
    <mergeCell ref="J12:J14"/>
    <mergeCell ref="F12:F14"/>
    <mergeCell ref="G12:G14"/>
    <mergeCell ref="H12:H14"/>
    <mergeCell ref="I12:I14"/>
    <mergeCell ref="A10:P10"/>
    <mergeCell ref="N12:N14"/>
  </mergeCells>
  <pageMargins left="0.15748031496062992" right="0.15748031496062992" top="0.3937007874015748" bottom="0.3937007874015748" header="0.5118110236220472" footer="0.5118110236220472"/>
  <pageSetup paperSize="9" scale="72" orientation="landscape"/>
  <headerFooter alignWithMargins="0"/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36"/>
  <sheetViews>
    <sheetView tabSelected="1" workbookViewId="0">
      <selection activeCell="Q37" sqref="A1:Q37"/>
    </sheetView>
  </sheetViews>
  <sheetFormatPr defaultRowHeight="12.75"/>
  <cols>
    <col min="1" max="1" customWidth="1" width="4.7109375" style="0"/>
    <col min="2" max="2" customWidth="1" width="43.42578" style="0"/>
    <col min="3" max="3" customWidth="1" width="24.710938" style="0"/>
    <col min="4" max="4" customWidth="1" width="9.140625" style="1"/>
    <col min="7" max="7" customWidth="1" width="11.140625" style="0"/>
    <col min="8" max="8" customWidth="1" width="11.140625" style="0"/>
    <col min="9" max="9" customWidth="1" width="11.140625" style="0"/>
    <col min="10" max="10" customWidth="1" width="9.140625" style="1"/>
    <col min="15" max="15" customWidth="1" width="9.855469" style="2"/>
    <col min="16" max="16" customWidth="1" width="23.285156" style="0"/>
    <col min="257" max="16384" width="9" style="0" hidden="0"/>
  </cols>
  <sheetData>
    <row r="1" spans="8:8" s="3" ht="18.75" customForma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8:8" s="3" ht="18.75" customForma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8:8" s="3" ht="18.75" customFormat="1">
      <c r="A3" s="4" t="s">
        <v>82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8:8" s="3" ht="18.75" customFormat="1">
      <c r="A4" s="5" t="s">
        <v>57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8:8" s="3" ht="18.75" customFormat="1">
      <c r="A5" s="5" t="s">
        <v>70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8:8" s="3" ht="18.75" customFormat="1">
      <c r="A6" s="6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O6" s="7"/>
    </row>
    <row r="7" spans="8:8" s="3" ht="18.75" customFormat="1">
      <c r="A7" s="6" t="s">
        <v>67</v>
      </c>
      <c r="B7" s="6"/>
      <c r="C7" s="6"/>
      <c r="D7" s="6"/>
      <c r="E7" s="6"/>
      <c r="F7" s="6"/>
      <c r="G7" s="6"/>
      <c r="H7" s="6"/>
      <c r="I7" s="6"/>
      <c r="J7" s="6"/>
      <c r="O7" s="7"/>
    </row>
    <row r="8" spans="8:8" s="3" ht="18.75" customFormat="1">
      <c r="A8" s="6" t="s">
        <v>130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8:8" s="3" ht="18.75" customFormat="1">
      <c r="D9" s="9"/>
      <c r="J9" s="9"/>
      <c r="O9" s="7"/>
    </row>
    <row r="10" spans="8:8" s="3" ht="18.75" customFormat="1">
      <c r="A10" s="6" t="s">
        <v>134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8:8" s="3" ht="18.75" customFormat="1">
      <c r="D11" s="9"/>
      <c r="J11" s="9"/>
      <c r="O11" s="7"/>
    </row>
    <row r="12" spans="8:8" customHeight="1">
      <c r="A12" s="11" t="s">
        <v>3</v>
      </c>
      <c r="B12" s="11" t="s">
        <v>4</v>
      </c>
      <c r="C12" s="12" t="s">
        <v>5</v>
      </c>
      <c r="D12" s="13" t="s">
        <v>6</v>
      </c>
      <c r="E12" s="12" t="s">
        <v>7</v>
      </c>
      <c r="F12" s="12" t="s">
        <v>8</v>
      </c>
      <c r="G12" s="12" t="s">
        <v>9</v>
      </c>
      <c r="H12" s="13" t="s">
        <v>18</v>
      </c>
      <c r="I12" s="14" t="s">
        <v>19</v>
      </c>
      <c r="J12" s="14" t="s">
        <v>72</v>
      </c>
      <c r="K12" s="12" t="s">
        <v>73</v>
      </c>
      <c r="L12" s="15" t="s">
        <v>10</v>
      </c>
      <c r="M12" s="12" t="s">
        <v>11</v>
      </c>
      <c r="N12" s="12" t="s">
        <v>12</v>
      </c>
      <c r="O12" s="11" t="s">
        <v>13</v>
      </c>
      <c r="P12" s="16" t="s">
        <v>14</v>
      </c>
    </row>
    <row r="13" spans="8:8" customHeight="1">
      <c r="A13" s="11"/>
      <c r="B13" s="11"/>
      <c r="C13" s="12"/>
      <c r="D13" s="13"/>
      <c r="E13" s="12"/>
      <c r="F13" s="12"/>
      <c r="G13" s="12"/>
      <c r="H13" s="13"/>
      <c r="I13" s="43"/>
      <c r="J13" s="17"/>
      <c r="K13" s="12"/>
      <c r="L13" s="15"/>
      <c r="M13" s="12"/>
      <c r="N13" s="12"/>
      <c r="O13" s="11"/>
      <c r="P13" s="16"/>
    </row>
    <row r="14" spans="8:8" ht="48.0" customHeight="1">
      <c r="A14" s="11"/>
      <c r="B14" s="11"/>
      <c r="C14" s="12"/>
      <c r="D14" s="13"/>
      <c r="E14" s="12"/>
      <c r="F14" s="12"/>
      <c r="G14" s="12"/>
      <c r="H14" s="13"/>
      <c r="I14" s="43"/>
      <c r="J14" s="17"/>
      <c r="K14" s="12"/>
      <c r="L14" s="15"/>
      <c r="M14" s="12"/>
      <c r="N14" s="12"/>
      <c r="O14" s="11"/>
      <c r="P14" s="16"/>
    </row>
    <row r="15" spans="8:8" s="18" ht="15.75" customFormat="1" customHeight="1">
      <c r="A15" s="19">
        <v>1.0</v>
      </c>
      <c r="B15" s="25" t="s">
        <v>83</v>
      </c>
      <c r="C15" s="25" t="s">
        <v>52</v>
      </c>
      <c r="D15" s="22" t="s">
        <v>90</v>
      </c>
      <c r="E15" s="19">
        <v>2.5</v>
      </c>
      <c r="F15" s="19">
        <v>0.0</v>
      </c>
      <c r="G15" s="19">
        <v>1.65</v>
      </c>
      <c r="H15" s="19">
        <v>0.0</v>
      </c>
      <c r="I15" s="19">
        <v>0.0</v>
      </c>
      <c r="J15" s="23" t="s">
        <v>91</v>
      </c>
      <c r="K15" s="23">
        <v>0.0</v>
      </c>
      <c r="L15" s="24">
        <f>J15+K15</f>
        <v>4.15</v>
      </c>
      <c r="M15" s="19">
        <f>RANK(L15,L:L,0)</f>
        <v>13.0</v>
      </c>
      <c r="N15" s="20"/>
      <c r="O15" s="19"/>
      <c r="P15" s="25" t="s">
        <v>62</v>
      </c>
    </row>
    <row r="16" spans="8:8" s="18" ht="15.75" customFormat="1" customHeight="1">
      <c r="A16" s="19">
        <v>2.0</v>
      </c>
      <c r="B16" s="44" t="s">
        <v>38</v>
      </c>
      <c r="C16" s="44" t="s">
        <v>21</v>
      </c>
      <c r="D16" s="22" t="s">
        <v>103</v>
      </c>
      <c r="E16" s="19">
        <v>1.0</v>
      </c>
      <c r="F16" s="19">
        <v>2.0</v>
      </c>
      <c r="G16" s="19">
        <v>1.78</v>
      </c>
      <c r="H16" s="19">
        <v>3.5</v>
      </c>
      <c r="I16" s="19">
        <v>4.0</v>
      </c>
      <c r="J16" s="23" t="s">
        <v>104</v>
      </c>
      <c r="K16" s="23">
        <v>67.5</v>
      </c>
      <c r="L16" s="24">
        <f t="shared" si="0" ref="L16:L27">J16+K16</f>
        <v>79.78</v>
      </c>
      <c r="M16" s="19">
        <f t="shared" si="1" ref="M16:M27">RANK(L16,L:L,0)</f>
        <v>2.0</v>
      </c>
      <c r="N16" s="20"/>
      <c r="O16" s="19"/>
      <c r="P16" s="44" t="s">
        <v>20</v>
      </c>
    </row>
    <row r="17" spans="8:8" s="18" ht="15.75" customFormat="1" customHeight="1">
      <c r="A17" s="19">
        <v>3.0</v>
      </c>
      <c r="B17" s="20" t="s">
        <v>59</v>
      </c>
      <c r="C17" s="44" t="s">
        <v>22</v>
      </c>
      <c r="D17" s="22" t="s">
        <v>105</v>
      </c>
      <c r="E17" s="19">
        <v>2.0</v>
      </c>
      <c r="F17" s="19">
        <v>2.0</v>
      </c>
      <c r="G17" s="19">
        <v>1.53</v>
      </c>
      <c r="H17" s="19">
        <v>2.5</v>
      </c>
      <c r="I17" s="19">
        <v>0.0</v>
      </c>
      <c r="J17" s="23" t="s">
        <v>106</v>
      </c>
      <c r="K17" s="23">
        <v>0.0</v>
      </c>
      <c r="L17" s="24">
        <f t="shared" si="0"/>
        <v>8.03</v>
      </c>
      <c r="M17" s="19">
        <f t="shared" si="1"/>
        <v>12.0</v>
      </c>
      <c r="N17" s="20"/>
      <c r="O17" s="19"/>
      <c r="P17" s="44" t="s">
        <v>56</v>
      </c>
    </row>
    <row r="18" spans="8:8" s="18" ht="15.75" customFormat="1" customHeight="1">
      <c r="A18" s="19">
        <v>4.0</v>
      </c>
      <c r="B18" s="25" t="s">
        <v>39</v>
      </c>
      <c r="C18" s="25" t="s">
        <v>24</v>
      </c>
      <c r="D18" s="22" t="s">
        <v>109</v>
      </c>
      <c r="E18" s="19">
        <v>2.0</v>
      </c>
      <c r="F18" s="19">
        <v>2.0</v>
      </c>
      <c r="G18" s="19">
        <v>2.7</v>
      </c>
      <c r="H18" s="19">
        <v>3.0</v>
      </c>
      <c r="I18" s="19">
        <v>3.0</v>
      </c>
      <c r="J18" s="23" t="s">
        <v>110</v>
      </c>
      <c r="K18" s="23">
        <v>55.0</v>
      </c>
      <c r="L18" s="24">
        <f t="shared" si="0"/>
        <v>67.7</v>
      </c>
      <c r="M18" s="19">
        <f t="shared" si="1"/>
        <v>4.0</v>
      </c>
      <c r="N18" s="20"/>
      <c r="O18" s="19"/>
      <c r="P18" s="25" t="s">
        <v>43</v>
      </c>
    </row>
    <row r="19" spans="8:8" s="18" ht="15.75" customFormat="1" customHeight="1">
      <c r="A19" s="19">
        <v>5.0</v>
      </c>
      <c r="B19" s="44" t="s">
        <v>84</v>
      </c>
      <c r="C19" s="25" t="s">
        <v>25</v>
      </c>
      <c r="D19" s="22" t="s">
        <v>113</v>
      </c>
      <c r="E19" s="19">
        <v>1.0</v>
      </c>
      <c r="F19" s="19">
        <v>0.0</v>
      </c>
      <c r="G19" s="19">
        <v>1.95</v>
      </c>
      <c r="H19" s="19">
        <v>0.0</v>
      </c>
      <c r="I19" s="19">
        <v>0.0</v>
      </c>
      <c r="J19" s="23" t="s">
        <v>114</v>
      </c>
      <c r="K19" s="23">
        <v>69.25</v>
      </c>
      <c r="L19" s="24">
        <f t="shared" si="0"/>
        <v>72.2</v>
      </c>
      <c r="M19" s="19">
        <f t="shared" si="1"/>
        <v>3.0</v>
      </c>
      <c r="N19" s="20"/>
      <c r="O19" s="19"/>
      <c r="P19" s="25" t="s">
        <v>44</v>
      </c>
    </row>
    <row r="20" spans="8:8" s="18" ht="15.75" customFormat="1" customHeight="1">
      <c r="A20" s="19">
        <v>6.0</v>
      </c>
      <c r="B20" s="25" t="s">
        <v>37</v>
      </c>
      <c r="C20" s="25" t="s">
        <v>26</v>
      </c>
      <c r="D20" s="22" t="s">
        <v>111</v>
      </c>
      <c r="E20" s="19">
        <v>2.5</v>
      </c>
      <c r="F20" s="19">
        <v>1.0</v>
      </c>
      <c r="G20" s="19">
        <v>3.03</v>
      </c>
      <c r="H20" s="19">
        <v>4.5</v>
      </c>
      <c r="I20" s="19">
        <v>5.0</v>
      </c>
      <c r="J20" s="23" t="s">
        <v>112</v>
      </c>
      <c r="K20" s="23">
        <v>66.25</v>
      </c>
      <c r="L20" s="24">
        <f t="shared" si="0"/>
        <v>82.28</v>
      </c>
      <c r="M20" s="19">
        <f t="shared" si="1"/>
        <v>1.0</v>
      </c>
      <c r="N20" s="20"/>
      <c r="O20" s="19"/>
      <c r="P20" s="25" t="s">
        <v>45</v>
      </c>
    </row>
    <row r="21" spans="8:8" s="18" ht="15.75" customFormat="1" customHeight="1">
      <c r="A21" s="19">
        <v>7.0</v>
      </c>
      <c r="B21" s="20" t="s">
        <v>85</v>
      </c>
      <c r="C21" s="25" t="s">
        <v>28</v>
      </c>
      <c r="D21" s="22" t="s">
        <v>107</v>
      </c>
      <c r="E21" s="19">
        <v>2.5</v>
      </c>
      <c r="F21" s="19">
        <v>0.0</v>
      </c>
      <c r="G21" s="19">
        <v>1.28</v>
      </c>
      <c r="H21" s="19">
        <v>0.0</v>
      </c>
      <c r="I21" s="19">
        <v>0.0</v>
      </c>
      <c r="J21" s="23" t="s">
        <v>108</v>
      </c>
      <c r="K21" s="23">
        <v>62.75</v>
      </c>
      <c r="L21" s="24">
        <f t="shared" si="0"/>
        <v>66.53</v>
      </c>
      <c r="M21" s="19">
        <f t="shared" si="1"/>
        <v>5.0</v>
      </c>
      <c r="N21" s="20"/>
      <c r="O21" s="19"/>
      <c r="P21" s="25" t="s">
        <v>46</v>
      </c>
    </row>
    <row r="22" spans="8:8" s="18" ht="15.75" customFormat="1" customHeight="1">
      <c r="A22" s="19">
        <v>8.0</v>
      </c>
      <c r="B22" s="20" t="s">
        <v>86</v>
      </c>
      <c r="C22" s="25" t="s">
        <v>29</v>
      </c>
      <c r="D22" s="22" t="s">
        <v>99</v>
      </c>
      <c r="E22" s="19">
        <v>1.5</v>
      </c>
      <c r="F22" s="19">
        <v>1.0</v>
      </c>
      <c r="G22" s="19">
        <v>2.2</v>
      </c>
      <c r="H22" s="19">
        <v>0.0</v>
      </c>
      <c r="I22" s="19">
        <v>0.0</v>
      </c>
      <c r="J22" s="23" t="s">
        <v>100</v>
      </c>
      <c r="K22" s="23">
        <v>45.75</v>
      </c>
      <c r="L22" s="24">
        <f t="shared" si="0"/>
        <v>50.45</v>
      </c>
      <c r="M22" s="19">
        <f t="shared" si="1"/>
        <v>9.0</v>
      </c>
      <c r="N22" s="20"/>
      <c r="O22" s="19"/>
      <c r="P22" s="25" t="s">
        <v>63</v>
      </c>
    </row>
    <row r="23" spans="8:8" s="18" ht="15.75" customFormat="1" customHeight="1">
      <c r="A23" s="19">
        <v>9.0</v>
      </c>
      <c r="B23" s="25" t="s">
        <v>40</v>
      </c>
      <c r="C23" s="25" t="s">
        <v>31</v>
      </c>
      <c r="D23" s="22" t="s">
        <v>101</v>
      </c>
      <c r="E23" s="45">
        <v>2.0</v>
      </c>
      <c r="F23" s="45">
        <v>2.0</v>
      </c>
      <c r="G23" s="45">
        <v>3.33</v>
      </c>
      <c r="H23" s="45">
        <v>4.5</v>
      </c>
      <c r="I23" s="45">
        <v>5.0</v>
      </c>
      <c r="J23" s="46" t="s">
        <v>102</v>
      </c>
      <c r="K23" s="46">
        <v>40.25</v>
      </c>
      <c r="L23" s="24">
        <f t="shared" si="0"/>
        <v>57.08</v>
      </c>
      <c r="M23" s="19">
        <f t="shared" si="1"/>
        <v>6.0</v>
      </c>
      <c r="N23" s="20"/>
      <c r="O23" s="19"/>
      <c r="P23" s="25" t="s">
        <v>54</v>
      </c>
    </row>
    <row r="24" spans="8:8" s="18" ht="15.75" customFormat="1" customHeight="1">
      <c r="A24" s="19">
        <v>10.0</v>
      </c>
      <c r="B24" s="25" t="s">
        <v>58</v>
      </c>
      <c r="C24" s="25" t="s">
        <v>33</v>
      </c>
      <c r="D24" s="22" t="s">
        <v>96</v>
      </c>
      <c r="E24" s="19">
        <v>1.0</v>
      </c>
      <c r="F24" s="19">
        <v>0.0</v>
      </c>
      <c r="G24" s="19">
        <v>1.0</v>
      </c>
      <c r="H24" s="19">
        <v>0.0</v>
      </c>
      <c r="I24" s="19">
        <v>0.0</v>
      </c>
      <c r="J24" s="23" t="s">
        <v>95</v>
      </c>
      <c r="K24" s="23">
        <v>37.25</v>
      </c>
      <c r="L24" s="24">
        <f t="shared" si="0"/>
        <v>39.25</v>
      </c>
      <c r="M24" s="19">
        <f t="shared" si="1"/>
        <v>11.0</v>
      </c>
      <c r="N24" s="20"/>
      <c r="O24" s="19"/>
      <c r="P24" s="20" t="s">
        <v>49</v>
      </c>
    </row>
    <row r="25" spans="8:8" s="18" ht="15.75" customFormat="1" customHeight="1">
      <c r="A25" s="19">
        <v>11.0</v>
      </c>
      <c r="B25" s="25" t="s">
        <v>87</v>
      </c>
      <c r="C25" s="25" t="s">
        <v>53</v>
      </c>
      <c r="D25" s="22" t="s">
        <v>94</v>
      </c>
      <c r="E25" s="19">
        <v>1.0</v>
      </c>
      <c r="F25" s="19">
        <v>0.0</v>
      </c>
      <c r="G25" s="19">
        <v>1.0</v>
      </c>
      <c r="H25" s="19">
        <v>0.0</v>
      </c>
      <c r="I25" s="19">
        <v>0.0</v>
      </c>
      <c r="J25" s="23" t="s">
        <v>95</v>
      </c>
      <c r="K25" s="23">
        <v>42.0</v>
      </c>
      <c r="L25" s="24">
        <f t="shared" si="0"/>
        <v>44.0</v>
      </c>
      <c r="M25" s="19">
        <f t="shared" si="1"/>
        <v>10.0</v>
      </c>
      <c r="N25" s="20"/>
      <c r="O25" s="19"/>
      <c r="P25" s="25" t="s">
        <v>55</v>
      </c>
    </row>
    <row r="26" spans="8:8" s="18" ht="15.75" customFormat="1" customHeight="1">
      <c r="A26" s="19">
        <v>12.0</v>
      </c>
      <c r="B26" s="44" t="s">
        <v>88</v>
      </c>
      <c r="C26" s="25" t="s">
        <v>60</v>
      </c>
      <c r="D26" s="22" t="s">
        <v>97</v>
      </c>
      <c r="E26" s="19">
        <v>0.5</v>
      </c>
      <c r="F26" s="19">
        <v>1.0</v>
      </c>
      <c r="G26" s="19">
        <v>3.28</v>
      </c>
      <c r="H26" s="19">
        <v>1.0</v>
      </c>
      <c r="I26" s="19">
        <v>1.0</v>
      </c>
      <c r="J26" s="23" t="s">
        <v>98</v>
      </c>
      <c r="K26" s="23">
        <v>48.0</v>
      </c>
      <c r="L26" s="24">
        <f t="shared" si="0"/>
        <v>54.78</v>
      </c>
      <c r="M26" s="19">
        <f t="shared" si="1"/>
        <v>7.0</v>
      </c>
      <c r="N26" s="20"/>
      <c r="O26" s="19"/>
      <c r="P26" s="25" t="s">
        <v>50</v>
      </c>
    </row>
    <row r="27" spans="8:8" s="18" ht="15.75" customFormat="1" customHeight="1">
      <c r="A27" s="19">
        <v>13.0</v>
      </c>
      <c r="B27" s="25" t="s">
        <v>89</v>
      </c>
      <c r="C27" s="25" t="s">
        <v>61</v>
      </c>
      <c r="D27" s="22" t="s">
        <v>92</v>
      </c>
      <c r="E27" s="19">
        <v>0.0</v>
      </c>
      <c r="F27" s="19">
        <v>0.0</v>
      </c>
      <c r="G27" s="19">
        <v>1.2</v>
      </c>
      <c r="H27" s="19">
        <v>0.0</v>
      </c>
      <c r="I27" s="19">
        <v>0.0</v>
      </c>
      <c r="J27" s="23" t="s">
        <v>93</v>
      </c>
      <c r="K27" s="23">
        <v>50.75</v>
      </c>
      <c r="L27" s="24">
        <f t="shared" si="0"/>
        <v>51.95</v>
      </c>
      <c r="M27" s="19">
        <f t="shared" si="1"/>
        <v>8.0</v>
      </c>
      <c r="N27" s="20"/>
      <c r="O27" s="19"/>
      <c r="P27" s="25" t="s">
        <v>64</v>
      </c>
    </row>
    <row r="29" spans="8:8" ht="15.75">
      <c r="B29" s="27" t="s">
        <v>15</v>
      </c>
      <c r="C29" s="28"/>
      <c r="D29" s="28"/>
      <c r="E29" s="28"/>
      <c r="F29" s="28"/>
      <c r="G29" s="29" t="s">
        <v>68</v>
      </c>
      <c r="H29" s="29"/>
      <c r="I29" s="29"/>
      <c r="J29" s="29"/>
    </row>
    <row r="30" spans="8:8" ht="15.75">
      <c r="B30" s="27" t="s">
        <v>16</v>
      </c>
      <c r="C30" s="31"/>
      <c r="D30" s="31"/>
      <c r="E30" s="31"/>
      <c r="F30" s="31"/>
      <c r="G30" s="29" t="s">
        <v>41</v>
      </c>
      <c r="H30" s="29"/>
      <c r="I30" s="29"/>
      <c r="J30" s="29"/>
      <c r="K30" s="32"/>
      <c r="L30" s="32"/>
      <c r="M30" s="32"/>
      <c r="N30" s="32"/>
      <c r="O30" s="33"/>
    </row>
    <row r="31" spans="8:8">
      <c r="B31" s="18"/>
      <c r="G31" s="30"/>
      <c r="H31" s="30"/>
      <c r="I31" s="30"/>
      <c r="J31" s="34"/>
      <c r="K31" s="32"/>
      <c r="L31" s="32"/>
      <c r="M31" s="32"/>
      <c r="N31" s="32"/>
      <c r="O31" s="33"/>
    </row>
    <row r="32" spans="8:8" ht="15.75">
      <c r="B32" s="10" t="s">
        <v>17</v>
      </c>
      <c r="C32" s="28"/>
      <c r="D32" s="28"/>
      <c r="E32" s="28"/>
      <c r="F32" s="28"/>
      <c r="G32" s="30" t="s">
        <v>131</v>
      </c>
      <c r="H32" s="30"/>
      <c r="I32" s="30"/>
      <c r="J32" s="30"/>
      <c r="K32" s="35"/>
      <c r="L32" s="35"/>
      <c r="M32" s="35"/>
      <c r="N32" s="36"/>
      <c r="O32" s="36"/>
    </row>
    <row r="33" spans="8:8">
      <c r="C33" s="31"/>
      <c r="D33" s="31"/>
      <c r="E33" s="31"/>
      <c r="F33" s="31"/>
      <c r="G33" s="30" t="s">
        <v>132</v>
      </c>
      <c r="H33" s="30"/>
      <c r="I33" s="30"/>
      <c r="J33" s="30"/>
      <c r="K33" s="32"/>
      <c r="L33" s="32"/>
      <c r="M33" s="32"/>
      <c r="N33" s="32"/>
      <c r="O33" s="33"/>
    </row>
    <row r="34" spans="8:8">
      <c r="C34" s="31"/>
      <c r="D34" s="31"/>
      <c r="E34" s="31"/>
      <c r="F34" s="31"/>
      <c r="G34" s="29" t="s">
        <v>133</v>
      </c>
      <c r="H34" s="29"/>
      <c r="I34" s="29"/>
      <c r="J34" s="29"/>
      <c r="K34" s="32"/>
      <c r="L34" s="32"/>
      <c r="M34" s="32"/>
      <c r="N34" s="32"/>
      <c r="O34" s="33"/>
    </row>
    <row r="35" spans="8:8">
      <c r="C35" s="31"/>
      <c r="D35" s="31"/>
      <c r="E35" s="31"/>
      <c r="F35" s="31"/>
      <c r="G35" s="41" t="s">
        <v>47</v>
      </c>
    </row>
    <row r="36" spans="8:8" ht="13.5">
      <c r="C36" s="47"/>
      <c r="D36" s="48"/>
      <c r="E36" s="47"/>
      <c r="F36" s="47"/>
      <c r="G36" s="41" t="s">
        <v>44</v>
      </c>
      <c r="H36" s="41"/>
      <c r="I36" s="41"/>
    </row>
  </sheetData>
  <sheetProtection sheet="0"/>
  <autoFilter ref="A12:P27">
    <filterColumn colId="0" showButton="1"/>
  </autoFilter>
  <mergeCells count="36">
    <mergeCell ref="A3:P3"/>
    <mergeCell ref="M12:M14"/>
    <mergeCell ref="A1:P1"/>
    <mergeCell ref="C35:F35"/>
    <mergeCell ref="G30:J30"/>
    <mergeCell ref="C29:F29"/>
    <mergeCell ref="K32:M32"/>
    <mergeCell ref="N32:O32"/>
    <mergeCell ref="G29:J29"/>
    <mergeCell ref="C34:F34"/>
    <mergeCell ref="G34:J34"/>
    <mergeCell ref="C32:F32"/>
    <mergeCell ref="C33:F33"/>
    <mergeCell ref="C30:F30"/>
    <mergeCell ref="J12:J14"/>
    <mergeCell ref="P12:P14"/>
    <mergeCell ref="B12:B14"/>
    <mergeCell ref="A2:P2"/>
    <mergeCell ref="A4:P4"/>
    <mergeCell ref="H12:H14"/>
    <mergeCell ref="A5:P5"/>
    <mergeCell ref="G12:G14"/>
    <mergeCell ref="A10:O10"/>
    <mergeCell ref="O12:O14"/>
    <mergeCell ref="A7:J7"/>
    <mergeCell ref="A8:O8"/>
    <mergeCell ref="I12:I14"/>
    <mergeCell ref="L12:L14"/>
    <mergeCell ref="A12:A14"/>
    <mergeCell ref="N12:N14"/>
    <mergeCell ref="C12:C14"/>
    <mergeCell ref="D12:D14"/>
    <mergeCell ref="E12:E14"/>
    <mergeCell ref="F12:F14"/>
    <mergeCell ref="K12:K14"/>
    <mergeCell ref="A6:M6"/>
  </mergeCells>
  <pageMargins left="0.15748031496062992" right="0.15748031496062992" top="0.3937007874015748" bottom="0.3937007874015748" header="0.5118110236220472" footer="0.5118110236220472"/>
  <pageSetup paperSize="9" scale="69" orientation="landscape"/>
  <headerFooter alignWithMargins="0"/>
  <drawing r:id="rId1"/>
</worksheet>
</file>

<file path=docProps/app.xml><?xml version="1.0" encoding="utf-8"?>
<Properties xmlns="http://schemas.openxmlformats.org/officeDocument/2006/extended-properties">
  <Application>WPS Office</Application>
  <DocSecurity>0</DocSecurity>
  <ScaleCrop>0</ScaleCrop>
  <Company>RePack by SPecialiST</Company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USER</dc:creator>
  <cp:lastModifiedBy>1</cp:lastModifiedBy>
  <dcterms:created xsi:type="dcterms:W3CDTF">2015-12-05T12:15:58Z</dcterms:created>
  <dcterms:modified xsi:type="dcterms:W3CDTF">2017-11-25T17:33:56Z</dcterms:modified>
</cp:coreProperties>
</file>