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10" sheetId="1" r:id="rId1"/>
    <sheet name="11" sheetId="2" r:id="rId2"/>
    <sheet name="8" sheetId="3" r:id="rId3"/>
    <sheet name="9" sheetId="6" r:id="rId4"/>
    <sheet name="Лист1" sheetId="7" r:id="rId5"/>
  </sheets>
  <definedNames>
    <definedName name="_xlnm.Print_Area" localSheetId="1">'11'!$A$2:$L$23</definedName>
    <definedName name="_xlnm.Print_Area" localSheetId="2">'8'!$A$1:$L$28</definedName>
    <definedName name="_xlnm.Print_Area" localSheetId="3">'9'!$A$1:$L$30</definedName>
  </definedNames>
  <calcPr calcId="125725"/>
</workbook>
</file>

<file path=xl/calcChain.xml><?xml version="1.0" encoding="utf-8"?>
<calcChain xmlns="http://schemas.openxmlformats.org/spreadsheetml/2006/main">
  <c r="I14" i="3"/>
  <c r="I15"/>
  <c r="I16"/>
  <c r="I17"/>
  <c r="I18"/>
  <c r="I19"/>
  <c r="I20"/>
  <c r="I21"/>
  <c r="I22"/>
  <c r="I23"/>
  <c r="I24"/>
  <c r="I13"/>
  <c r="I13" i="2"/>
  <c r="I14"/>
  <c r="I15"/>
  <c r="I16"/>
  <c r="I17"/>
  <c r="I18"/>
  <c r="I12"/>
  <c r="I14" i="1"/>
  <c r="I15"/>
  <c r="I16"/>
  <c r="I17"/>
  <c r="I18"/>
  <c r="I19"/>
  <c r="I20"/>
  <c r="I21"/>
  <c r="I22"/>
  <c r="I23"/>
  <c r="I24"/>
  <c r="I13"/>
  <c r="I24" i="6"/>
  <c r="I23"/>
  <c r="I22"/>
  <c r="I21"/>
  <c r="I20"/>
  <c r="I19"/>
  <c r="I18"/>
  <c r="I17"/>
  <c r="I16"/>
  <c r="I15"/>
  <c r="I14"/>
  <c r="I13"/>
  <c r="I12"/>
</calcChain>
</file>

<file path=xl/sharedStrings.xml><?xml version="1.0" encoding="utf-8"?>
<sst xmlns="http://schemas.openxmlformats.org/spreadsheetml/2006/main" count="261" uniqueCount="144">
  <si>
    <t>№ з/п</t>
  </si>
  <si>
    <t>Прізвище, імя по батькові учня</t>
  </si>
  <si>
    <t>ЗНЗ</t>
  </si>
  <si>
    <t>шифр</t>
  </si>
  <si>
    <t>оцінювання</t>
  </si>
  <si>
    <t xml:space="preserve">Всього </t>
  </si>
  <si>
    <t xml:space="preserve">Місце </t>
  </si>
  <si>
    <t>Рейтинг</t>
  </si>
  <si>
    <t>Прізвище ініціали вчителя</t>
  </si>
  <si>
    <t xml:space="preserve">ПРОТОКОЛ </t>
  </si>
  <si>
    <t xml:space="preserve">перевірки робіт учнів 8 класу, </t>
  </si>
  <si>
    <t>Оцінювання</t>
  </si>
  <si>
    <t xml:space="preserve">перевірки робіт учнів 9 класу, </t>
  </si>
  <si>
    <t xml:space="preserve">Прізвище, імя по батькові </t>
  </si>
  <si>
    <t>учня</t>
  </si>
  <si>
    <t>ліцей 2</t>
  </si>
  <si>
    <t>Чайка Валерія Олесівна</t>
  </si>
  <si>
    <t>ліцей 4</t>
  </si>
  <si>
    <t>Лакуста О.М.</t>
  </si>
  <si>
    <t>гімназія 1</t>
  </si>
  <si>
    <t>Окармус Г.О.</t>
  </si>
  <si>
    <t>гімназія 7</t>
  </si>
  <si>
    <t>Мармиш Н.В.</t>
  </si>
  <si>
    <t>ЗОШ №1</t>
  </si>
  <si>
    <t>Шепенюк В.В.</t>
  </si>
  <si>
    <t>ЗОШ №2</t>
  </si>
  <si>
    <t>ЗОШ №3</t>
  </si>
  <si>
    <t>Гончарюк Л.І.</t>
  </si>
  <si>
    <t>Кучук Олександр Олегович</t>
  </si>
  <si>
    <t>ЗОШ №5</t>
  </si>
  <si>
    <t>Овчіннікова Т.М.</t>
  </si>
  <si>
    <t>ЗОШ №11</t>
  </si>
  <si>
    <t>Міжінська Тетяна Федорівна</t>
  </si>
  <si>
    <t>Мельник Л.П.</t>
  </si>
  <si>
    <t>Філіп Максим Олександрович</t>
  </si>
  <si>
    <t>ЗОШ №16</t>
  </si>
  <si>
    <t>ЗОШ №28</t>
  </si>
  <si>
    <t>ЗОШ №30</t>
  </si>
  <si>
    <t>ЗОШ №33</t>
  </si>
  <si>
    <t>ЗОШ №37</t>
  </si>
  <si>
    <t>ЗОШ №39</t>
  </si>
  <si>
    <t>Мудра О.С.</t>
  </si>
  <si>
    <t>ЗОШ №40</t>
  </si>
  <si>
    <t>гімназія №2</t>
  </si>
  <si>
    <t>ЗОШ №25</t>
  </si>
  <si>
    <t>Данилюк Катерина Володимирівна</t>
  </si>
  <si>
    <t>Ковальчук Н.В.</t>
  </si>
  <si>
    <t>гімназія 2</t>
  </si>
  <si>
    <t>Мартинюк Анна Юріївна</t>
  </si>
  <si>
    <t>Ілащук Ірина Іванівна</t>
  </si>
  <si>
    <t>проаналізувавши результати виконаних завдань   11-ти   учасників Конкурсу, оцінило їх роботи таким чином:</t>
  </si>
  <si>
    <t>Руміга М.Д.</t>
  </si>
  <si>
    <t>Прізвище ініціал вчителя</t>
  </si>
  <si>
    <t>Прізвище ін. вчителя</t>
  </si>
  <si>
    <t>Лакуста Н.О.</t>
  </si>
  <si>
    <t>Голова журі                       А.В.Ткач</t>
  </si>
  <si>
    <t>Голова журі __________  А.В.Ткач</t>
  </si>
  <si>
    <t>Давид Алісія Марічелівна</t>
  </si>
  <si>
    <t>Сандуляк В.С.</t>
  </si>
  <si>
    <t>ЗОШ №20</t>
  </si>
  <si>
    <t>Гурдіш Ганна Георгіївна</t>
  </si>
  <si>
    <t>Романюк-Балан І.О.</t>
  </si>
  <si>
    <t>Гордуна Єлизавета Андріївна</t>
  </si>
  <si>
    <t>Лиса І.О.</t>
  </si>
  <si>
    <t>Меленко О.П.</t>
  </si>
  <si>
    <t>Березка Евеліна Ігорівна</t>
  </si>
  <si>
    <t>Бинда Ганна  Володимирівна</t>
  </si>
  <si>
    <t>гімназія 5</t>
  </si>
  <si>
    <t>Гривул М.Д.</t>
  </si>
  <si>
    <t>гімназія №5</t>
  </si>
  <si>
    <t>ЗОШ №4</t>
  </si>
  <si>
    <t>"Лідер"</t>
  </si>
  <si>
    <t>Николайчук Назарій Олексійович</t>
  </si>
  <si>
    <t>Мітя Л.П.</t>
  </si>
  <si>
    <t>Руснак Євген Сергійович</t>
  </si>
  <si>
    <t>учасників ІІ етапу Міжнародного конкурсу з українознавства  2017/2018 н.р.</t>
  </si>
  <si>
    <t>02 ГРУДНЯ 2017 РОКУ</t>
  </si>
  <si>
    <t>учасників ІІ етапу Міжнародного конкурсу з українознавства 2017/2018 н.р.</t>
  </si>
  <si>
    <t xml:space="preserve">перевірки робіт учнів  10  класу, </t>
  </si>
  <si>
    <t xml:space="preserve">перевірки робіт учнів 11 класу, </t>
  </si>
  <si>
    <t>Залізко Ярослава Ярославівна</t>
  </si>
  <si>
    <t>Антол І.В.</t>
  </si>
  <si>
    <t>Фотій Юрій Олександрович</t>
  </si>
  <si>
    <t>Стасюк Анастасія Іванівна</t>
  </si>
  <si>
    <t>Присяжна О.М.</t>
  </si>
  <si>
    <t>Савчук Юлія Броніславівна</t>
  </si>
  <si>
    <t>Карча Тетяна Петрівна</t>
  </si>
  <si>
    <t>Нікітіна Софія Миколаївна</t>
  </si>
  <si>
    <t>ЗОШ № 5</t>
  </si>
  <si>
    <t>Ливарюк В.Б.</t>
  </si>
  <si>
    <t>Булезюк Ростислав Андрійович</t>
  </si>
  <si>
    <t>Мамчий Камілла Олексіївна</t>
  </si>
  <si>
    <t>Мінчуна Катерина Андріївна</t>
  </si>
  <si>
    <t>Гушувата В.І.</t>
  </si>
  <si>
    <t>Москалюк Діана Анатоліївна</t>
  </si>
  <si>
    <t>Маліцька Ніна Андріївна</t>
  </si>
  <si>
    <t>Черновська Анна Костянтинівна</t>
  </si>
  <si>
    <t>Лобзун Христина Вікторівна</t>
  </si>
  <si>
    <t>Бузила Каріна Володимирівна</t>
  </si>
  <si>
    <t>Найда Катерина Сергіївна</t>
  </si>
  <si>
    <t>Кубляк Софія Іванівна</t>
  </si>
  <si>
    <t>гімназія №7</t>
  </si>
  <si>
    <t>Чебан Жанна Анатоліївна</t>
  </si>
  <si>
    <t>Черногуз Олександр Романович</t>
  </si>
  <si>
    <t>Ковбасюк Анастасія Олександрівна</t>
  </si>
  <si>
    <t>Дубина Л.М.</t>
  </si>
  <si>
    <t>Хандій Дмитро Володимирович</t>
  </si>
  <si>
    <t>Величко Анастасія Антонівна</t>
  </si>
  <si>
    <t>Бучовська В.В.</t>
  </si>
  <si>
    <t>Шелефонтюк Ірина Ігорівна</t>
  </si>
  <si>
    <t>Боднараш Софія Іванівна</t>
  </si>
  <si>
    <t>Кондратюк Анастасія Володимирівна</t>
  </si>
  <si>
    <t>Смольський А.М.</t>
  </si>
  <si>
    <t>Шевчук Софія Сергіївна</t>
  </si>
  <si>
    <t>Карча Олена Іванівна</t>
  </si>
  <si>
    <t>Шевчук Олесандр Вікторович</t>
  </si>
  <si>
    <t>ЗОШ №24</t>
  </si>
  <si>
    <t>Семенова Н.С.</t>
  </si>
  <si>
    <t>Кміть Ірина Русланівна</t>
  </si>
  <si>
    <t>Равлюк Б.Б.</t>
  </si>
  <si>
    <t>Члени журі:                       Г.В.Окарлус</t>
  </si>
  <si>
    <t xml:space="preserve">                                          В.С.Сандуляк</t>
  </si>
  <si>
    <t>Горюк Ангеліна Іванівна</t>
  </si>
  <si>
    <t>Вакарчук Наталія Борисівна</t>
  </si>
  <si>
    <t>Члени журі:                       В.В.Гушувата</t>
  </si>
  <si>
    <r>
      <t xml:space="preserve">                                               </t>
    </r>
    <r>
      <rPr>
        <b/>
        <sz val="16"/>
        <color indexed="8"/>
        <rFont val="Arial"/>
        <family val="2"/>
        <charset val="204"/>
      </rPr>
      <t>Н.Ю.Карлійчук</t>
    </r>
  </si>
  <si>
    <t>Секретар журі                   Г.І.Готинчан</t>
  </si>
  <si>
    <t>Члени журі:                       Н.В.Мармиш</t>
  </si>
  <si>
    <t xml:space="preserve"> тест</t>
  </si>
  <si>
    <t>І</t>
  </si>
  <si>
    <t>ІІ</t>
  </si>
  <si>
    <t>ІІІ</t>
  </si>
  <si>
    <r>
      <t xml:space="preserve">                                                       </t>
    </r>
    <r>
      <rPr>
        <b/>
        <sz val="16"/>
        <rFont val="Arial"/>
        <family val="2"/>
        <charset val="204"/>
      </rPr>
      <t>Н.С.Семенова</t>
    </r>
  </si>
  <si>
    <r>
      <t>Журі у складі  Ткач А.В., голови журі;</t>
    </r>
    <r>
      <rPr>
        <b/>
        <sz val="16"/>
        <rFont val="Arial"/>
        <family val="2"/>
        <charset val="204"/>
      </rPr>
      <t xml:space="preserve"> Мармиш Н.В., Семенової Н.С., </t>
    </r>
    <r>
      <rPr>
        <b/>
        <sz val="16"/>
        <color indexed="8"/>
        <rFont val="Arial"/>
        <family val="2"/>
        <charset val="204"/>
      </rPr>
      <t>членів журі</t>
    </r>
  </si>
  <si>
    <t>проаналізувавши результати виконаних завдань   13-ти   учасників Конкурсу, оцінило їх роботи таким чином:</t>
  </si>
  <si>
    <r>
      <t>Журі у складі  Ткач А.В., голови журі; Гушуватої</t>
    </r>
    <r>
      <rPr>
        <b/>
        <sz val="16"/>
        <color rgb="FFFF0000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В.В., Карлічук Н.Ю., ч</t>
    </r>
    <r>
      <rPr>
        <b/>
        <sz val="16"/>
        <color indexed="8"/>
        <rFont val="Arial"/>
        <family val="2"/>
        <charset val="204"/>
      </rPr>
      <t>ленів журі</t>
    </r>
  </si>
  <si>
    <t>проаналізувавши результати виконаних завдань   12-ти   учасників Конкурсу, оцінило їх роботи таким чином:</t>
  </si>
  <si>
    <t>Члени журі:                     В.В.Гушувата</t>
  </si>
  <si>
    <r>
      <t xml:space="preserve">                                                  </t>
    </r>
    <r>
      <rPr>
        <b/>
        <sz val="16"/>
        <color indexed="8"/>
        <rFont val="Arial"/>
        <family val="2"/>
        <charset val="204"/>
      </rPr>
      <t>Н.Ю.Карлійчук</t>
    </r>
  </si>
  <si>
    <t>Секретар журі                 Г.І.Готинчан</t>
  </si>
  <si>
    <t>Журі у складі Ткач А.В., голови журі,Гушуватої В.В., Карлічук Н.Ю, членів журі</t>
  </si>
  <si>
    <t>Журі у складі  Ткач А.В., голови журі; Окармус Г.В., Сандуляк В.С., членів журі</t>
  </si>
  <si>
    <t>тест</t>
  </si>
  <si>
    <t>макс.балів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</si>
</sst>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6"/>
      <color indexed="8"/>
      <name val="Calibri"/>
      <family val="2"/>
    </font>
    <font>
      <b/>
      <sz val="16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sz val="16"/>
      <color indexed="8"/>
      <name val="Calibri"/>
      <family val="2"/>
      <charset val="204"/>
    </font>
    <font>
      <sz val="16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6"/>
      <name val="Arial"/>
      <family val="2"/>
      <charset val="204"/>
    </font>
    <font>
      <sz val="11"/>
      <name val="Calibri"/>
      <family val="2"/>
      <scheme val="minor"/>
    </font>
    <font>
      <sz val="16"/>
      <color theme="1"/>
      <name val="Arial"/>
      <family val="2"/>
      <charset val="204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</font>
    <font>
      <b/>
      <sz val="16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/>
    <xf numFmtId="0" fontId="5" fillId="0" borderId="0" xfId="0" applyFont="1" applyBorder="1"/>
    <xf numFmtId="0" fontId="5" fillId="0" borderId="4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1" fillId="0" borderId="1" xfId="0" applyFont="1" applyBorder="1"/>
    <xf numFmtId="0" fontId="9" fillId="0" borderId="1" xfId="0" applyFont="1" applyBorder="1" applyAlignment="1"/>
    <xf numFmtId="0" fontId="11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0" xfId="0" applyFont="1" applyFill="1" applyBorder="1"/>
    <xf numFmtId="0" fontId="17" fillId="0" borderId="0" xfId="0" applyFont="1"/>
    <xf numFmtId="0" fontId="1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2"/>
  <sheetViews>
    <sheetView zoomScale="75" workbookViewId="0">
      <selection activeCell="D12" sqref="D12:I12"/>
    </sheetView>
  </sheetViews>
  <sheetFormatPr defaultRowHeight="15"/>
  <cols>
    <col min="1" max="1" width="10" bestFit="1" customWidth="1"/>
    <col min="2" max="2" width="59.140625" customWidth="1"/>
    <col min="3" max="3" width="16" customWidth="1"/>
    <col min="4" max="4" width="18.7109375" customWidth="1"/>
    <col min="5" max="5" width="9.7109375" customWidth="1"/>
    <col min="6" max="6" width="7.5703125" customWidth="1"/>
    <col min="7" max="7" width="6.42578125" customWidth="1"/>
    <col min="8" max="8" width="7" customWidth="1"/>
    <col min="9" max="9" width="13.42578125" customWidth="1"/>
    <col min="10" max="10" width="11" customWidth="1"/>
    <col min="11" max="11" width="14" customWidth="1"/>
    <col min="12" max="12" width="34.5703125" customWidth="1"/>
  </cols>
  <sheetData>
    <row r="3" spans="1:12" ht="21">
      <c r="A3" s="5"/>
      <c r="B3" s="6"/>
      <c r="C3" s="6"/>
      <c r="D3" s="60" t="s">
        <v>9</v>
      </c>
      <c r="E3" s="60"/>
      <c r="F3" s="60"/>
      <c r="G3" s="60"/>
      <c r="H3" s="6"/>
      <c r="I3" s="6"/>
      <c r="J3" s="6"/>
      <c r="K3" s="6"/>
      <c r="L3" s="6"/>
    </row>
    <row r="4" spans="1:12" ht="21">
      <c r="A4" s="5"/>
      <c r="B4" s="60" t="s">
        <v>78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1">
      <c r="A5" s="5"/>
      <c r="B5" s="60" t="s">
        <v>75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21">
      <c r="A6" s="5"/>
      <c r="B6" s="33"/>
      <c r="C6" s="60" t="s">
        <v>76</v>
      </c>
      <c r="D6" s="60"/>
      <c r="E6" s="60"/>
      <c r="F6" s="60"/>
      <c r="G6" s="60"/>
      <c r="H6" s="60"/>
      <c r="I6" s="60"/>
      <c r="J6" s="60"/>
      <c r="K6" s="33"/>
      <c r="L6" s="33"/>
    </row>
    <row r="7" spans="1:12" ht="21">
      <c r="A7" s="5"/>
      <c r="B7" s="60" t="s">
        <v>135</v>
      </c>
      <c r="C7" s="60"/>
      <c r="D7" s="60"/>
      <c r="E7" s="60"/>
      <c r="F7" s="60"/>
      <c r="G7" s="60"/>
      <c r="H7" s="60"/>
      <c r="I7" s="60"/>
      <c r="J7" s="60"/>
      <c r="K7" s="60"/>
      <c r="L7" s="7"/>
    </row>
    <row r="8" spans="1:12" ht="21">
      <c r="A8" s="5"/>
      <c r="B8" s="43" t="s">
        <v>136</v>
      </c>
      <c r="C8" s="44"/>
      <c r="D8" s="44"/>
      <c r="E8" s="44"/>
      <c r="F8" s="44"/>
      <c r="G8" s="44"/>
      <c r="H8" s="44"/>
      <c r="I8" s="44"/>
      <c r="J8" s="44"/>
      <c r="K8" s="44"/>
      <c r="L8" s="42"/>
    </row>
    <row r="9" spans="1:12" ht="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0.25">
      <c r="A10" s="55" t="s">
        <v>0</v>
      </c>
      <c r="B10" s="8" t="s">
        <v>13</v>
      </c>
      <c r="C10" s="55" t="s">
        <v>2</v>
      </c>
      <c r="D10" s="55" t="s">
        <v>3</v>
      </c>
      <c r="E10" s="57" t="s">
        <v>11</v>
      </c>
      <c r="F10" s="57"/>
      <c r="G10" s="57"/>
      <c r="H10" s="57"/>
      <c r="I10" s="55" t="s">
        <v>5</v>
      </c>
      <c r="J10" s="55" t="s">
        <v>6</v>
      </c>
      <c r="K10" s="55" t="s">
        <v>7</v>
      </c>
      <c r="L10" s="55" t="s">
        <v>53</v>
      </c>
    </row>
    <row r="11" spans="1:12" ht="20.25">
      <c r="A11" s="56"/>
      <c r="B11" s="8" t="s">
        <v>14</v>
      </c>
      <c r="C11" s="56"/>
      <c r="D11" s="56"/>
      <c r="E11" s="41" t="s">
        <v>128</v>
      </c>
      <c r="F11" s="8">
        <v>1</v>
      </c>
      <c r="G11" s="8">
        <v>2</v>
      </c>
      <c r="H11" s="8">
        <v>3</v>
      </c>
      <c r="I11" s="56"/>
      <c r="J11" s="56"/>
      <c r="K11" s="56"/>
      <c r="L11" s="56"/>
    </row>
    <row r="12" spans="1:12" ht="20.25">
      <c r="A12" s="45"/>
      <c r="B12" s="46"/>
      <c r="C12" s="45"/>
      <c r="D12" s="45" t="s">
        <v>143</v>
      </c>
      <c r="E12" s="46">
        <v>10</v>
      </c>
      <c r="F12" s="46">
        <v>10</v>
      </c>
      <c r="G12" s="46">
        <v>10</v>
      </c>
      <c r="H12" s="46">
        <v>10</v>
      </c>
      <c r="I12" s="45">
        <v>40</v>
      </c>
      <c r="J12" s="45"/>
      <c r="K12" s="45"/>
      <c r="L12" s="45"/>
    </row>
    <row r="13" spans="1:12" ht="21">
      <c r="A13" s="9">
        <v>1</v>
      </c>
      <c r="B13" s="26" t="s">
        <v>16</v>
      </c>
      <c r="C13" s="27" t="s">
        <v>17</v>
      </c>
      <c r="D13" s="48">
        <v>1003</v>
      </c>
      <c r="E13" s="50">
        <v>7</v>
      </c>
      <c r="F13" s="50">
        <v>8</v>
      </c>
      <c r="G13" s="50">
        <v>10</v>
      </c>
      <c r="H13" s="50">
        <v>8</v>
      </c>
      <c r="I13" s="50">
        <f>H13+G13+F13+E13</f>
        <v>33</v>
      </c>
      <c r="J13" s="50" t="s">
        <v>130</v>
      </c>
      <c r="K13" s="50"/>
      <c r="L13" s="10" t="s">
        <v>18</v>
      </c>
    </row>
    <row r="14" spans="1:12" ht="21">
      <c r="A14" s="18">
        <v>2</v>
      </c>
      <c r="B14" s="26" t="s">
        <v>82</v>
      </c>
      <c r="C14" s="27" t="s">
        <v>47</v>
      </c>
      <c r="D14" s="48">
        <v>1009</v>
      </c>
      <c r="E14" s="50">
        <v>7</v>
      </c>
      <c r="F14" s="50">
        <v>6</v>
      </c>
      <c r="G14" s="50">
        <v>7</v>
      </c>
      <c r="H14" s="50">
        <v>7</v>
      </c>
      <c r="I14" s="50">
        <f t="shared" ref="I14:I24" si="0">H14+G14+F14+E14</f>
        <v>27</v>
      </c>
      <c r="J14" s="50"/>
      <c r="K14" s="50"/>
      <c r="L14" s="10" t="s">
        <v>51</v>
      </c>
    </row>
    <row r="15" spans="1:12" ht="21">
      <c r="A15" s="18">
        <v>3</v>
      </c>
      <c r="B15" s="26" t="s">
        <v>97</v>
      </c>
      <c r="C15" s="27" t="s">
        <v>67</v>
      </c>
      <c r="D15" s="48">
        <v>1001</v>
      </c>
      <c r="E15" s="50">
        <v>10</v>
      </c>
      <c r="F15" s="50">
        <v>6</v>
      </c>
      <c r="G15" s="50">
        <v>5</v>
      </c>
      <c r="H15" s="50">
        <v>5</v>
      </c>
      <c r="I15" s="50">
        <f t="shared" si="0"/>
        <v>26</v>
      </c>
      <c r="J15" s="50"/>
      <c r="K15" s="50"/>
      <c r="L15" s="10" t="s">
        <v>68</v>
      </c>
    </row>
    <row r="16" spans="1:12" ht="21">
      <c r="A16" s="18">
        <v>4</v>
      </c>
      <c r="B16" s="26" t="s">
        <v>123</v>
      </c>
      <c r="C16" s="27" t="s">
        <v>23</v>
      </c>
      <c r="D16" s="48">
        <v>1010</v>
      </c>
      <c r="E16" s="50">
        <v>8</v>
      </c>
      <c r="F16" s="50">
        <v>9</v>
      </c>
      <c r="G16" s="50">
        <v>8</v>
      </c>
      <c r="H16" s="50">
        <v>9</v>
      </c>
      <c r="I16" s="50">
        <f t="shared" si="0"/>
        <v>34</v>
      </c>
      <c r="J16" s="50" t="s">
        <v>129</v>
      </c>
      <c r="K16" s="50"/>
      <c r="L16" s="10" t="s">
        <v>24</v>
      </c>
    </row>
    <row r="17" spans="1:12" ht="21">
      <c r="A17" s="18">
        <v>5</v>
      </c>
      <c r="B17" s="26" t="s">
        <v>104</v>
      </c>
      <c r="C17" s="27" t="s">
        <v>26</v>
      </c>
      <c r="D17" s="48">
        <v>1012</v>
      </c>
      <c r="E17" s="50">
        <v>7</v>
      </c>
      <c r="F17" s="50">
        <v>8</v>
      </c>
      <c r="G17" s="50">
        <v>7</v>
      </c>
      <c r="H17" s="50">
        <v>8</v>
      </c>
      <c r="I17" s="50">
        <f t="shared" si="0"/>
        <v>30</v>
      </c>
      <c r="J17" s="50" t="s">
        <v>131</v>
      </c>
      <c r="K17" s="50"/>
      <c r="L17" s="10" t="s">
        <v>105</v>
      </c>
    </row>
    <row r="18" spans="1:12" ht="21">
      <c r="A18" s="18">
        <v>6</v>
      </c>
      <c r="B18" s="26" t="s">
        <v>28</v>
      </c>
      <c r="C18" s="27" t="s">
        <v>29</v>
      </c>
      <c r="D18" s="48">
        <v>1011</v>
      </c>
      <c r="E18" s="50">
        <v>8</v>
      </c>
      <c r="F18" s="50">
        <v>7</v>
      </c>
      <c r="G18" s="50">
        <v>8</v>
      </c>
      <c r="H18" s="50">
        <v>8</v>
      </c>
      <c r="I18" s="50">
        <f t="shared" si="0"/>
        <v>31</v>
      </c>
      <c r="J18" s="50" t="s">
        <v>130</v>
      </c>
      <c r="K18" s="50"/>
      <c r="L18" s="10" t="s">
        <v>30</v>
      </c>
    </row>
    <row r="19" spans="1:12" ht="21">
      <c r="A19" s="18">
        <v>7</v>
      </c>
      <c r="B19" s="26" t="s">
        <v>86</v>
      </c>
      <c r="C19" s="27" t="s">
        <v>31</v>
      </c>
      <c r="D19" s="49">
        <v>1005</v>
      </c>
      <c r="E19" s="50">
        <v>7</v>
      </c>
      <c r="F19" s="50">
        <v>5</v>
      </c>
      <c r="G19" s="50">
        <v>6</v>
      </c>
      <c r="H19" s="50">
        <v>7</v>
      </c>
      <c r="I19" s="50">
        <f t="shared" si="0"/>
        <v>25</v>
      </c>
      <c r="J19" s="50"/>
      <c r="K19" s="50"/>
      <c r="L19" s="10" t="s">
        <v>33</v>
      </c>
    </row>
    <row r="20" spans="1:12" ht="21">
      <c r="A20" s="18">
        <v>8</v>
      </c>
      <c r="B20" s="26" t="s">
        <v>34</v>
      </c>
      <c r="C20" s="27" t="s">
        <v>35</v>
      </c>
      <c r="D20" s="48">
        <v>1008</v>
      </c>
      <c r="E20" s="50">
        <v>6</v>
      </c>
      <c r="F20" s="50">
        <v>5</v>
      </c>
      <c r="G20" s="50">
        <v>6</v>
      </c>
      <c r="H20" s="50">
        <v>5</v>
      </c>
      <c r="I20" s="50">
        <f t="shared" si="0"/>
        <v>22</v>
      </c>
      <c r="J20" s="50"/>
      <c r="K20" s="50"/>
      <c r="L20" s="10" t="s">
        <v>54</v>
      </c>
    </row>
    <row r="21" spans="1:12" ht="21">
      <c r="A21" s="18">
        <v>9</v>
      </c>
      <c r="B21" s="26" t="s">
        <v>118</v>
      </c>
      <c r="C21" s="27" t="s">
        <v>116</v>
      </c>
      <c r="D21" s="48">
        <v>1006</v>
      </c>
      <c r="E21" s="50">
        <v>7</v>
      </c>
      <c r="F21" s="50">
        <v>6</v>
      </c>
      <c r="G21" s="50">
        <v>7</v>
      </c>
      <c r="H21" s="50">
        <v>8</v>
      </c>
      <c r="I21" s="50">
        <f t="shared" si="0"/>
        <v>28</v>
      </c>
      <c r="J21" s="50" t="s">
        <v>131</v>
      </c>
      <c r="K21" s="50"/>
      <c r="L21" s="10" t="s">
        <v>119</v>
      </c>
    </row>
    <row r="22" spans="1:12" ht="21">
      <c r="A22" s="18">
        <v>10</v>
      </c>
      <c r="B22" s="31" t="s">
        <v>45</v>
      </c>
      <c r="C22" s="27" t="s">
        <v>44</v>
      </c>
      <c r="D22" s="48">
        <v>1002</v>
      </c>
      <c r="E22" s="50">
        <v>9</v>
      </c>
      <c r="F22" s="50">
        <v>7</v>
      </c>
      <c r="G22" s="50">
        <v>7</v>
      </c>
      <c r="H22" s="50">
        <v>6</v>
      </c>
      <c r="I22" s="50">
        <f t="shared" si="0"/>
        <v>29</v>
      </c>
      <c r="J22" s="50" t="s">
        <v>131</v>
      </c>
      <c r="K22" s="50"/>
      <c r="L22" s="19" t="s">
        <v>64</v>
      </c>
    </row>
    <row r="23" spans="1:12" ht="21">
      <c r="A23" s="38">
        <v>11</v>
      </c>
      <c r="B23" s="31" t="s">
        <v>110</v>
      </c>
      <c r="C23" s="27" t="s">
        <v>36</v>
      </c>
      <c r="D23" s="48">
        <v>1007</v>
      </c>
      <c r="E23" s="50">
        <v>7</v>
      </c>
      <c r="F23" s="50">
        <v>4</v>
      </c>
      <c r="G23" s="50">
        <v>5</v>
      </c>
      <c r="H23" s="50">
        <v>5</v>
      </c>
      <c r="I23" s="50">
        <f t="shared" si="0"/>
        <v>21</v>
      </c>
      <c r="J23" s="50"/>
      <c r="K23" s="50"/>
      <c r="L23" s="19" t="s">
        <v>84</v>
      </c>
    </row>
    <row r="24" spans="1:12" ht="21">
      <c r="A24" s="18">
        <v>12</v>
      </c>
      <c r="B24" s="31" t="s">
        <v>114</v>
      </c>
      <c r="C24" s="27" t="s">
        <v>38</v>
      </c>
      <c r="D24" s="48">
        <v>1004</v>
      </c>
      <c r="E24" s="50">
        <v>8</v>
      </c>
      <c r="F24" s="50">
        <v>8</v>
      </c>
      <c r="G24" s="50">
        <v>6</v>
      </c>
      <c r="H24" s="50">
        <v>1</v>
      </c>
      <c r="I24" s="50">
        <f t="shared" si="0"/>
        <v>23</v>
      </c>
      <c r="J24" s="50"/>
      <c r="K24" s="50"/>
      <c r="L24" s="19" t="s">
        <v>63</v>
      </c>
    </row>
    <row r="25" spans="1:12" ht="2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45" customHeight="1">
      <c r="A26" s="5"/>
      <c r="B26" s="14" t="s">
        <v>55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36" customHeight="1">
      <c r="A27" s="5"/>
      <c r="B27" s="14" t="s">
        <v>126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41.25" customHeight="1">
      <c r="A28" s="5"/>
      <c r="B28" s="59" t="s">
        <v>124</v>
      </c>
      <c r="C28" s="59"/>
      <c r="D28" s="5"/>
      <c r="E28" s="5"/>
      <c r="F28" s="5"/>
      <c r="G28" s="5"/>
      <c r="H28" s="5"/>
      <c r="I28" s="5"/>
      <c r="J28" s="5"/>
      <c r="K28" s="5"/>
      <c r="L28" s="5"/>
    </row>
    <row r="29" spans="1:12" ht="42.75" customHeight="1">
      <c r="A29" s="5"/>
      <c r="B29" s="58" t="s">
        <v>125</v>
      </c>
      <c r="C29" s="58"/>
      <c r="D29" s="5"/>
      <c r="E29" s="5"/>
      <c r="F29" s="5"/>
      <c r="G29" s="5"/>
      <c r="H29" s="5"/>
      <c r="I29" s="5"/>
      <c r="J29" s="5"/>
      <c r="K29" s="5"/>
      <c r="L29" s="5"/>
    </row>
    <row r="30" spans="1:12" ht="2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mergeCells count="15">
    <mergeCell ref="B4:L4"/>
    <mergeCell ref="D3:G3"/>
    <mergeCell ref="B5:L5"/>
    <mergeCell ref="B7:K7"/>
    <mergeCell ref="C6:J6"/>
    <mergeCell ref="B29:C29"/>
    <mergeCell ref="L10:L11"/>
    <mergeCell ref="D10:D11"/>
    <mergeCell ref="C10:C11"/>
    <mergeCell ref="B28:C28"/>
    <mergeCell ref="A10:A11"/>
    <mergeCell ref="E10:H10"/>
    <mergeCell ref="I10:I11"/>
    <mergeCell ref="J10:J11"/>
    <mergeCell ref="K10:K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="80" zoomScaleNormal="80" zoomScaleSheetLayoutView="75" workbookViewId="0">
      <selection activeCell="D23" sqref="D23"/>
    </sheetView>
  </sheetViews>
  <sheetFormatPr defaultRowHeight="15"/>
  <cols>
    <col min="1" max="1" width="11.42578125" customWidth="1"/>
    <col min="2" max="2" width="49.140625" customWidth="1"/>
    <col min="3" max="3" width="18.140625" customWidth="1"/>
    <col min="4" max="4" width="20.5703125" customWidth="1"/>
    <col min="5" max="5" width="9.28515625" customWidth="1"/>
    <col min="6" max="6" width="6.7109375" customWidth="1"/>
    <col min="7" max="7" width="9.28515625" customWidth="1"/>
    <col min="8" max="8" width="8.140625" customWidth="1"/>
    <col min="9" max="9" width="12.85546875" customWidth="1"/>
    <col min="10" max="10" width="10.5703125" customWidth="1"/>
    <col min="11" max="11" width="13.140625" customWidth="1"/>
    <col min="12" max="12" width="39.5703125" customWidth="1"/>
  </cols>
  <sheetData>
    <row r="2" spans="1:12" ht="21">
      <c r="A2" s="5"/>
      <c r="B2" s="6"/>
      <c r="C2" s="60" t="s">
        <v>9</v>
      </c>
      <c r="D2" s="60"/>
      <c r="E2" s="60"/>
      <c r="F2" s="60"/>
      <c r="G2" s="60"/>
      <c r="H2" s="60"/>
      <c r="I2" s="60"/>
      <c r="J2" s="60"/>
      <c r="K2" s="60"/>
      <c r="L2" s="6"/>
    </row>
    <row r="3" spans="1:12" ht="21">
      <c r="A3" s="5"/>
      <c r="B3" s="60" t="s">
        <v>79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1">
      <c r="A4" s="5"/>
      <c r="B4" s="60" t="s">
        <v>75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1">
      <c r="A5" s="5"/>
      <c r="B5" s="33"/>
      <c r="C5" s="60" t="s">
        <v>76</v>
      </c>
      <c r="D5" s="60"/>
      <c r="E5" s="60"/>
      <c r="F5" s="60"/>
      <c r="G5" s="60"/>
      <c r="H5" s="60"/>
      <c r="I5" s="60"/>
      <c r="J5" s="60"/>
      <c r="K5" s="33"/>
      <c r="L5" s="33"/>
    </row>
    <row r="6" spans="1:12" ht="36" customHeight="1">
      <c r="A6" s="5"/>
      <c r="B6" s="64" t="s">
        <v>140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21">
      <c r="A7" s="5"/>
      <c r="B7" s="64" t="s">
        <v>50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21">
      <c r="A8" s="5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20.25">
      <c r="A9" s="55" t="s">
        <v>0</v>
      </c>
      <c r="B9" s="55" t="s">
        <v>1</v>
      </c>
      <c r="C9" s="55" t="s">
        <v>2</v>
      </c>
      <c r="D9" s="55" t="s">
        <v>3</v>
      </c>
      <c r="E9" s="61" t="s">
        <v>4</v>
      </c>
      <c r="F9" s="62"/>
      <c r="G9" s="62"/>
      <c r="H9" s="63"/>
      <c r="I9" s="55" t="s">
        <v>5</v>
      </c>
      <c r="J9" s="55" t="s">
        <v>6</v>
      </c>
      <c r="K9" s="55" t="s">
        <v>7</v>
      </c>
      <c r="L9" s="55" t="s">
        <v>52</v>
      </c>
    </row>
    <row r="10" spans="1:12" ht="20.25">
      <c r="A10" s="56"/>
      <c r="B10" s="56"/>
      <c r="C10" s="56"/>
      <c r="D10" s="56"/>
      <c r="E10" s="41" t="s">
        <v>128</v>
      </c>
      <c r="F10" s="24">
        <v>1</v>
      </c>
      <c r="G10" s="24">
        <v>2</v>
      </c>
      <c r="H10" s="24">
        <v>3</v>
      </c>
      <c r="I10" s="56"/>
      <c r="J10" s="56"/>
      <c r="K10" s="56"/>
      <c r="L10" s="56"/>
    </row>
    <row r="11" spans="1:12" ht="20.25">
      <c r="A11" s="45"/>
      <c r="B11" s="45"/>
      <c r="C11" s="45"/>
      <c r="D11" s="45" t="s">
        <v>143</v>
      </c>
      <c r="E11" s="46">
        <v>10</v>
      </c>
      <c r="F11" s="46">
        <v>10</v>
      </c>
      <c r="G11" s="46">
        <v>10</v>
      </c>
      <c r="H11" s="46">
        <v>10</v>
      </c>
      <c r="I11" s="45">
        <v>40</v>
      </c>
      <c r="J11" s="45"/>
      <c r="K11" s="45"/>
      <c r="L11" s="45"/>
    </row>
    <row r="12" spans="1:12" ht="21">
      <c r="A12" s="18">
        <v>1</v>
      </c>
      <c r="B12" s="28" t="s">
        <v>48</v>
      </c>
      <c r="C12" s="27" t="s">
        <v>43</v>
      </c>
      <c r="D12" s="48">
        <v>1105</v>
      </c>
      <c r="E12" s="50">
        <v>8</v>
      </c>
      <c r="F12" s="50">
        <v>8</v>
      </c>
      <c r="G12" s="50">
        <v>9</v>
      </c>
      <c r="H12" s="50">
        <v>8</v>
      </c>
      <c r="I12" s="50">
        <f>H12+G12+F12+E12</f>
        <v>33</v>
      </c>
      <c r="J12" s="50" t="s">
        <v>129</v>
      </c>
      <c r="K12" s="50"/>
      <c r="L12" s="21" t="s">
        <v>51</v>
      </c>
    </row>
    <row r="13" spans="1:12" ht="21">
      <c r="A13" s="18">
        <v>2</v>
      </c>
      <c r="B13" s="28" t="s">
        <v>98</v>
      </c>
      <c r="C13" s="27" t="s">
        <v>69</v>
      </c>
      <c r="D13" s="48">
        <v>1101</v>
      </c>
      <c r="E13" s="50">
        <v>5</v>
      </c>
      <c r="F13" s="50">
        <v>6</v>
      </c>
      <c r="G13" s="50">
        <v>8</v>
      </c>
      <c r="H13" s="50">
        <v>6</v>
      </c>
      <c r="I13" s="50">
        <f t="shared" ref="I13:I18" si="0">H13+G13+F13+E13</f>
        <v>25</v>
      </c>
      <c r="J13" s="50"/>
      <c r="K13" s="50"/>
      <c r="L13" s="21" t="s">
        <v>68</v>
      </c>
    </row>
    <row r="14" spans="1:12" ht="21">
      <c r="A14" s="18">
        <v>3</v>
      </c>
      <c r="B14" s="28" t="s">
        <v>106</v>
      </c>
      <c r="C14" s="27" t="s">
        <v>26</v>
      </c>
      <c r="D14" s="48">
        <v>1104</v>
      </c>
      <c r="E14" s="50">
        <v>6</v>
      </c>
      <c r="F14" s="50">
        <v>4</v>
      </c>
      <c r="G14" s="50">
        <v>5</v>
      </c>
      <c r="H14" s="50">
        <v>6</v>
      </c>
      <c r="I14" s="50">
        <f t="shared" si="0"/>
        <v>21</v>
      </c>
      <c r="J14" s="50"/>
      <c r="K14" s="50"/>
      <c r="L14" s="10" t="s">
        <v>27</v>
      </c>
    </row>
    <row r="15" spans="1:12" ht="21">
      <c r="A15" s="18">
        <v>4</v>
      </c>
      <c r="B15" s="28" t="s">
        <v>72</v>
      </c>
      <c r="C15" s="27" t="s">
        <v>29</v>
      </c>
      <c r="D15" s="48">
        <v>1107</v>
      </c>
      <c r="E15" s="50">
        <v>4</v>
      </c>
      <c r="F15" s="50">
        <v>8</v>
      </c>
      <c r="G15" s="50">
        <v>8</v>
      </c>
      <c r="H15" s="50">
        <v>7</v>
      </c>
      <c r="I15" s="50">
        <f t="shared" si="0"/>
        <v>27</v>
      </c>
      <c r="J15" s="50"/>
      <c r="K15" s="50"/>
      <c r="L15" s="10" t="s">
        <v>73</v>
      </c>
    </row>
    <row r="16" spans="1:12" ht="21">
      <c r="A16" s="18">
        <v>5</v>
      </c>
      <c r="B16" s="28" t="s">
        <v>32</v>
      </c>
      <c r="C16" s="27" t="s">
        <v>31</v>
      </c>
      <c r="D16" s="48">
        <v>1102</v>
      </c>
      <c r="E16" s="50">
        <v>5</v>
      </c>
      <c r="F16" s="50">
        <v>8</v>
      </c>
      <c r="G16" s="50">
        <v>9</v>
      </c>
      <c r="H16" s="50">
        <v>10</v>
      </c>
      <c r="I16" s="50">
        <f t="shared" si="0"/>
        <v>32</v>
      </c>
      <c r="J16" s="50" t="s">
        <v>130</v>
      </c>
      <c r="K16" s="50"/>
      <c r="L16" s="10" t="s">
        <v>33</v>
      </c>
    </row>
    <row r="17" spans="1:12" ht="21">
      <c r="A17" s="18">
        <v>6</v>
      </c>
      <c r="B17" s="28" t="s">
        <v>49</v>
      </c>
      <c r="C17" s="27" t="s">
        <v>36</v>
      </c>
      <c r="D17" s="48">
        <v>1106</v>
      </c>
      <c r="E17" s="50">
        <v>10</v>
      </c>
      <c r="F17" s="50">
        <v>8</v>
      </c>
      <c r="G17" s="50">
        <v>6</v>
      </c>
      <c r="H17" s="50">
        <v>4</v>
      </c>
      <c r="I17" s="50">
        <f t="shared" si="0"/>
        <v>28</v>
      </c>
      <c r="J17" s="50"/>
      <c r="K17" s="50"/>
      <c r="L17" s="10" t="s">
        <v>84</v>
      </c>
    </row>
    <row r="18" spans="1:12" ht="21">
      <c r="A18" s="18">
        <v>7</v>
      </c>
      <c r="B18" s="28" t="s">
        <v>122</v>
      </c>
      <c r="C18" s="27" t="s">
        <v>38</v>
      </c>
      <c r="D18" s="48">
        <v>1103</v>
      </c>
      <c r="E18" s="50">
        <v>9</v>
      </c>
      <c r="F18" s="50">
        <v>10</v>
      </c>
      <c r="G18" s="50">
        <v>6</v>
      </c>
      <c r="H18" s="50">
        <v>6</v>
      </c>
      <c r="I18" s="50">
        <f t="shared" si="0"/>
        <v>31</v>
      </c>
      <c r="J18" s="50" t="s">
        <v>131</v>
      </c>
      <c r="K18" s="50"/>
      <c r="L18" s="10" t="s">
        <v>63</v>
      </c>
    </row>
    <row r="19" spans="1:12" ht="21">
      <c r="A19" s="11"/>
      <c r="B19" s="12"/>
      <c r="C19" s="12"/>
      <c r="D19" s="12"/>
      <c r="E19" s="13"/>
      <c r="F19" s="13"/>
      <c r="G19" s="13"/>
      <c r="H19" s="13"/>
      <c r="I19" s="11"/>
      <c r="J19" s="12"/>
      <c r="K19" s="12"/>
      <c r="L19" s="12"/>
    </row>
    <row r="20" spans="1:12" ht="54" customHeight="1">
      <c r="A20" s="11"/>
      <c r="B20" s="14" t="s">
        <v>56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34.5" customHeight="1">
      <c r="A21" s="11"/>
      <c r="B21" s="14" t="s">
        <v>139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39" customHeight="1">
      <c r="A22" s="11"/>
      <c r="B22" s="59" t="s">
        <v>137</v>
      </c>
      <c r="C22" s="59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43.5" customHeight="1">
      <c r="A23" s="11"/>
      <c r="B23" s="58" t="s">
        <v>138</v>
      </c>
      <c r="C23" s="58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.7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.7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.7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mergeCells count="17">
    <mergeCell ref="A9:A10"/>
    <mergeCell ref="B9:B10"/>
    <mergeCell ref="C9:C10"/>
    <mergeCell ref="D9:D10"/>
    <mergeCell ref="B3:L3"/>
    <mergeCell ref="B4:L4"/>
    <mergeCell ref="L9:L10"/>
    <mergeCell ref="C5:J5"/>
    <mergeCell ref="B22:C22"/>
    <mergeCell ref="B23:C23"/>
    <mergeCell ref="C2:K2"/>
    <mergeCell ref="E9:H9"/>
    <mergeCell ref="I9:I10"/>
    <mergeCell ref="J9:J10"/>
    <mergeCell ref="K9:K10"/>
    <mergeCell ref="B6:L6"/>
    <mergeCell ref="B7:L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="80" zoomScaleNormal="80" workbookViewId="0">
      <selection activeCell="D12" sqref="D12:I12"/>
    </sheetView>
  </sheetViews>
  <sheetFormatPr defaultRowHeight="15"/>
  <cols>
    <col min="1" max="1" width="7.85546875" customWidth="1"/>
    <col min="2" max="2" width="60" customWidth="1"/>
    <col min="3" max="3" width="18" customWidth="1"/>
    <col min="4" max="4" width="16.85546875" customWidth="1"/>
    <col min="5" max="5" width="9.28515625" bestFit="1" customWidth="1"/>
    <col min="6" max="6" width="7.7109375" customWidth="1"/>
    <col min="7" max="7" width="7.85546875" customWidth="1"/>
    <col min="8" max="8" width="7" customWidth="1"/>
    <col min="9" max="9" width="12.85546875" customWidth="1"/>
    <col min="10" max="10" width="10.5703125" customWidth="1"/>
    <col min="11" max="11" width="13.140625" customWidth="1"/>
    <col min="12" max="12" width="41.5703125" customWidth="1"/>
  </cols>
  <sheetData>
    <row r="2" spans="1:12" ht="20.25">
      <c r="B2" s="6"/>
      <c r="C2" s="60" t="s">
        <v>9</v>
      </c>
      <c r="D2" s="60"/>
      <c r="E2" s="60"/>
      <c r="F2" s="60"/>
      <c r="G2" s="60"/>
      <c r="H2" s="60"/>
      <c r="I2" s="60"/>
      <c r="J2" s="60"/>
      <c r="K2" s="60"/>
      <c r="L2" s="6"/>
    </row>
    <row r="3" spans="1:12" ht="20.25"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0.25">
      <c r="B4" s="60" t="s">
        <v>75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0.25">
      <c r="B5" s="33"/>
      <c r="C5" s="33"/>
      <c r="D5" s="60" t="s">
        <v>76</v>
      </c>
      <c r="E5" s="60"/>
      <c r="F5" s="60"/>
      <c r="G5" s="60"/>
      <c r="H5" s="60"/>
      <c r="I5" s="60"/>
      <c r="J5" s="33"/>
      <c r="K5" s="33"/>
      <c r="L5" s="33"/>
    </row>
    <row r="6" spans="1:12" ht="20.25">
      <c r="B6" s="64" t="s">
        <v>141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27" customHeight="1">
      <c r="B7" s="60" t="s">
        <v>136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20.25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0.25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0.25">
      <c r="A10" s="67" t="s">
        <v>0</v>
      </c>
      <c r="B10" s="20" t="s">
        <v>13</v>
      </c>
      <c r="C10" s="55" t="s">
        <v>2</v>
      </c>
      <c r="D10" s="55" t="s">
        <v>3</v>
      </c>
      <c r="E10" s="57" t="s">
        <v>4</v>
      </c>
      <c r="F10" s="57"/>
      <c r="G10" s="57"/>
      <c r="H10" s="57"/>
      <c r="I10" s="55" t="s">
        <v>5</v>
      </c>
      <c r="J10" s="55" t="s">
        <v>6</v>
      </c>
      <c r="K10" s="55" t="s">
        <v>7</v>
      </c>
      <c r="L10" s="55" t="s">
        <v>8</v>
      </c>
    </row>
    <row r="11" spans="1:12" ht="20.25">
      <c r="A11" s="68"/>
      <c r="B11" s="8" t="s">
        <v>14</v>
      </c>
      <c r="C11" s="56"/>
      <c r="D11" s="56"/>
      <c r="E11" s="41" t="s">
        <v>142</v>
      </c>
      <c r="F11" s="8">
        <v>1</v>
      </c>
      <c r="G11" s="8">
        <v>2</v>
      </c>
      <c r="H11" s="8">
        <v>3</v>
      </c>
      <c r="I11" s="56"/>
      <c r="J11" s="56"/>
      <c r="K11" s="56"/>
      <c r="L11" s="56"/>
    </row>
    <row r="12" spans="1:12" ht="20.25">
      <c r="A12" s="47"/>
      <c r="B12" s="46"/>
      <c r="C12" s="45"/>
      <c r="D12" s="45" t="s">
        <v>143</v>
      </c>
      <c r="E12" s="46">
        <v>10</v>
      </c>
      <c r="F12" s="46">
        <v>10</v>
      </c>
      <c r="G12" s="46">
        <v>10</v>
      </c>
      <c r="H12" s="46">
        <v>10</v>
      </c>
      <c r="I12" s="45">
        <v>40</v>
      </c>
      <c r="J12" s="45"/>
      <c r="K12" s="45"/>
      <c r="L12" s="45"/>
    </row>
    <row r="13" spans="1:12" ht="21">
      <c r="A13" s="1">
        <v>1</v>
      </c>
      <c r="B13" s="36" t="s">
        <v>80</v>
      </c>
      <c r="C13" s="36" t="s">
        <v>47</v>
      </c>
      <c r="D13" s="39">
        <v>806</v>
      </c>
      <c r="E13" s="50">
        <v>7</v>
      </c>
      <c r="F13" s="50">
        <v>7</v>
      </c>
      <c r="G13" s="50">
        <v>7</v>
      </c>
      <c r="H13" s="50">
        <v>4</v>
      </c>
      <c r="I13" s="50">
        <f>H13+G13+F13+E13</f>
        <v>25</v>
      </c>
      <c r="J13" s="50"/>
      <c r="K13" s="50"/>
      <c r="L13" s="21" t="s">
        <v>81</v>
      </c>
    </row>
    <row r="14" spans="1:12" ht="21">
      <c r="A14" s="1">
        <v>2</v>
      </c>
      <c r="B14" s="36" t="s">
        <v>95</v>
      </c>
      <c r="C14" s="36" t="s">
        <v>67</v>
      </c>
      <c r="D14" s="39">
        <v>808</v>
      </c>
      <c r="E14" s="50">
        <v>8</v>
      </c>
      <c r="F14" s="50">
        <v>10</v>
      </c>
      <c r="G14" s="50">
        <v>7</v>
      </c>
      <c r="H14" s="50">
        <v>5</v>
      </c>
      <c r="I14" s="50">
        <f t="shared" ref="I14:I24" si="0">H14+G14+F14+E14</f>
        <v>30</v>
      </c>
      <c r="J14" s="50" t="s">
        <v>131</v>
      </c>
      <c r="K14" s="50"/>
      <c r="L14" s="21" t="s">
        <v>68</v>
      </c>
    </row>
    <row r="15" spans="1:12" ht="21">
      <c r="A15" s="1">
        <v>3</v>
      </c>
      <c r="B15" s="36" t="s">
        <v>96</v>
      </c>
      <c r="C15" s="36" t="s">
        <v>67</v>
      </c>
      <c r="D15" s="39">
        <v>804</v>
      </c>
      <c r="E15" s="50">
        <v>8</v>
      </c>
      <c r="F15" s="50">
        <v>9</v>
      </c>
      <c r="G15" s="50">
        <v>4</v>
      </c>
      <c r="H15" s="50">
        <v>7</v>
      </c>
      <c r="I15" s="50">
        <f t="shared" si="0"/>
        <v>28</v>
      </c>
      <c r="J15" s="50" t="s">
        <v>131</v>
      </c>
      <c r="K15" s="50"/>
      <c r="L15" s="21" t="s">
        <v>68</v>
      </c>
    </row>
    <row r="16" spans="1:12" ht="21">
      <c r="A16" s="1">
        <v>4</v>
      </c>
      <c r="B16" s="36" t="s">
        <v>100</v>
      </c>
      <c r="C16" s="36" t="s">
        <v>101</v>
      </c>
      <c r="D16" s="39">
        <v>805</v>
      </c>
      <c r="E16" s="50">
        <v>9</v>
      </c>
      <c r="F16" s="50">
        <v>10</v>
      </c>
      <c r="G16" s="50">
        <v>9</v>
      </c>
      <c r="H16" s="50">
        <v>10</v>
      </c>
      <c r="I16" s="50">
        <f t="shared" si="0"/>
        <v>38</v>
      </c>
      <c r="J16" s="50" t="s">
        <v>129</v>
      </c>
      <c r="K16" s="50"/>
      <c r="L16" s="21" t="s">
        <v>22</v>
      </c>
    </row>
    <row r="17" spans="1:12" ht="21">
      <c r="A17" s="1">
        <v>5</v>
      </c>
      <c r="B17" s="36" t="s">
        <v>94</v>
      </c>
      <c r="C17" s="36" t="s">
        <v>23</v>
      </c>
      <c r="D17" s="39">
        <v>811</v>
      </c>
      <c r="E17" s="50">
        <v>4</v>
      </c>
      <c r="F17" s="50">
        <v>6</v>
      </c>
      <c r="G17" s="50">
        <v>5</v>
      </c>
      <c r="H17" s="50">
        <v>4</v>
      </c>
      <c r="I17" s="50">
        <f t="shared" si="0"/>
        <v>19</v>
      </c>
      <c r="J17" s="50"/>
      <c r="K17" s="50"/>
      <c r="L17" s="21" t="s">
        <v>24</v>
      </c>
    </row>
    <row r="18" spans="1:12" ht="21">
      <c r="A18" s="1">
        <v>6</v>
      </c>
      <c r="B18" s="36" t="s">
        <v>103</v>
      </c>
      <c r="C18" s="36" t="s">
        <v>26</v>
      </c>
      <c r="D18" s="39">
        <v>801</v>
      </c>
      <c r="E18" s="50">
        <v>4</v>
      </c>
      <c r="F18" s="50">
        <v>2</v>
      </c>
      <c r="G18" s="50">
        <v>4</v>
      </c>
      <c r="H18" s="50">
        <v>4</v>
      </c>
      <c r="I18" s="50">
        <f t="shared" si="0"/>
        <v>14</v>
      </c>
      <c r="J18" s="50"/>
      <c r="K18" s="50"/>
      <c r="L18" s="10" t="s">
        <v>27</v>
      </c>
    </row>
    <row r="19" spans="1:12" ht="21">
      <c r="A19" s="1">
        <v>7</v>
      </c>
      <c r="B19" s="36" t="s">
        <v>85</v>
      </c>
      <c r="C19" s="36" t="s">
        <v>31</v>
      </c>
      <c r="D19" s="39">
        <v>802</v>
      </c>
      <c r="E19" s="50">
        <v>5</v>
      </c>
      <c r="F19" s="50">
        <v>10</v>
      </c>
      <c r="G19" s="50">
        <v>7</v>
      </c>
      <c r="H19" s="50">
        <v>10</v>
      </c>
      <c r="I19" s="50">
        <f t="shared" si="0"/>
        <v>32</v>
      </c>
      <c r="J19" s="50" t="s">
        <v>130</v>
      </c>
      <c r="K19" s="50"/>
      <c r="L19" s="10" t="s">
        <v>33</v>
      </c>
    </row>
    <row r="20" spans="1:12" ht="21">
      <c r="A20" s="1">
        <v>8</v>
      </c>
      <c r="B20" s="36" t="s">
        <v>115</v>
      </c>
      <c r="C20" s="36" t="s">
        <v>116</v>
      </c>
      <c r="D20" s="40">
        <v>809</v>
      </c>
      <c r="E20" s="51">
        <v>7</v>
      </c>
      <c r="F20" s="51">
        <v>9</v>
      </c>
      <c r="G20" s="51">
        <v>5</v>
      </c>
      <c r="H20" s="51">
        <v>5</v>
      </c>
      <c r="I20" s="50">
        <f t="shared" si="0"/>
        <v>26</v>
      </c>
      <c r="J20" s="51"/>
      <c r="K20" s="51"/>
      <c r="L20" s="26" t="s">
        <v>117</v>
      </c>
    </row>
    <row r="21" spans="1:12" ht="21">
      <c r="A21" s="1">
        <v>9</v>
      </c>
      <c r="B21" s="36" t="s">
        <v>107</v>
      </c>
      <c r="C21" s="36" t="s">
        <v>36</v>
      </c>
      <c r="D21" s="39">
        <v>803</v>
      </c>
      <c r="E21" s="50">
        <v>4</v>
      </c>
      <c r="F21" s="50">
        <v>8</v>
      </c>
      <c r="G21" s="50">
        <v>2</v>
      </c>
      <c r="H21" s="50">
        <v>4</v>
      </c>
      <c r="I21" s="50">
        <f t="shared" si="0"/>
        <v>18</v>
      </c>
      <c r="J21" s="50"/>
      <c r="K21" s="50"/>
      <c r="L21" s="21" t="s">
        <v>108</v>
      </c>
    </row>
    <row r="22" spans="1:12" ht="21">
      <c r="A22" s="1">
        <v>10</v>
      </c>
      <c r="B22" s="36" t="s">
        <v>92</v>
      </c>
      <c r="C22" s="36" t="s">
        <v>37</v>
      </c>
      <c r="D22" s="39">
        <v>812</v>
      </c>
      <c r="E22" s="50">
        <v>9</v>
      </c>
      <c r="F22" s="50">
        <v>9</v>
      </c>
      <c r="G22" s="50">
        <v>9</v>
      </c>
      <c r="H22" s="50">
        <v>4</v>
      </c>
      <c r="I22" s="50">
        <f t="shared" si="0"/>
        <v>31</v>
      </c>
      <c r="J22" s="50" t="s">
        <v>130</v>
      </c>
      <c r="K22" s="50"/>
      <c r="L22" s="21" t="s">
        <v>93</v>
      </c>
    </row>
    <row r="23" spans="1:12" ht="21">
      <c r="A23" s="1">
        <v>11</v>
      </c>
      <c r="B23" s="36" t="s">
        <v>102</v>
      </c>
      <c r="C23" s="36" t="s">
        <v>38</v>
      </c>
      <c r="D23" s="39">
        <v>807</v>
      </c>
      <c r="E23" s="50">
        <v>9</v>
      </c>
      <c r="F23" s="50">
        <v>9</v>
      </c>
      <c r="G23" s="50">
        <v>4</v>
      </c>
      <c r="H23" s="50">
        <v>4</v>
      </c>
      <c r="I23" s="50">
        <f t="shared" si="0"/>
        <v>26</v>
      </c>
      <c r="J23" s="50"/>
      <c r="K23" s="50"/>
      <c r="L23" s="21" t="s">
        <v>63</v>
      </c>
    </row>
    <row r="24" spans="1:12" ht="21">
      <c r="A24" s="1">
        <v>12</v>
      </c>
      <c r="B24" s="37" t="s">
        <v>90</v>
      </c>
      <c r="C24" s="37" t="s">
        <v>71</v>
      </c>
      <c r="D24" s="39">
        <v>810</v>
      </c>
      <c r="E24" s="50">
        <v>8</v>
      </c>
      <c r="F24" s="50">
        <v>5</v>
      </c>
      <c r="G24" s="50">
        <v>5</v>
      </c>
      <c r="H24" s="50">
        <v>10</v>
      </c>
      <c r="I24" s="50">
        <f t="shared" si="0"/>
        <v>28</v>
      </c>
      <c r="J24" s="50" t="s">
        <v>131</v>
      </c>
      <c r="K24" s="50"/>
      <c r="L24" s="35" t="s">
        <v>46</v>
      </c>
    </row>
    <row r="25" spans="1:12" ht="47.25" customHeight="1">
      <c r="B25" s="52" t="s">
        <v>55</v>
      </c>
      <c r="C25" s="53"/>
      <c r="D25" s="5"/>
      <c r="E25" s="5"/>
      <c r="F25" s="5"/>
      <c r="G25" s="5"/>
      <c r="H25" s="5"/>
      <c r="I25" s="5"/>
      <c r="J25" s="5"/>
      <c r="K25" s="5"/>
      <c r="L25" s="5"/>
    </row>
    <row r="26" spans="1:12" ht="45.75" customHeight="1">
      <c r="B26" s="52" t="s">
        <v>126</v>
      </c>
      <c r="C26" s="53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B27" s="69" t="s">
        <v>120</v>
      </c>
      <c r="C27" s="69"/>
      <c r="D27" s="5"/>
      <c r="E27" s="5"/>
      <c r="F27" s="5"/>
      <c r="G27" s="5"/>
      <c r="H27" s="5"/>
      <c r="I27" s="5"/>
      <c r="J27" s="5"/>
      <c r="K27" s="5"/>
      <c r="L27" s="5"/>
    </row>
    <row r="28" spans="1:12" ht="36" customHeight="1">
      <c r="B28" s="65" t="s">
        <v>121</v>
      </c>
      <c r="C28" s="65"/>
      <c r="D28" s="5"/>
      <c r="E28" s="5"/>
      <c r="F28" s="5"/>
      <c r="G28" s="5"/>
      <c r="H28" s="5"/>
      <c r="I28" s="5"/>
      <c r="J28" s="5"/>
      <c r="K28" s="5"/>
      <c r="L28" s="5"/>
    </row>
    <row r="29" spans="1:12" ht="2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mergeCells count="16">
    <mergeCell ref="A10:A11"/>
    <mergeCell ref="C10:C11"/>
    <mergeCell ref="D10:D11"/>
    <mergeCell ref="I10:I11"/>
    <mergeCell ref="B27:C27"/>
    <mergeCell ref="B28:C28"/>
    <mergeCell ref="C2:K2"/>
    <mergeCell ref="B3:L3"/>
    <mergeCell ref="B4:L4"/>
    <mergeCell ref="K10:K11"/>
    <mergeCell ref="J10:J11"/>
    <mergeCell ref="E10:H10"/>
    <mergeCell ref="L10:L11"/>
    <mergeCell ref="B6:L6"/>
    <mergeCell ref="B7:L7"/>
    <mergeCell ref="D5:I5"/>
  </mergeCells>
  <phoneticPr fontId="0" type="noConversion"/>
  <pageMargins left="0.7" right="0.7" top="0.75" bottom="0.75" header="0.3" footer="0.3"/>
  <pageSetup paperSize="9" scale="6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="60" zoomScaleNormal="60" workbookViewId="0">
      <selection activeCell="H28" sqref="H28"/>
    </sheetView>
  </sheetViews>
  <sheetFormatPr defaultRowHeight="15"/>
  <cols>
    <col min="1" max="1" width="7.5703125" customWidth="1"/>
    <col min="2" max="2" width="57.7109375" bestFit="1" customWidth="1"/>
    <col min="3" max="3" width="15.7109375" bestFit="1" customWidth="1"/>
    <col min="4" max="4" width="25.85546875" customWidth="1"/>
    <col min="5" max="5" width="8.85546875" bestFit="1" customWidth="1"/>
    <col min="6" max="6" width="8.85546875" customWidth="1"/>
    <col min="7" max="7" width="6.5703125" customWidth="1"/>
    <col min="8" max="8" width="7.7109375" customWidth="1"/>
    <col min="9" max="9" width="12.85546875" customWidth="1"/>
    <col min="10" max="10" width="10.5703125" customWidth="1"/>
    <col min="11" max="11" width="13.140625" customWidth="1"/>
    <col min="12" max="12" width="33.28515625" bestFit="1" customWidth="1"/>
  </cols>
  <sheetData>
    <row r="2" spans="1:12" ht="21">
      <c r="A2" s="5"/>
      <c r="B2" s="6"/>
      <c r="C2" s="6"/>
      <c r="D2" s="60" t="s">
        <v>9</v>
      </c>
      <c r="E2" s="60"/>
      <c r="F2" s="60"/>
      <c r="G2" s="60"/>
      <c r="H2" s="60"/>
      <c r="I2" s="6"/>
      <c r="J2" s="6"/>
      <c r="K2" s="6"/>
      <c r="L2" s="6"/>
    </row>
    <row r="3" spans="1:12" ht="21">
      <c r="A3" s="5"/>
      <c r="B3" s="60" t="s">
        <v>12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1">
      <c r="A4" s="5"/>
      <c r="B4" s="60" t="s">
        <v>77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1">
      <c r="A5" s="5"/>
      <c r="B5" s="33"/>
      <c r="C5" s="60" t="s">
        <v>76</v>
      </c>
      <c r="D5" s="60"/>
      <c r="E5" s="60"/>
      <c r="F5" s="60"/>
      <c r="G5" s="60"/>
      <c r="H5" s="60"/>
      <c r="I5" s="34"/>
      <c r="J5" s="33"/>
      <c r="K5" s="33"/>
      <c r="L5" s="33"/>
    </row>
    <row r="6" spans="1:12" ht="21">
      <c r="A6" s="5"/>
      <c r="B6" s="60" t="s">
        <v>133</v>
      </c>
      <c r="C6" s="60"/>
      <c r="D6" s="60"/>
      <c r="E6" s="60"/>
      <c r="F6" s="60"/>
      <c r="G6" s="60"/>
      <c r="H6" s="60"/>
      <c r="I6" s="60"/>
      <c r="J6" s="60"/>
      <c r="K6" s="60"/>
      <c r="L6" s="22"/>
    </row>
    <row r="7" spans="1:12" ht="21">
      <c r="A7" s="5"/>
      <c r="B7" s="70" t="s">
        <v>134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2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55" t="s">
        <v>0</v>
      </c>
      <c r="B9" s="23" t="s">
        <v>13</v>
      </c>
      <c r="C9" s="55" t="s">
        <v>2</v>
      </c>
      <c r="D9" s="55" t="s">
        <v>3</v>
      </c>
      <c r="E9" s="57" t="s">
        <v>11</v>
      </c>
      <c r="F9" s="57"/>
      <c r="G9" s="57"/>
      <c r="H9" s="57"/>
      <c r="I9" s="55" t="s">
        <v>5</v>
      </c>
      <c r="J9" s="55" t="s">
        <v>6</v>
      </c>
      <c r="K9" s="55" t="s">
        <v>7</v>
      </c>
      <c r="L9" s="55" t="s">
        <v>53</v>
      </c>
    </row>
    <row r="10" spans="1:12" ht="20.25">
      <c r="A10" s="56"/>
      <c r="B10" s="23" t="s">
        <v>14</v>
      </c>
      <c r="C10" s="56"/>
      <c r="D10" s="56"/>
      <c r="E10" s="41" t="s">
        <v>128</v>
      </c>
      <c r="F10" s="41">
        <v>1</v>
      </c>
      <c r="G10" s="23">
        <v>2</v>
      </c>
      <c r="H10" s="23">
        <v>3</v>
      </c>
      <c r="I10" s="56"/>
      <c r="J10" s="56"/>
      <c r="K10" s="56"/>
      <c r="L10" s="56"/>
    </row>
    <row r="11" spans="1:12" ht="20.25">
      <c r="A11" s="45"/>
      <c r="B11" s="46"/>
      <c r="C11" s="45"/>
      <c r="D11" s="45" t="s">
        <v>143</v>
      </c>
      <c r="E11" s="46">
        <v>10</v>
      </c>
      <c r="F11" s="46">
        <v>10</v>
      </c>
      <c r="G11" s="46">
        <v>10</v>
      </c>
      <c r="H11" s="46">
        <v>10</v>
      </c>
      <c r="I11" s="45">
        <v>40</v>
      </c>
      <c r="J11" s="45"/>
      <c r="K11" s="45"/>
      <c r="L11" s="45"/>
    </row>
    <row r="12" spans="1:12" ht="21">
      <c r="A12" s="18">
        <v>1</v>
      </c>
      <c r="B12" s="26" t="s">
        <v>83</v>
      </c>
      <c r="C12" s="27" t="s">
        <v>19</v>
      </c>
      <c r="D12" s="50">
        <v>905</v>
      </c>
      <c r="E12" s="50">
        <v>10</v>
      </c>
      <c r="F12" s="50">
        <v>8</v>
      </c>
      <c r="G12" s="50">
        <v>9</v>
      </c>
      <c r="H12" s="50">
        <v>9</v>
      </c>
      <c r="I12" s="50">
        <f>SUM(E12:H12)</f>
        <v>36</v>
      </c>
      <c r="J12" s="50" t="s">
        <v>129</v>
      </c>
      <c r="K12" s="48"/>
      <c r="L12" s="10" t="s">
        <v>20</v>
      </c>
    </row>
    <row r="13" spans="1:12" ht="21">
      <c r="A13" s="18">
        <v>2</v>
      </c>
      <c r="B13" s="26" t="s">
        <v>66</v>
      </c>
      <c r="C13" s="27" t="s">
        <v>67</v>
      </c>
      <c r="D13" s="51">
        <v>912</v>
      </c>
      <c r="E13" s="51">
        <v>6</v>
      </c>
      <c r="F13" s="51">
        <v>7</v>
      </c>
      <c r="G13" s="51">
        <v>8</v>
      </c>
      <c r="H13" s="51">
        <v>8</v>
      </c>
      <c r="I13" s="50">
        <f t="shared" ref="I13:I24" si="0">SUM(E13:H13)</f>
        <v>29</v>
      </c>
      <c r="J13" s="51" t="s">
        <v>131</v>
      </c>
      <c r="K13" s="49"/>
      <c r="L13" s="26" t="s">
        <v>68</v>
      </c>
    </row>
    <row r="14" spans="1:12" ht="21">
      <c r="A14" s="18">
        <v>3</v>
      </c>
      <c r="B14" s="26" t="s">
        <v>62</v>
      </c>
      <c r="C14" s="27" t="s">
        <v>23</v>
      </c>
      <c r="D14" s="50">
        <v>901</v>
      </c>
      <c r="E14" s="50">
        <v>9</v>
      </c>
      <c r="F14" s="50">
        <v>6</v>
      </c>
      <c r="G14" s="50">
        <v>8</v>
      </c>
      <c r="H14" s="50">
        <v>8</v>
      </c>
      <c r="I14" s="50">
        <f t="shared" si="0"/>
        <v>31</v>
      </c>
      <c r="J14" s="50" t="s">
        <v>130</v>
      </c>
      <c r="K14" s="48"/>
      <c r="L14" s="10" t="s">
        <v>24</v>
      </c>
    </row>
    <row r="15" spans="1:12" ht="21">
      <c r="A15" s="18">
        <v>4</v>
      </c>
      <c r="B15" s="26" t="s">
        <v>111</v>
      </c>
      <c r="C15" s="27" t="s">
        <v>25</v>
      </c>
      <c r="D15" s="50">
        <v>911</v>
      </c>
      <c r="E15" s="50">
        <v>7</v>
      </c>
      <c r="F15" s="50">
        <v>5</v>
      </c>
      <c r="G15" s="50">
        <v>6</v>
      </c>
      <c r="H15" s="50">
        <v>4</v>
      </c>
      <c r="I15" s="50">
        <f t="shared" si="0"/>
        <v>22</v>
      </c>
      <c r="J15" s="50"/>
      <c r="K15" s="48"/>
      <c r="L15" s="10" t="s">
        <v>112</v>
      </c>
    </row>
    <row r="16" spans="1:12" ht="21">
      <c r="A16" s="18">
        <v>5</v>
      </c>
      <c r="B16" s="26" t="s">
        <v>87</v>
      </c>
      <c r="C16" s="27" t="s">
        <v>88</v>
      </c>
      <c r="D16" s="51">
        <v>910</v>
      </c>
      <c r="E16" s="51">
        <v>4</v>
      </c>
      <c r="F16" s="51">
        <v>4</v>
      </c>
      <c r="G16" s="51">
        <v>6</v>
      </c>
      <c r="H16" s="51">
        <v>6</v>
      </c>
      <c r="I16" s="50">
        <f t="shared" si="0"/>
        <v>20</v>
      </c>
      <c r="J16" s="51"/>
      <c r="K16" s="49"/>
      <c r="L16" s="26" t="s">
        <v>89</v>
      </c>
    </row>
    <row r="17" spans="1:12" s="32" customFormat="1" ht="21">
      <c r="A17" s="18">
        <v>6</v>
      </c>
      <c r="B17" s="26" t="s">
        <v>74</v>
      </c>
      <c r="C17" s="27" t="s">
        <v>31</v>
      </c>
      <c r="D17" s="51">
        <v>907</v>
      </c>
      <c r="E17" s="51">
        <v>4</v>
      </c>
      <c r="F17" s="51">
        <v>6</v>
      </c>
      <c r="G17" s="51">
        <v>5</v>
      </c>
      <c r="H17" s="51">
        <v>4</v>
      </c>
      <c r="I17" s="50">
        <f t="shared" si="0"/>
        <v>19</v>
      </c>
      <c r="J17" s="51"/>
      <c r="K17" s="49"/>
      <c r="L17" s="26" t="s">
        <v>33</v>
      </c>
    </row>
    <row r="18" spans="1:12" ht="21">
      <c r="A18" s="18">
        <v>7</v>
      </c>
      <c r="B18" s="29" t="s">
        <v>91</v>
      </c>
      <c r="C18" s="30" t="s">
        <v>71</v>
      </c>
      <c r="D18" s="50">
        <v>904</v>
      </c>
      <c r="E18" s="50">
        <v>6</v>
      </c>
      <c r="F18" s="50">
        <v>5</v>
      </c>
      <c r="G18" s="50">
        <v>6</v>
      </c>
      <c r="H18" s="50">
        <v>6</v>
      </c>
      <c r="I18" s="50">
        <f t="shared" si="0"/>
        <v>23</v>
      </c>
      <c r="J18" s="50"/>
      <c r="K18" s="48"/>
      <c r="L18" s="17" t="s">
        <v>46</v>
      </c>
    </row>
    <row r="19" spans="1:12" ht="21">
      <c r="A19" s="18">
        <v>8</v>
      </c>
      <c r="B19" s="26" t="s">
        <v>57</v>
      </c>
      <c r="C19" s="27" t="s">
        <v>35</v>
      </c>
      <c r="D19" s="50">
        <v>908</v>
      </c>
      <c r="E19" s="50">
        <v>5</v>
      </c>
      <c r="F19" s="50">
        <v>4</v>
      </c>
      <c r="G19" s="50">
        <v>7</v>
      </c>
      <c r="H19" s="50">
        <v>8</v>
      </c>
      <c r="I19" s="50">
        <f t="shared" si="0"/>
        <v>24</v>
      </c>
      <c r="J19" s="50"/>
      <c r="K19" s="48"/>
      <c r="L19" s="10" t="s">
        <v>58</v>
      </c>
    </row>
    <row r="20" spans="1:12" ht="21">
      <c r="A20" s="18">
        <v>9</v>
      </c>
      <c r="B20" s="29" t="s">
        <v>60</v>
      </c>
      <c r="C20" s="30" t="s">
        <v>59</v>
      </c>
      <c r="D20" s="51">
        <v>913</v>
      </c>
      <c r="E20" s="51">
        <v>6</v>
      </c>
      <c r="F20" s="51">
        <v>4</v>
      </c>
      <c r="G20" s="51">
        <v>8</v>
      </c>
      <c r="H20" s="51">
        <v>8</v>
      </c>
      <c r="I20" s="50">
        <f t="shared" si="0"/>
        <v>26</v>
      </c>
      <c r="J20" s="51" t="s">
        <v>131</v>
      </c>
      <c r="K20" s="49"/>
      <c r="L20" s="29" t="s">
        <v>61</v>
      </c>
    </row>
    <row r="21" spans="1:12" ht="21">
      <c r="A21" s="18">
        <v>10</v>
      </c>
      <c r="B21" s="31" t="s">
        <v>99</v>
      </c>
      <c r="C21" s="27" t="s">
        <v>44</v>
      </c>
      <c r="D21" s="50">
        <v>909</v>
      </c>
      <c r="E21" s="50">
        <v>5</v>
      </c>
      <c r="F21" s="50">
        <v>5</v>
      </c>
      <c r="G21" s="50">
        <v>9</v>
      </c>
      <c r="H21" s="50">
        <v>6</v>
      </c>
      <c r="I21" s="50">
        <f t="shared" si="0"/>
        <v>25</v>
      </c>
      <c r="J21" s="50"/>
      <c r="K21" s="48"/>
      <c r="L21" s="19" t="s">
        <v>64</v>
      </c>
    </row>
    <row r="22" spans="1:12" ht="21">
      <c r="A22" s="18">
        <v>11</v>
      </c>
      <c r="B22" s="31" t="s">
        <v>109</v>
      </c>
      <c r="C22" s="27" t="s">
        <v>36</v>
      </c>
      <c r="D22" s="50">
        <v>906</v>
      </c>
      <c r="E22" s="50">
        <v>7</v>
      </c>
      <c r="F22" s="50">
        <v>0</v>
      </c>
      <c r="G22" s="50">
        <v>7</v>
      </c>
      <c r="H22" s="50">
        <v>7</v>
      </c>
      <c r="I22" s="50">
        <f t="shared" si="0"/>
        <v>21</v>
      </c>
      <c r="J22" s="50"/>
      <c r="K22" s="48"/>
      <c r="L22" s="19" t="s">
        <v>84</v>
      </c>
    </row>
    <row r="23" spans="1:12" ht="21">
      <c r="A23" s="18">
        <v>12</v>
      </c>
      <c r="B23" s="26" t="s">
        <v>113</v>
      </c>
      <c r="C23" s="27" t="s">
        <v>38</v>
      </c>
      <c r="D23" s="50">
        <v>902</v>
      </c>
      <c r="E23" s="50">
        <v>10</v>
      </c>
      <c r="F23" s="50">
        <v>8</v>
      </c>
      <c r="G23" s="50">
        <v>9</v>
      </c>
      <c r="H23" s="50">
        <v>8</v>
      </c>
      <c r="I23" s="50">
        <f t="shared" si="0"/>
        <v>35</v>
      </c>
      <c r="J23" s="50" t="s">
        <v>130</v>
      </c>
      <c r="K23" s="48"/>
      <c r="L23" s="10" t="s">
        <v>63</v>
      </c>
    </row>
    <row r="24" spans="1:12" ht="21">
      <c r="A24" s="18">
        <v>13</v>
      </c>
      <c r="B24" s="26" t="s">
        <v>65</v>
      </c>
      <c r="C24" s="27" t="s">
        <v>40</v>
      </c>
      <c r="D24" s="51">
        <v>903</v>
      </c>
      <c r="E24" s="51">
        <v>7</v>
      </c>
      <c r="F24" s="51">
        <v>7</v>
      </c>
      <c r="G24" s="51">
        <v>7</v>
      </c>
      <c r="H24" s="51">
        <v>7</v>
      </c>
      <c r="I24" s="50">
        <f t="shared" si="0"/>
        <v>28</v>
      </c>
      <c r="J24" s="51" t="s">
        <v>131</v>
      </c>
      <c r="K24" s="49"/>
      <c r="L24" s="26" t="s">
        <v>41</v>
      </c>
    </row>
    <row r="25" spans="1:12" ht="2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34.5" customHeight="1">
      <c r="A26" s="5"/>
      <c r="B26" s="52" t="s">
        <v>55</v>
      </c>
      <c r="C26" s="53"/>
      <c r="D26" s="5"/>
      <c r="E26" s="5"/>
      <c r="F26" s="5"/>
      <c r="G26" s="5"/>
      <c r="H26" s="5"/>
      <c r="I26" s="5"/>
      <c r="J26" s="5"/>
      <c r="K26" s="5"/>
      <c r="L26" s="5"/>
    </row>
    <row r="27" spans="1:12" ht="43.5" customHeight="1">
      <c r="A27" s="5"/>
      <c r="B27" s="52" t="s">
        <v>126</v>
      </c>
      <c r="C27" s="53"/>
      <c r="D27" s="5"/>
      <c r="E27" s="5"/>
      <c r="F27" s="5"/>
      <c r="G27" s="5"/>
      <c r="H27" s="5"/>
      <c r="I27" s="5"/>
      <c r="J27" s="5"/>
      <c r="K27" s="5"/>
      <c r="L27" s="5"/>
    </row>
    <row r="28" spans="1:12" ht="36" customHeight="1">
      <c r="A28" s="5"/>
      <c r="B28" s="69" t="s">
        <v>127</v>
      </c>
      <c r="C28" s="69"/>
      <c r="D28" s="5"/>
      <c r="E28" s="5"/>
      <c r="F28" s="5"/>
      <c r="G28" s="5"/>
      <c r="H28" s="5"/>
      <c r="I28" s="5"/>
      <c r="J28" s="5"/>
      <c r="K28" s="5"/>
      <c r="L28" s="5"/>
    </row>
    <row r="29" spans="1:12" ht="42.75" customHeight="1">
      <c r="A29" s="5"/>
      <c r="B29" s="71" t="s">
        <v>132</v>
      </c>
      <c r="C29" s="71"/>
      <c r="D29" s="5"/>
      <c r="E29" s="5"/>
      <c r="F29" s="5"/>
      <c r="G29" s="5"/>
      <c r="H29" s="5"/>
      <c r="I29" s="5"/>
      <c r="J29" s="5"/>
      <c r="K29" s="5"/>
      <c r="L29" s="5"/>
    </row>
    <row r="30" spans="1:12" ht="20.25" customHeight="1"/>
  </sheetData>
  <mergeCells count="16">
    <mergeCell ref="B29:C29"/>
    <mergeCell ref="B7:L7"/>
    <mergeCell ref="J9:J10"/>
    <mergeCell ref="K9:K10"/>
    <mergeCell ref="L9:L10"/>
    <mergeCell ref="B28:C28"/>
    <mergeCell ref="D2:H2"/>
    <mergeCell ref="B3:L3"/>
    <mergeCell ref="B4:L4"/>
    <mergeCell ref="B6:K6"/>
    <mergeCell ref="C5:H5"/>
    <mergeCell ref="A9:A10"/>
    <mergeCell ref="C9:C10"/>
    <mergeCell ref="D9:D10"/>
    <mergeCell ref="E9:H9"/>
    <mergeCell ref="I9:I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3"/>
  <sheetViews>
    <sheetView workbookViewId="0">
      <selection activeCell="E2" sqref="E2"/>
    </sheetView>
  </sheetViews>
  <sheetFormatPr defaultRowHeight="15"/>
  <cols>
    <col min="1" max="1" width="20.7109375" customWidth="1"/>
  </cols>
  <sheetData>
    <row r="2" spans="1:5">
      <c r="B2">
        <v>8</v>
      </c>
      <c r="C2">
        <v>9</v>
      </c>
      <c r="D2">
        <v>10</v>
      </c>
      <c r="E2">
        <v>11</v>
      </c>
    </row>
    <row r="3" spans="1:5" ht="20.25">
      <c r="A3" s="25" t="s">
        <v>15</v>
      </c>
    </row>
    <row r="4" spans="1:5" ht="20.25">
      <c r="A4" s="27" t="s">
        <v>19</v>
      </c>
    </row>
    <row r="5" spans="1:5" ht="20.25">
      <c r="A5" s="27" t="s">
        <v>47</v>
      </c>
    </row>
    <row r="6" spans="1:5" ht="20.25">
      <c r="A6" s="27" t="s">
        <v>67</v>
      </c>
    </row>
    <row r="7" spans="1:5" ht="20.25">
      <c r="A7" s="27" t="s">
        <v>67</v>
      </c>
    </row>
    <row r="8" spans="1:5" ht="20.25">
      <c r="A8" s="27" t="s">
        <v>21</v>
      </c>
    </row>
    <row r="9" spans="1:5" ht="20.25">
      <c r="A9" s="27" t="s">
        <v>23</v>
      </c>
    </row>
    <row r="10" spans="1:5" ht="20.25">
      <c r="A10" s="27" t="s">
        <v>25</v>
      </c>
    </row>
    <row r="11" spans="1:5" ht="20.25">
      <c r="A11" s="27" t="s">
        <v>26</v>
      </c>
    </row>
    <row r="12" spans="1:5" ht="20.25">
      <c r="A12" s="27" t="s">
        <v>70</v>
      </c>
    </row>
    <row r="13" spans="1:5" ht="20.25">
      <c r="A13" s="25" t="s">
        <v>29</v>
      </c>
    </row>
    <row r="14" spans="1:5" ht="20.25">
      <c r="A14" s="25" t="s">
        <v>31</v>
      </c>
    </row>
    <row r="15" spans="1:5" ht="20.25">
      <c r="A15" s="30" t="s">
        <v>71</v>
      </c>
    </row>
    <row r="16" spans="1:5" ht="20.25">
      <c r="A16" s="27" t="s">
        <v>35</v>
      </c>
    </row>
    <row r="17" spans="1:1" ht="20.25">
      <c r="A17" s="30" t="s">
        <v>59</v>
      </c>
    </row>
    <row r="18" spans="1:1" ht="20.25">
      <c r="A18" s="27" t="s">
        <v>44</v>
      </c>
    </row>
    <row r="19" spans="1:1" ht="20.25">
      <c r="A19" s="27" t="s">
        <v>37</v>
      </c>
    </row>
    <row r="20" spans="1:1" ht="20.25">
      <c r="A20" s="27" t="s">
        <v>38</v>
      </c>
    </row>
    <row r="21" spans="1:1" ht="20.25">
      <c r="A21" s="27" t="s">
        <v>39</v>
      </c>
    </row>
    <row r="22" spans="1:1" ht="20.25">
      <c r="A22" s="27" t="s">
        <v>40</v>
      </c>
    </row>
    <row r="23" spans="1:1" ht="20.25">
      <c r="A23" s="27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10</vt:lpstr>
      <vt:lpstr>11</vt:lpstr>
      <vt:lpstr>8</vt:lpstr>
      <vt:lpstr>9</vt:lpstr>
      <vt:lpstr>Лист1</vt:lpstr>
      <vt:lpstr>'11'!Область_печати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2015-12-20T14:36:04Z</cp:lastPrinted>
  <dcterms:created xsi:type="dcterms:W3CDTF">2006-09-16T00:00:00Z</dcterms:created>
  <dcterms:modified xsi:type="dcterms:W3CDTF">2017-12-01T23:31:34Z</dcterms:modified>
</cp:coreProperties>
</file>