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35" tabRatio="526" activeTab="0"/>
  </bookViews>
  <sheets>
    <sheet name="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<sst xmlns="http://schemas.openxmlformats.org/spreadsheetml/2006/main" count="927" uniqueCount="426">
  <si>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</si>
  <si>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</si>
  <si>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</si>
  <si>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</si>
  <si>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</si>
  <si>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</si>
  <si>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</si>
  <si>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</si>
  <si>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</si>
  <si>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</si>
  <si>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</si>
  <si>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</si>
  <si>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</si>
  <si>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</si>
  <si>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Завдання 1</t>
  </si>
  <si>
    <t>Завдання 2</t>
  </si>
  <si>
    <t>Завдання 3</t>
  </si>
  <si>
    <t>Завдання 4</t>
  </si>
  <si>
    <t>Завдання 5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</si>
  <si>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8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</si>
  <si>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9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</si>
  <si>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</si>
  <si>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>ІРК</t>
  </si>
  <si>
    <t>Рейтинг ІРК</t>
  </si>
  <si>
    <t>Диплом ІРК</t>
  </si>
  <si>
    <t>з  історії  в  2018-2019 н.р. м.Чернівці</t>
  </si>
  <si>
    <t>17 листопада 2018 року</t>
  </si>
  <si>
    <t>Журі ІІ етапу Всеукраїнської олімпіади з історії у складі: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</si>
  <si>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класу</t>
    </r>
  </si>
  <si>
    <t>Народова Оксана Вікторівна</t>
  </si>
  <si>
    <t>Старощук Христина Богданівна</t>
  </si>
  <si>
    <t>Палій Софія Сергіївна</t>
  </si>
  <si>
    <t>Козачук Андрій Миколайович</t>
  </si>
  <si>
    <t>Лук'янчук Олександра Юріївна</t>
  </si>
  <si>
    <t>Ратушняк Микола Андрійович</t>
  </si>
  <si>
    <t>Дуфенюк Антон Юрійович</t>
  </si>
  <si>
    <t>Миколюк Каріна Вадимівна</t>
  </si>
  <si>
    <t>Говорнян Татьяна Леонідівна</t>
  </si>
  <si>
    <t>Докаш Максим Максимович</t>
  </si>
  <si>
    <t>Ільків Богдан Миколайович</t>
  </si>
  <si>
    <t>Ротар Ірина Володимирівна</t>
  </si>
  <si>
    <t>Дажид Артем Віталійович</t>
  </si>
  <si>
    <t xml:space="preserve">Савка Анастасія Олександрівна. </t>
  </si>
  <si>
    <t>Хміль Максим Олександрович.</t>
  </si>
  <si>
    <t>Кімак Анастасія Юріївна</t>
  </si>
  <si>
    <t>Барбакар Анастасія Віорелівна</t>
  </si>
  <si>
    <t xml:space="preserve">Пелепчанська Аліна Василівна </t>
  </si>
  <si>
    <t>Бранашко Максим Віталійович</t>
  </si>
  <si>
    <t>Півторак Богдана Володимирівна</t>
  </si>
  <si>
    <t>Лаврущак Даниїл Віталійович</t>
  </si>
  <si>
    <t>Унгурян Олег Анатолійович</t>
  </si>
  <si>
    <t>Головач Анастасія Володимирівна</t>
  </si>
  <si>
    <t>Жалоба Павло Іванович</t>
  </si>
  <si>
    <t>Субаш Карина Ігорівна</t>
  </si>
  <si>
    <t>Дмитрієва Вікторія Вадимівна</t>
  </si>
  <si>
    <t>Черватюк Таїсія Ігорівна</t>
  </si>
  <si>
    <t>Хабюк Яна Іванівна</t>
  </si>
  <si>
    <t>Сидорова Надія Павлівна</t>
  </si>
  <si>
    <t>Череп Ростислав Русланович</t>
  </si>
  <si>
    <t>Майданик О.Г.</t>
  </si>
  <si>
    <t>Шейчук Т.М.</t>
  </si>
  <si>
    <t>Береза Л.О.</t>
  </si>
  <si>
    <t>Бушина С.В.</t>
  </si>
  <si>
    <t>Філіпчук О.М.</t>
  </si>
  <si>
    <t>Савчук Л.М.</t>
  </si>
  <si>
    <t>Гітельман І.С.</t>
  </si>
  <si>
    <t>Попадюк М.М.</t>
  </si>
  <si>
    <t>Сивак Н.М.</t>
  </si>
  <si>
    <t>Прокопів Д.В.</t>
  </si>
  <si>
    <t>Абобуцоає І.Д.</t>
  </si>
  <si>
    <t>Писаренко С.А.</t>
  </si>
  <si>
    <t>Пухальська В.В.</t>
  </si>
  <si>
    <t>Вередіна О.Я.</t>
  </si>
  <si>
    <t>Фуштей А.І.</t>
  </si>
  <si>
    <t>Лисенко А.І.</t>
  </si>
  <si>
    <t>Карімова А.Г.</t>
  </si>
  <si>
    <t>Григорян І.Р.</t>
  </si>
  <si>
    <t>Вишневська С.А.</t>
  </si>
  <si>
    <t xml:space="preserve">Герасим'юк М.В. </t>
  </si>
  <si>
    <t>Семанів В.В.</t>
  </si>
  <si>
    <t>Масікевич С.Ф.</t>
  </si>
  <si>
    <t>Ворожбит Л.І.</t>
  </si>
  <si>
    <t>Балух Г.А.</t>
  </si>
  <si>
    <t>Артемова І.С.</t>
  </si>
  <si>
    <t>Козло Д.Т.</t>
  </si>
  <si>
    <t>Руснак Л.В.</t>
  </si>
  <si>
    <t>Нізохін Д.П.</t>
  </si>
  <si>
    <t>Яремко О.Г.</t>
  </si>
  <si>
    <t>Радевич Т.В.</t>
  </si>
  <si>
    <t>Слюсарева К.М.</t>
  </si>
  <si>
    <t>Нікіфорюк О.П.</t>
  </si>
  <si>
    <t>Москалюк І.В.</t>
  </si>
  <si>
    <t>Новак-Садогурський В.С.</t>
  </si>
  <si>
    <t>Іванович О.П.</t>
  </si>
  <si>
    <t>Гуцуляк В.Я.</t>
  </si>
  <si>
    <r>
      <t>Вишківська Л.М</t>
    </r>
    <r>
      <rPr>
        <sz val="12"/>
        <color indexed="8"/>
        <rFont val="Calibri"/>
        <family val="2"/>
      </rPr>
      <t>.</t>
    </r>
  </si>
  <si>
    <t>Коваль В.О.</t>
  </si>
  <si>
    <t>Чебан Жанна Анатоліївна</t>
  </si>
  <si>
    <t>Олексюк Вікторія Анатоліївна</t>
  </si>
  <si>
    <t>Стринадко Валентина Іванівна</t>
  </si>
  <si>
    <t>Фенюк Юрій Сергійович</t>
  </si>
  <si>
    <t>Боклач Ігор Сергійович</t>
  </si>
  <si>
    <t>Дулеба Юлія Володимирівна</t>
  </si>
  <si>
    <t>Слободян Влад Олександрович</t>
  </si>
  <si>
    <t>Павлюк Анна Юріївна</t>
  </si>
  <si>
    <t>Руснак Валерія Сергіївна</t>
  </si>
  <si>
    <t>Терентьєв Даниїл Дмитрович</t>
  </si>
  <si>
    <t>Олексюк Олена Олександрівна</t>
  </si>
  <si>
    <t>Волощук Вікторія Олександрівна</t>
  </si>
  <si>
    <t>Пеняк Анна Ярославівна</t>
  </si>
  <si>
    <t>Пацурківський Роман Юрійович</t>
  </si>
  <si>
    <t>Маліцька Ніна Андріївна</t>
  </si>
  <si>
    <t>Гулей Ірина Валеріївна</t>
  </si>
  <si>
    <t>Ніколаєвич Андрій Іванович</t>
  </si>
  <si>
    <t>Грябан Діана Андріївна</t>
  </si>
  <si>
    <t>Філіп Констянтин Васильович</t>
  </si>
  <si>
    <t>Шупарський Ілля Михайлович</t>
  </si>
  <si>
    <t>Міглазов Богдан Віталійович</t>
  </si>
  <si>
    <t>Чорнокожа Михайло Володимирович</t>
  </si>
  <si>
    <t>Єричук Христина Георгіївна</t>
  </si>
  <si>
    <t>Гунда Діана Анатоліївна</t>
  </si>
  <si>
    <t>Кельба Нікіта Олександрович</t>
  </si>
  <si>
    <t>Горащук Вікторія Володимирівна</t>
  </si>
  <si>
    <t>Карабін Діана Володимирівна</t>
  </si>
  <si>
    <t>Костюк Олександр Миколайович</t>
  </si>
  <si>
    <t>Коваль Нікіта Андрійович</t>
  </si>
  <si>
    <t>Шевчук Олександр Вікторович</t>
  </si>
  <si>
    <t>Андрищак Олександр Роландович</t>
  </si>
  <si>
    <t>Смага Тарас Іванович</t>
  </si>
  <si>
    <t>Матвієв Василь Олегович</t>
  </si>
  <si>
    <t>Мінчуна Катерина Андріївна</t>
  </si>
  <si>
    <t>Романюк Дмитро Володимирович</t>
  </si>
  <si>
    <t>Ліцей 1</t>
  </si>
  <si>
    <t>Ліцей 2</t>
  </si>
  <si>
    <t>Ліцей 3</t>
  </si>
  <si>
    <t>Ліцей 4</t>
  </si>
  <si>
    <t>ВСЛІ</t>
  </si>
  <si>
    <t>Гімназія 1</t>
  </si>
  <si>
    <t xml:space="preserve">Гімназія 2 </t>
  </si>
  <si>
    <t xml:space="preserve">Гімназія 3 </t>
  </si>
  <si>
    <t>Гімназія 4</t>
  </si>
  <si>
    <t>Гімназія 5</t>
  </si>
  <si>
    <t>Гімназія 6</t>
  </si>
  <si>
    <t>Гімназія 7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</si>
  <si>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</si>
  <si>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</si>
  <si>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</si>
  <si>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</si>
  <si>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</si>
  <si>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</si>
  <si>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</si>
  <si>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</si>
  <si>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</si>
  <si>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НВК "Лідер"</t>
  </si>
  <si>
    <t>ЗОШ 13</t>
  </si>
  <si>
    <t>ЗОШ 14</t>
  </si>
  <si>
    <t>ЗОШ 16</t>
  </si>
  <si>
    <t>ЗОШ 17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</si>
  <si>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</si>
  <si>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</si>
  <si>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</si>
  <si>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</si>
  <si>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</si>
  <si>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</si>
  <si>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</si>
  <si>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</si>
  <si>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</si>
  <si>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</si>
  <si>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</si>
  <si>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</si>
  <si>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СШОРТ  41</t>
  </si>
  <si>
    <t>НВК’’Любисток’’</t>
  </si>
  <si>
    <t>НВК Берегиня</t>
  </si>
  <si>
    <t>Дерус Н.О.</t>
  </si>
  <si>
    <t>Возняк С.М.</t>
  </si>
  <si>
    <t>Семенюк І.В.</t>
  </si>
  <si>
    <t>Мінтале В.А.</t>
  </si>
  <si>
    <t>Панчук Л.І.</t>
  </si>
  <si>
    <t>Бережний А.С.</t>
  </si>
  <si>
    <t>Симака Т.Г.</t>
  </si>
  <si>
    <t>Андрусяк М.Д.</t>
  </si>
  <si>
    <t>Абобуцоае І.Д.</t>
  </si>
  <si>
    <t>Мудряк В.І.</t>
  </si>
  <si>
    <t>Процюк В.О.</t>
  </si>
  <si>
    <t>Петруник Е.В.</t>
  </si>
  <si>
    <t>Теслюкова О.А.</t>
  </si>
  <si>
    <t>Загарюк І.О.</t>
  </si>
  <si>
    <t>Кален В.Є.</t>
  </si>
  <si>
    <t>Караштефан В.Г.</t>
  </si>
  <si>
    <t>Мельник Л.П.</t>
  </si>
  <si>
    <t>Ворнік А.С.</t>
  </si>
  <si>
    <t>Кулянда Я.П.</t>
  </si>
  <si>
    <t>Гаврилюк І.В.</t>
  </si>
  <si>
    <t>Романчук М.М.</t>
  </si>
  <si>
    <t>Боднарюк О.М.</t>
  </si>
  <si>
    <t>ВПУ радіоелектроніки</t>
  </si>
  <si>
    <t>ВПХУ №5</t>
  </si>
  <si>
    <t>ЧП машинобуд.ліц</t>
  </si>
  <si>
    <t>ЧП будів.ліцей</t>
  </si>
  <si>
    <t>ЧП ліц.сфери послуг</t>
  </si>
  <si>
    <t>ВПУ №3</t>
  </si>
  <si>
    <t>ПТУ 8</t>
  </si>
  <si>
    <t>Гімназія 2</t>
  </si>
  <si>
    <t xml:space="preserve">Гімназія 4 </t>
  </si>
  <si>
    <t>ЗОШ 40</t>
  </si>
  <si>
    <t>НВК"Любисток"</t>
  </si>
  <si>
    <t>Грицюк Катерина Іллівна</t>
  </si>
  <si>
    <t>Зуев Олексій Олександрович</t>
  </si>
  <si>
    <t>Тікан Олександр Миколайович</t>
  </si>
  <si>
    <t>Радевич Інна Ігорівна</t>
  </si>
  <si>
    <t>Мишковська Вікторія Юріївна</t>
  </si>
  <si>
    <t>Ковалик Віктор Вікторович</t>
  </si>
  <si>
    <t>Товстановська Анастасія Сергіївна</t>
  </si>
  <si>
    <t>Никула Єлизавета Дмитрівна</t>
  </si>
  <si>
    <t>Плетньова Дарина Олексіївна</t>
  </si>
  <si>
    <t>Онофрейчук Олександра Сергіївна</t>
  </si>
  <si>
    <t>Паладян Юліана Степанівна</t>
  </si>
  <si>
    <t>Квасніцький Володимир Олександрович</t>
  </si>
  <si>
    <t>Храпко Анна Сергіївна</t>
  </si>
  <si>
    <t>Андрюк Надія Сергіївна</t>
  </si>
  <si>
    <t>Кудлик Оксана Юріївна</t>
  </si>
  <si>
    <t>Вакарюк Максим Дмитрович</t>
  </si>
  <si>
    <t>Агрицкулес Михайло Михайлович</t>
  </si>
  <si>
    <t>Чоботар Анастасія Василівна</t>
  </si>
  <si>
    <t>Плескач Олександра Миколаївна</t>
  </si>
  <si>
    <t>Урсакій Денис Васильович</t>
  </si>
  <si>
    <t>Павлова Уляна Русланівна</t>
  </si>
  <si>
    <t>Урсуляк Тетяна Валеріївна</t>
  </si>
  <si>
    <t>Процюк Олександра Віталіївна</t>
  </si>
  <si>
    <t>Фесік Любов Вікторівна</t>
  </si>
  <si>
    <t>Костинян Євгенія Леонідіївна</t>
  </si>
  <si>
    <t>Чеботаренко Анна-Вікторія Василівна</t>
  </si>
  <si>
    <t>Сорохан Михайло Вячеславович</t>
  </si>
  <si>
    <t>Кошман Василь Михайлович</t>
  </si>
  <si>
    <t>Нісчук Ольга Дмитрівна</t>
  </si>
  <si>
    <t>Плегуца Руслан Русланович</t>
  </si>
  <si>
    <t>Лупан Юрій Георгійович</t>
  </si>
  <si>
    <t>Кадемська Христина Русланівна</t>
  </si>
  <si>
    <t>Хоменко Ольга Миколаївна</t>
  </si>
  <si>
    <t>Білик Анна Віталіївна</t>
  </si>
  <si>
    <t>Чумак В.М.</t>
  </si>
  <si>
    <t>Микитюк Т.В.</t>
  </si>
  <si>
    <t>Федюк М.Д.</t>
  </si>
  <si>
    <t>Козій С.М.</t>
  </si>
  <si>
    <t>Карпюк О.М.</t>
  </si>
  <si>
    <t>Дзьомбак Н.В.</t>
  </si>
  <si>
    <t>Герасим Н.П.</t>
  </si>
  <si>
    <t>Петровська Л.І.</t>
  </si>
  <si>
    <t>Радюк Г.Л.</t>
  </si>
  <si>
    <t>Боднар Н.М.</t>
  </si>
  <si>
    <t>Рябова Л.В.</t>
  </si>
  <si>
    <t>Чиж С.М.</t>
  </si>
  <si>
    <t>Бевцик В.Г.</t>
  </si>
  <si>
    <t>Цвірінько Р.С.</t>
  </si>
  <si>
    <t>ВПХУ № 5</t>
  </si>
  <si>
    <t>ЧП будівельний ліцей</t>
  </si>
  <si>
    <t>Ліцей автомоб.сервісу</t>
  </si>
  <si>
    <t>Ліцей сфери послуг</t>
  </si>
  <si>
    <t>Комлєв Ігор Олександрович</t>
  </si>
  <si>
    <t>Лазаренко Олег Іванович</t>
  </si>
  <si>
    <t>Шкробанець Надія Дмитрівна</t>
  </si>
  <si>
    <t>Чайка Валерія Олесівна</t>
  </si>
  <si>
    <t>Батурін Яна Валеріївна</t>
  </si>
  <si>
    <t>Доскалюк Ангеліна Андріївна</t>
  </si>
  <si>
    <t>Гордей Юрій Сергійович</t>
  </si>
  <si>
    <t>Паламар Остап Васильович</t>
  </si>
  <si>
    <t>Цапенко Сергій Сергійович</t>
  </si>
  <si>
    <t>Сайдел Даніель Георгійович</t>
  </si>
  <si>
    <t>Лікар Аміна Дмитрівна</t>
  </si>
  <si>
    <t>Дмитрук Дар'я Русланівна</t>
  </si>
  <si>
    <t>Маренич Анастасія Борисівна</t>
  </si>
  <si>
    <t>Осадчук Анна-Марія Василівна</t>
  </si>
  <si>
    <t>Семенюк Василь Русланович</t>
  </si>
  <si>
    <t>Гривас Олександра Іванівна</t>
  </si>
  <si>
    <t>Кокинда Тетяна Русланівна</t>
  </si>
  <si>
    <t>Шевчук Андрій Андрійович</t>
  </si>
  <si>
    <t>Філіп Максим Олександрович</t>
  </si>
  <si>
    <t>Морошан Артем Олександрович</t>
  </si>
  <si>
    <t>Циганаш Вадим Миколайович</t>
  </si>
  <si>
    <t>Лещук Ніколь Олександрівна</t>
  </si>
  <si>
    <t>Стругуряну Анастасія Сергіївна</t>
  </si>
  <si>
    <t>Філіппова Крістіна Олександрівна</t>
  </si>
  <si>
    <t>Перепелюк Анастасія Олександрівна</t>
  </si>
  <si>
    <t>Никоряк Святослава Володимирівна</t>
  </si>
  <si>
    <t>Мінтянська Таїсія Миколаївна</t>
  </si>
  <si>
    <t>Басараба Каріна Миколаївна</t>
  </si>
  <si>
    <t>Плаксіна Діана Олександрівна</t>
  </si>
  <si>
    <t>Вацеба Сергій Русланович</t>
  </si>
  <si>
    <t>Била Степан Іванович</t>
  </si>
  <si>
    <t>Николайчук Петро Івановмч</t>
  </si>
  <si>
    <t>Андрійчук Галина Дмитрівна</t>
  </si>
  <si>
    <t>Юрій Дмитро Дмитрович</t>
  </si>
  <si>
    <t>Лепка Єлизавета Павлівна</t>
  </si>
  <si>
    <t>Прокопів  Д.В.</t>
  </si>
  <si>
    <t>Фуштей О.І.</t>
  </si>
  <si>
    <t>Загрюк І.О.</t>
  </si>
  <si>
    <t>Малова А.В.</t>
  </si>
  <si>
    <t>Вишківська Л.М.</t>
  </si>
  <si>
    <t>Степанова І.О.</t>
  </si>
  <si>
    <t>НВК Любисток</t>
  </si>
  <si>
    <t>Рачинська Дарія Сергіївна</t>
  </si>
  <si>
    <t>Ткачук Юлія Сергіївна</t>
  </si>
  <si>
    <t>ЧВ комер.училище</t>
  </si>
  <si>
    <t>Костащук Максим Анатолійлович</t>
  </si>
  <si>
    <t>Щербак Вадим Іванович</t>
  </si>
  <si>
    <t>Сайко М.М.</t>
  </si>
  <si>
    <t>голови журі - Яремко О.Г.</t>
  </si>
  <si>
    <t xml:space="preserve">голови журі -Яремко О.Г. </t>
  </si>
  <si>
    <r>
      <t> </t>
    </r>
    <r>
      <rPr>
        <sz val="12"/>
        <rFont val="Times New Roman"/>
        <family val="1"/>
      </rPr>
      <t>Лупуляк Іван Віталійович</t>
    </r>
  </si>
  <si>
    <t>Тести</t>
  </si>
  <si>
    <t>Тести ІРК</t>
  </si>
  <si>
    <t>Завдання</t>
  </si>
  <si>
    <t>Бойко Євген Федорович</t>
  </si>
  <si>
    <t>Васкан Євген Іванович</t>
  </si>
  <si>
    <t>Коханюк Богдан Миронович</t>
  </si>
  <si>
    <t>Проаналізувавши результати завдань 35 учасників олімпіади, оцінило їх таким чином:</t>
  </si>
  <si>
    <t>Голубинська Єлизавета Вікторівна</t>
  </si>
  <si>
    <t>Павлишин Борислав Васильович</t>
  </si>
  <si>
    <t>Проаналізувавши результати завдань 37 учасників олімпіади, оцінило їх таким чином:</t>
  </si>
  <si>
    <t>Козик Марк Валерійович</t>
  </si>
  <si>
    <t>Савка Ольга Дмитрівна</t>
  </si>
  <si>
    <t>Проаналізувавши результати завдань 39 учасників олімпіади, оцінило їх таким чином:</t>
  </si>
  <si>
    <t>Чорнокожа Микола Володимирович</t>
  </si>
  <si>
    <t>Клянчина Олександра Сергіївна</t>
  </si>
  <si>
    <t>Лупашку Анастасія Валеріївна</t>
  </si>
  <si>
    <t>Квасниця Андріана Іванівна</t>
  </si>
  <si>
    <t>Фотій Юрій Олександрович</t>
  </si>
  <si>
    <t>Проаналізувавши результати завдань 41 учасника олімпіади, оцінило їх таким чином:</t>
  </si>
  <si>
    <t>Ракочий Вітязьслав Русланович</t>
  </si>
  <si>
    <t>Курилич В.В.</t>
  </si>
  <si>
    <t>членів журі - Дерус Н.О., Возняк С.М., Петруник Е.В.,Федюк М.Д., Балух Г.А.</t>
  </si>
  <si>
    <t>членів журі - Загарюк І.О., Малова А.В., Мельник Л.П., Дзьомбак Н.В.,Вишківська Л.М.</t>
  </si>
  <si>
    <t>членів журі - Майданик О.Г., Семенюк І.В., Панчук Л.І., Пухальська В.В.,Фуштей А.І.</t>
  </si>
  <si>
    <t>Ворожбит Л.І</t>
  </si>
  <si>
    <t>Симака Т.Г</t>
  </si>
  <si>
    <t>Курилич  В.В.</t>
  </si>
  <si>
    <t>Пухальська В.В</t>
  </si>
  <si>
    <t>Семенюк І.В</t>
  </si>
  <si>
    <t>Дзьомбак Н.В</t>
  </si>
  <si>
    <t>членів журі - Деркач Ж.І., Слюсарева К.М., Боднарюк О.М., Ворожбит Л.І.,Симака Т.Г., Абобуцоає І.Д.</t>
  </si>
  <si>
    <t xml:space="preserve">Деркач Ж.І.             </t>
  </si>
  <si>
    <t xml:space="preserve"> Возняк С.М.</t>
  </si>
  <si>
    <t>Дерус Н.О.,,</t>
  </si>
  <si>
    <t xml:space="preserve"> Балух Г.А.</t>
  </si>
  <si>
    <t>Завдання ІРК</t>
  </si>
  <si>
    <t>5-7</t>
  </si>
  <si>
    <t>8-9</t>
  </si>
  <si>
    <t>10</t>
  </si>
  <si>
    <t>11-12</t>
  </si>
  <si>
    <t>13-14</t>
  </si>
  <si>
    <t>15-16</t>
  </si>
  <si>
    <t>17</t>
  </si>
  <si>
    <t>18</t>
  </si>
  <si>
    <t>19</t>
  </si>
  <si>
    <t>20</t>
  </si>
  <si>
    <t>21</t>
  </si>
  <si>
    <t>22</t>
  </si>
  <si>
    <t>23</t>
  </si>
  <si>
    <t>24-25</t>
  </si>
  <si>
    <t>26</t>
  </si>
  <si>
    <t>27-28</t>
  </si>
  <si>
    <t>29</t>
  </si>
  <si>
    <t>30</t>
  </si>
  <si>
    <t>31</t>
  </si>
  <si>
    <t>32-33</t>
  </si>
  <si>
    <t>34-35</t>
  </si>
  <si>
    <t>36</t>
  </si>
  <si>
    <t>37</t>
  </si>
  <si>
    <t>38</t>
  </si>
  <si>
    <t>2-3</t>
  </si>
  <si>
    <t>4-5</t>
  </si>
  <si>
    <t>6-7</t>
  </si>
  <si>
    <t>8-10</t>
  </si>
  <si>
    <t>11-13</t>
  </si>
  <si>
    <t>14</t>
  </si>
  <si>
    <t>14-15</t>
  </si>
  <si>
    <t>16-17</t>
  </si>
  <si>
    <t>18-20</t>
  </si>
  <si>
    <t>21-22</t>
  </si>
  <si>
    <t>23-25</t>
  </si>
  <si>
    <t>26-27</t>
  </si>
  <si>
    <t>28</t>
  </si>
  <si>
    <t>29-33</t>
  </si>
  <si>
    <t>34-36</t>
  </si>
  <si>
    <t>2-4</t>
  </si>
  <si>
    <t>5-6</t>
  </si>
  <si>
    <t>7</t>
  </si>
  <si>
    <t>10-11</t>
  </si>
  <si>
    <t>12-13</t>
  </si>
  <si>
    <t>16-20</t>
  </si>
  <si>
    <t>23-28</t>
  </si>
  <si>
    <t>30-32</t>
  </si>
  <si>
    <t>33</t>
  </si>
  <si>
    <t>36-37</t>
  </si>
  <si>
    <t>15-17</t>
  </si>
  <si>
    <t>21-23</t>
  </si>
  <si>
    <t>24</t>
  </si>
  <si>
    <t>25</t>
  </si>
  <si>
    <t>27-29</t>
  </si>
  <si>
    <t>34</t>
  </si>
  <si>
    <t>35-36</t>
  </si>
  <si>
    <t>1</t>
  </si>
  <si>
    <t>4</t>
  </si>
  <si>
    <t>4-6</t>
  </si>
  <si>
    <t>7-8</t>
  </si>
  <si>
    <t>9</t>
  </si>
  <si>
    <t>10-15</t>
  </si>
  <si>
    <t>16-18</t>
  </si>
  <si>
    <t>19-28</t>
  </si>
  <si>
    <t>29-34</t>
  </si>
  <si>
    <t>1-2</t>
  </si>
  <si>
    <t>3</t>
  </si>
  <si>
    <t>5</t>
  </si>
  <si>
    <t>12</t>
  </si>
  <si>
    <t>13</t>
  </si>
  <si>
    <t>19-20</t>
  </si>
  <si>
    <t>23-24</t>
  </si>
  <si>
    <t>27</t>
  </si>
  <si>
    <t>30-31</t>
  </si>
  <si>
    <t>32</t>
  </si>
  <si>
    <t>35</t>
  </si>
  <si>
    <t>6-10</t>
  </si>
  <si>
    <t>11-15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</si>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</sst>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35" borderId="10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wrapText="1"/>
    </xf>
    <xf numFmtId="49" fontId="8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12" xfId="0" applyNumberForma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 textRotation="90" wrapText="1"/>
    </xf>
    <xf numFmtId="49" fontId="4" fillId="0" borderId="14" xfId="0" applyNumberFormat="1" applyFont="1" applyFill="1" applyBorder="1" applyAlignment="1">
      <alignment horizontal="center" textRotation="90" wrapText="1"/>
    </xf>
    <xf numFmtId="0" fontId="14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34" borderId="10" xfId="0" applyFont="1" applyFill="1" applyBorder="1" applyAlignment="1">
      <alignment horizontal="center" textRotation="90" wrapText="1"/>
    </xf>
    <xf numFmtId="0" fontId="4" fillId="36" borderId="14" xfId="0" applyFont="1" applyFill="1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4" fillId="35" borderId="14" xfId="0" applyFont="1" applyFill="1" applyBorder="1" applyAlignment="1">
      <alignment horizontal="center" textRotation="90" wrapText="1"/>
    </xf>
    <xf numFmtId="0" fontId="13" fillId="0" borderId="12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4" fillId="36" borderId="10" xfId="0" applyFont="1" applyFill="1" applyBorder="1" applyAlignment="1">
      <alignment horizontal="center" textRotation="90" wrapText="1"/>
    </xf>
    <xf numFmtId="0" fontId="4" fillId="36" borderId="15" xfId="0" applyFont="1" applyFill="1" applyBorder="1" applyAlignment="1">
      <alignment horizontal="center" textRotation="90" wrapText="1"/>
    </xf>
    <xf numFmtId="0" fontId="4" fillId="36" borderId="16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5.00390625" style="0" customWidth="1"/>
    <col min="2" max="2" width="35.375" style="0" customWidth="1"/>
    <col min="3" max="3" width="14.875" style="0" customWidth="1"/>
    <col min="4" max="4" width="9.125" style="2" customWidth="1"/>
    <col min="7" max="7" width="10.125" style="0" customWidth="1"/>
    <col min="8" max="8" width="7.625" style="2" customWidth="1"/>
    <col min="9" max="10" width="7.75390625" style="0" customWidth="1"/>
    <col min="12" max="12" width="9.125" style="17" customWidth="1"/>
    <col min="16" max="17" width="9.125" style="97" customWidth="1"/>
    <col min="18" max="18" width="24.00390625" style="0" customWidth="1"/>
  </cols>
  <sheetData>
    <row r="1" spans="1:18" s="4" customFormat="1" ht="18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4" customFormat="1" ht="18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4" customFormat="1" ht="18.75">
      <c r="A3" s="70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4" customFormat="1" ht="18.75">
      <c r="A4" s="71" t="s">
        <v>19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s="4" customFormat="1" ht="18.75">
      <c r="A5" s="71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s="4" customFormat="1" ht="18.75">
      <c r="A6" s="72" t="s">
        <v>27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10"/>
      <c r="O6" s="8"/>
      <c r="P6" s="93"/>
      <c r="Q6" s="93"/>
      <c r="R6" s="8"/>
    </row>
    <row r="7" spans="1:18" s="4" customFormat="1" ht="18.75">
      <c r="A7" s="72" t="s">
        <v>307</v>
      </c>
      <c r="B7" s="72"/>
      <c r="C7" s="72"/>
      <c r="D7" s="72"/>
      <c r="E7" s="72"/>
      <c r="F7" s="72"/>
      <c r="G7" s="72"/>
      <c r="H7" s="72"/>
      <c r="I7" s="8"/>
      <c r="J7" s="8"/>
      <c r="K7" s="8"/>
      <c r="L7" s="14"/>
      <c r="M7" s="8"/>
      <c r="N7" s="8"/>
      <c r="O7" s="8"/>
      <c r="P7" s="93"/>
      <c r="Q7" s="93"/>
      <c r="R7" s="8"/>
    </row>
    <row r="8" spans="1:18" s="4" customFormat="1" ht="18.75">
      <c r="A8" s="72" t="s">
        <v>330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8"/>
    </row>
    <row r="9" spans="1:18" s="4" customFormat="1" ht="18.75">
      <c r="A9" s="72" t="s">
        <v>315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8"/>
    </row>
    <row r="10" spans="1:18" ht="12.75" customHeight="1">
      <c r="A10" s="66" t="s">
        <v>2</v>
      </c>
      <c r="B10" s="66" t="s">
        <v>3</v>
      </c>
      <c r="C10" s="60" t="s">
        <v>4</v>
      </c>
      <c r="D10" s="73" t="s">
        <v>5</v>
      </c>
      <c r="E10" s="60" t="s">
        <v>14</v>
      </c>
      <c r="F10" s="60" t="s">
        <v>15</v>
      </c>
      <c r="G10" s="60" t="s">
        <v>16</v>
      </c>
      <c r="H10" s="60" t="s">
        <v>17</v>
      </c>
      <c r="I10" s="60" t="s">
        <v>18</v>
      </c>
      <c r="J10" s="61" t="s">
        <v>309</v>
      </c>
      <c r="K10" s="77" t="s">
        <v>6</v>
      </c>
      <c r="L10" s="60" t="s">
        <v>7</v>
      </c>
      <c r="M10" s="79" t="s">
        <v>22</v>
      </c>
      <c r="N10" s="60" t="s">
        <v>23</v>
      </c>
      <c r="O10" s="60" t="s">
        <v>8</v>
      </c>
      <c r="P10" s="66" t="s">
        <v>9</v>
      </c>
      <c r="Q10" s="66" t="s">
        <v>24</v>
      </c>
      <c r="R10" s="62" t="s">
        <v>10</v>
      </c>
    </row>
    <row r="11" spans="1:18" ht="12" customHeight="1">
      <c r="A11" s="66"/>
      <c r="B11" s="66"/>
      <c r="C11" s="60"/>
      <c r="D11" s="73"/>
      <c r="E11" s="60"/>
      <c r="F11" s="60"/>
      <c r="G11" s="60"/>
      <c r="H11" s="60"/>
      <c r="I11" s="60"/>
      <c r="J11" s="68"/>
      <c r="K11" s="77"/>
      <c r="L11" s="60"/>
      <c r="M11" s="79"/>
      <c r="N11" s="60"/>
      <c r="O11" s="60"/>
      <c r="P11" s="66"/>
      <c r="Q11" s="66"/>
      <c r="R11" s="62"/>
    </row>
    <row r="12" spans="1:18" ht="52.5" customHeight="1">
      <c r="A12" s="67"/>
      <c r="B12" s="67"/>
      <c r="C12" s="61"/>
      <c r="D12" s="74"/>
      <c r="E12" s="61"/>
      <c r="F12" s="61"/>
      <c r="G12" s="61"/>
      <c r="H12" s="61"/>
      <c r="I12" s="61"/>
      <c r="J12" s="68"/>
      <c r="K12" s="78"/>
      <c r="L12" s="61"/>
      <c r="M12" s="80"/>
      <c r="N12" s="61"/>
      <c r="O12" s="61"/>
      <c r="P12" s="67"/>
      <c r="Q12" s="67"/>
      <c r="R12" s="63"/>
    </row>
    <row r="13" spans="1:18" s="1" customFormat="1" ht="15.75" customHeight="1">
      <c r="A13" s="3">
        <v>1</v>
      </c>
      <c r="B13" s="22" t="s">
        <v>38</v>
      </c>
      <c r="C13" s="22" t="s">
        <v>143</v>
      </c>
      <c r="D13" s="18">
        <v>810</v>
      </c>
      <c r="E13" s="18">
        <v>10</v>
      </c>
      <c r="F13" s="18">
        <v>10</v>
      </c>
      <c r="G13" s="18">
        <v>3</v>
      </c>
      <c r="H13" s="18">
        <v>5</v>
      </c>
      <c r="I13" s="18">
        <v>0</v>
      </c>
      <c r="J13" s="18">
        <v>8.5</v>
      </c>
      <c r="K13" s="19">
        <f aca="true" t="shared" si="0" ref="K13:K47">SUM(E13:J13)</f>
        <v>36.5</v>
      </c>
      <c r="L13" s="45" t="s">
        <v>410</v>
      </c>
      <c r="M13" s="25">
        <f aca="true" t="shared" si="1" ref="M13:M47">I13</f>
        <v>0</v>
      </c>
      <c r="N13" s="46"/>
      <c r="O13" s="18"/>
      <c r="P13" s="94" t="s">
        <v>423</v>
      </c>
      <c r="Q13" s="94"/>
      <c r="R13" s="21" t="s">
        <v>70</v>
      </c>
    </row>
    <row r="14" spans="1:18" s="1" customFormat="1" ht="15.75" customHeight="1">
      <c r="A14" s="3">
        <v>2</v>
      </c>
      <c r="B14" s="22" t="s">
        <v>42</v>
      </c>
      <c r="C14" s="22" t="s">
        <v>148</v>
      </c>
      <c r="D14" s="18">
        <v>802</v>
      </c>
      <c r="E14" s="18">
        <v>10</v>
      </c>
      <c r="F14" s="18">
        <v>10</v>
      </c>
      <c r="G14" s="18">
        <v>4</v>
      </c>
      <c r="H14" s="18">
        <v>3</v>
      </c>
      <c r="I14" s="18">
        <v>1</v>
      </c>
      <c r="J14" s="18">
        <v>8.5</v>
      </c>
      <c r="K14" s="19">
        <f t="shared" si="0"/>
        <v>36.5</v>
      </c>
      <c r="L14" s="45" t="s">
        <v>410</v>
      </c>
      <c r="M14" s="25">
        <f t="shared" si="1"/>
        <v>1</v>
      </c>
      <c r="N14" s="46" t="s">
        <v>421</v>
      </c>
      <c r="O14" s="18"/>
      <c r="P14" s="94" t="s">
        <v>423</v>
      </c>
      <c r="Q14" s="94"/>
      <c r="R14" s="22" t="s">
        <v>75</v>
      </c>
    </row>
    <row r="15" spans="1:18" s="1" customFormat="1" ht="15.75" customHeight="1">
      <c r="A15" s="3">
        <v>3</v>
      </c>
      <c r="B15" s="22" t="s">
        <v>40</v>
      </c>
      <c r="C15" s="22" t="s">
        <v>145</v>
      </c>
      <c r="D15" s="18">
        <v>819</v>
      </c>
      <c r="E15" s="18">
        <v>2</v>
      </c>
      <c r="F15" s="18">
        <v>3</v>
      </c>
      <c r="G15" s="18">
        <v>7</v>
      </c>
      <c r="H15" s="18">
        <v>6</v>
      </c>
      <c r="I15" s="18">
        <v>6</v>
      </c>
      <c r="J15" s="18">
        <v>5.5</v>
      </c>
      <c r="K15" s="19">
        <f t="shared" si="0"/>
        <v>29.5</v>
      </c>
      <c r="L15" s="45" t="s">
        <v>411</v>
      </c>
      <c r="M15" s="25">
        <f t="shared" si="1"/>
        <v>6</v>
      </c>
      <c r="N15" s="46" t="s">
        <v>401</v>
      </c>
      <c r="O15" s="18"/>
      <c r="P15" s="94" t="s">
        <v>423</v>
      </c>
      <c r="Q15" s="94" t="s">
        <v>423</v>
      </c>
      <c r="R15" s="22" t="s">
        <v>72</v>
      </c>
    </row>
    <row r="16" spans="1:18" s="1" customFormat="1" ht="15.75" customHeight="1">
      <c r="A16" s="3">
        <v>4</v>
      </c>
      <c r="B16" s="22" t="s">
        <v>43</v>
      </c>
      <c r="C16" s="22" t="s">
        <v>148</v>
      </c>
      <c r="D16" s="18">
        <v>821</v>
      </c>
      <c r="E16" s="18">
        <v>3</v>
      </c>
      <c r="F16" s="18">
        <v>3</v>
      </c>
      <c r="G16" s="18">
        <v>4</v>
      </c>
      <c r="H16" s="18">
        <v>7</v>
      </c>
      <c r="I16" s="18">
        <v>1.5</v>
      </c>
      <c r="J16" s="18">
        <v>10</v>
      </c>
      <c r="K16" s="19">
        <f t="shared" si="0"/>
        <v>28.5</v>
      </c>
      <c r="L16" s="45" t="s">
        <v>402</v>
      </c>
      <c r="M16" s="25">
        <f t="shared" si="1"/>
        <v>1.5</v>
      </c>
      <c r="N16" s="46" t="s">
        <v>412</v>
      </c>
      <c r="O16" s="18"/>
      <c r="P16" s="94" t="s">
        <v>424</v>
      </c>
      <c r="Q16" s="94"/>
      <c r="R16" s="22" t="s">
        <v>75</v>
      </c>
    </row>
    <row r="17" spans="1:18" s="1" customFormat="1" ht="15.75" customHeight="1">
      <c r="A17" s="3">
        <v>5</v>
      </c>
      <c r="B17" s="22" t="s">
        <v>54</v>
      </c>
      <c r="C17" s="22" t="s">
        <v>165</v>
      </c>
      <c r="D17" s="18">
        <v>825</v>
      </c>
      <c r="E17" s="18">
        <v>1</v>
      </c>
      <c r="F17" s="18">
        <v>8</v>
      </c>
      <c r="G17" s="18">
        <v>8</v>
      </c>
      <c r="H17" s="18">
        <v>6</v>
      </c>
      <c r="I17" s="18">
        <v>0</v>
      </c>
      <c r="J17" s="18">
        <v>4</v>
      </c>
      <c r="K17" s="19">
        <f t="shared" si="0"/>
        <v>27</v>
      </c>
      <c r="L17" s="45" t="s">
        <v>412</v>
      </c>
      <c r="M17" s="25">
        <f t="shared" si="1"/>
        <v>0</v>
      </c>
      <c r="N17" s="46"/>
      <c r="O17" s="18"/>
      <c r="P17" s="94" t="s">
        <v>424</v>
      </c>
      <c r="Q17" s="94"/>
      <c r="R17" s="22" t="s">
        <v>88</v>
      </c>
    </row>
    <row r="18" spans="1:18" s="1" customFormat="1" ht="15.75" customHeight="1">
      <c r="A18" s="3">
        <v>6</v>
      </c>
      <c r="B18" s="22" t="s">
        <v>29</v>
      </c>
      <c r="C18" s="22" t="s">
        <v>132</v>
      </c>
      <c r="D18" s="18">
        <v>818</v>
      </c>
      <c r="E18" s="18">
        <v>1</v>
      </c>
      <c r="F18" s="18">
        <v>6</v>
      </c>
      <c r="G18" s="18">
        <v>8</v>
      </c>
      <c r="H18" s="18">
        <v>3</v>
      </c>
      <c r="I18" s="18">
        <v>1</v>
      </c>
      <c r="J18" s="18">
        <v>6.5</v>
      </c>
      <c r="K18" s="19">
        <f t="shared" si="0"/>
        <v>25.5</v>
      </c>
      <c r="L18" s="45" t="s">
        <v>371</v>
      </c>
      <c r="M18" s="25">
        <f t="shared" si="1"/>
        <v>1</v>
      </c>
      <c r="N18" s="46" t="s">
        <v>421</v>
      </c>
      <c r="O18" s="18"/>
      <c r="P18" s="94" t="s">
        <v>424</v>
      </c>
      <c r="Q18" s="94"/>
      <c r="R18" s="21" t="s">
        <v>59</v>
      </c>
    </row>
    <row r="19" spans="1:18" s="1" customFormat="1" ht="15.75" customHeight="1">
      <c r="A19" s="3">
        <v>7</v>
      </c>
      <c r="B19" s="22" t="s">
        <v>39</v>
      </c>
      <c r="C19" s="22" t="s">
        <v>144</v>
      </c>
      <c r="D19" s="18">
        <v>805</v>
      </c>
      <c r="E19" s="18">
        <v>0</v>
      </c>
      <c r="F19" s="18">
        <v>11</v>
      </c>
      <c r="G19" s="18">
        <v>3</v>
      </c>
      <c r="H19" s="18">
        <v>3</v>
      </c>
      <c r="I19" s="18">
        <v>1</v>
      </c>
      <c r="J19" s="18">
        <v>7.5</v>
      </c>
      <c r="K19" s="19">
        <f t="shared" si="0"/>
        <v>25.5</v>
      </c>
      <c r="L19" s="45" t="s">
        <v>371</v>
      </c>
      <c r="M19" s="25">
        <f t="shared" si="1"/>
        <v>1</v>
      </c>
      <c r="N19" s="46" t="s">
        <v>421</v>
      </c>
      <c r="O19" s="18"/>
      <c r="P19" s="94" t="s">
        <v>424</v>
      </c>
      <c r="Q19" s="94"/>
      <c r="R19" s="21" t="s">
        <v>71</v>
      </c>
    </row>
    <row r="20" spans="1:18" s="1" customFormat="1" ht="15.75" customHeight="1">
      <c r="A20" s="3">
        <v>8</v>
      </c>
      <c r="B20" s="22" t="s">
        <v>313</v>
      </c>
      <c r="C20" s="22" t="s">
        <v>133</v>
      </c>
      <c r="D20" s="18">
        <v>812</v>
      </c>
      <c r="E20" s="18">
        <v>4</v>
      </c>
      <c r="F20" s="18">
        <v>3</v>
      </c>
      <c r="G20" s="18">
        <v>4</v>
      </c>
      <c r="H20" s="18">
        <v>4</v>
      </c>
      <c r="I20" s="18">
        <v>0</v>
      </c>
      <c r="J20" s="18">
        <v>10</v>
      </c>
      <c r="K20" s="19">
        <f t="shared" si="0"/>
        <v>25</v>
      </c>
      <c r="L20" s="45" t="s">
        <v>346</v>
      </c>
      <c r="M20" s="25">
        <f t="shared" si="1"/>
        <v>0</v>
      </c>
      <c r="N20" s="46"/>
      <c r="O20" s="18"/>
      <c r="P20" s="94" t="s">
        <v>424</v>
      </c>
      <c r="Q20" s="94"/>
      <c r="R20" s="21" t="s">
        <v>60</v>
      </c>
    </row>
    <row r="21" spans="1:18" s="1" customFormat="1" ht="15.75" customHeight="1">
      <c r="A21" s="3">
        <v>9</v>
      </c>
      <c r="B21" s="22" t="s">
        <v>50</v>
      </c>
      <c r="C21" s="22" t="s">
        <v>161</v>
      </c>
      <c r="D21" s="18">
        <v>806</v>
      </c>
      <c r="E21" s="18">
        <v>6</v>
      </c>
      <c r="F21" s="18">
        <v>7</v>
      </c>
      <c r="G21" s="18">
        <v>3</v>
      </c>
      <c r="H21" s="18">
        <v>0</v>
      </c>
      <c r="I21" s="18">
        <v>0.5</v>
      </c>
      <c r="J21" s="18">
        <v>8.5</v>
      </c>
      <c r="K21" s="19">
        <f t="shared" si="0"/>
        <v>25</v>
      </c>
      <c r="L21" s="45" t="s">
        <v>346</v>
      </c>
      <c r="M21" s="25">
        <f t="shared" si="1"/>
        <v>0.5</v>
      </c>
      <c r="N21" s="46" t="s">
        <v>422</v>
      </c>
      <c r="O21" s="18"/>
      <c r="P21" s="94" t="s">
        <v>424</v>
      </c>
      <c r="Q21" s="94"/>
      <c r="R21" s="21" t="s">
        <v>84</v>
      </c>
    </row>
    <row r="22" spans="1:18" s="1" customFormat="1" ht="15.75" customHeight="1">
      <c r="A22" s="3">
        <v>10</v>
      </c>
      <c r="B22" s="22" t="s">
        <v>30</v>
      </c>
      <c r="C22" s="22" t="s">
        <v>134</v>
      </c>
      <c r="D22" s="18">
        <v>803</v>
      </c>
      <c r="E22" s="18">
        <v>2</v>
      </c>
      <c r="F22" s="18">
        <v>3</v>
      </c>
      <c r="G22" s="18">
        <v>6</v>
      </c>
      <c r="H22" s="18">
        <v>2</v>
      </c>
      <c r="I22" s="18">
        <v>3</v>
      </c>
      <c r="J22" s="18">
        <v>8</v>
      </c>
      <c r="K22" s="19">
        <f t="shared" si="0"/>
        <v>24</v>
      </c>
      <c r="L22" s="45" t="s">
        <v>387</v>
      </c>
      <c r="M22" s="25">
        <f t="shared" si="1"/>
        <v>3</v>
      </c>
      <c r="N22" s="46" t="s">
        <v>369</v>
      </c>
      <c r="O22" s="18"/>
      <c r="P22" s="94" t="s">
        <v>425</v>
      </c>
      <c r="Q22" s="94" t="s">
        <v>425</v>
      </c>
      <c r="R22" s="21" t="s">
        <v>61</v>
      </c>
    </row>
    <row r="23" spans="1:18" s="1" customFormat="1" ht="15.75" customHeight="1">
      <c r="A23" s="3">
        <v>11</v>
      </c>
      <c r="B23" s="22" t="s">
        <v>328</v>
      </c>
      <c r="C23" s="22" t="s">
        <v>202</v>
      </c>
      <c r="D23" s="18">
        <v>831</v>
      </c>
      <c r="E23" s="18">
        <v>3</v>
      </c>
      <c r="F23" s="18">
        <v>3</v>
      </c>
      <c r="G23" s="18">
        <v>4</v>
      </c>
      <c r="H23" s="18">
        <v>5</v>
      </c>
      <c r="I23" s="18">
        <v>1</v>
      </c>
      <c r="J23" s="18">
        <v>8</v>
      </c>
      <c r="K23" s="19">
        <f t="shared" si="0"/>
        <v>24</v>
      </c>
      <c r="L23" s="45" t="s">
        <v>387</v>
      </c>
      <c r="M23" s="25">
        <f t="shared" si="1"/>
        <v>1</v>
      </c>
      <c r="N23" s="46" t="s">
        <v>421</v>
      </c>
      <c r="O23" s="18"/>
      <c r="P23" s="94" t="s">
        <v>425</v>
      </c>
      <c r="Q23" s="94"/>
      <c r="R23" s="22" t="s">
        <v>65</v>
      </c>
    </row>
    <row r="24" spans="1:18" s="1" customFormat="1" ht="15.75" customHeight="1">
      <c r="A24" s="3">
        <v>12</v>
      </c>
      <c r="B24" s="22" t="s">
        <v>41</v>
      </c>
      <c r="C24" s="22" t="s">
        <v>147</v>
      </c>
      <c r="D24" s="18">
        <v>834</v>
      </c>
      <c r="E24" s="18">
        <v>6</v>
      </c>
      <c r="F24" s="18">
        <v>6</v>
      </c>
      <c r="G24" s="18">
        <v>6</v>
      </c>
      <c r="H24" s="18">
        <v>0</v>
      </c>
      <c r="I24" s="18">
        <v>0.5</v>
      </c>
      <c r="J24" s="18">
        <v>5</v>
      </c>
      <c r="K24" s="19">
        <f t="shared" si="0"/>
        <v>23.5</v>
      </c>
      <c r="L24" s="45" t="s">
        <v>413</v>
      </c>
      <c r="M24" s="25">
        <f t="shared" si="1"/>
        <v>0.5</v>
      </c>
      <c r="N24" s="46" t="s">
        <v>422</v>
      </c>
      <c r="O24" s="18"/>
      <c r="P24" s="94" t="s">
        <v>425</v>
      </c>
      <c r="Q24" s="94"/>
      <c r="R24" s="22" t="s">
        <v>74</v>
      </c>
    </row>
    <row r="25" spans="1:18" s="1" customFormat="1" ht="15.75" customHeight="1">
      <c r="A25" s="3">
        <v>13</v>
      </c>
      <c r="B25" s="22" t="s">
        <v>36</v>
      </c>
      <c r="C25" s="22" t="s">
        <v>141</v>
      </c>
      <c r="D25" s="18">
        <v>801</v>
      </c>
      <c r="E25" s="18">
        <v>3</v>
      </c>
      <c r="F25" s="18">
        <v>9</v>
      </c>
      <c r="G25" s="18">
        <v>6</v>
      </c>
      <c r="H25" s="18">
        <v>0</v>
      </c>
      <c r="I25" s="18">
        <v>0</v>
      </c>
      <c r="J25" s="18">
        <v>5</v>
      </c>
      <c r="K25" s="19">
        <f t="shared" si="0"/>
        <v>23</v>
      </c>
      <c r="L25" s="45" t="s">
        <v>414</v>
      </c>
      <c r="M25" s="25">
        <f t="shared" si="1"/>
        <v>0</v>
      </c>
      <c r="N25" s="46"/>
      <c r="O25" s="18"/>
      <c r="P25" s="94" t="s">
        <v>425</v>
      </c>
      <c r="Q25" s="94"/>
      <c r="R25" s="21" t="s">
        <v>68</v>
      </c>
    </row>
    <row r="26" spans="1:18" s="1" customFormat="1" ht="15.75" customHeight="1">
      <c r="A26" s="3">
        <v>14</v>
      </c>
      <c r="B26" s="22" t="s">
        <v>33</v>
      </c>
      <c r="C26" s="22" t="s">
        <v>137</v>
      </c>
      <c r="D26" s="18">
        <v>835</v>
      </c>
      <c r="E26" s="18">
        <v>1</v>
      </c>
      <c r="F26" s="18">
        <v>0</v>
      </c>
      <c r="G26" s="18">
        <v>6</v>
      </c>
      <c r="H26" s="18">
        <v>3</v>
      </c>
      <c r="I26" s="18">
        <v>2.5</v>
      </c>
      <c r="J26" s="18">
        <v>9</v>
      </c>
      <c r="K26" s="19">
        <f t="shared" si="0"/>
        <v>21.5</v>
      </c>
      <c r="L26" s="45" t="s">
        <v>374</v>
      </c>
      <c r="M26" s="25">
        <f t="shared" si="1"/>
        <v>2.5</v>
      </c>
      <c r="N26" s="46" t="s">
        <v>402</v>
      </c>
      <c r="O26" s="18"/>
      <c r="P26" s="94" t="s">
        <v>425</v>
      </c>
      <c r="Q26" s="94" t="s">
        <v>425</v>
      </c>
      <c r="R26" s="22" t="s">
        <v>64</v>
      </c>
    </row>
    <row r="27" spans="1:18" s="1" customFormat="1" ht="15.75" customHeight="1">
      <c r="A27" s="3">
        <v>15</v>
      </c>
      <c r="B27" s="22" t="s">
        <v>31</v>
      </c>
      <c r="C27" s="22" t="s">
        <v>135</v>
      </c>
      <c r="D27" s="18">
        <v>826</v>
      </c>
      <c r="E27" s="18">
        <v>2</v>
      </c>
      <c r="F27" s="18">
        <v>2</v>
      </c>
      <c r="G27" s="18">
        <v>0</v>
      </c>
      <c r="H27" s="18">
        <v>6</v>
      </c>
      <c r="I27" s="18">
        <v>3</v>
      </c>
      <c r="J27" s="18">
        <v>8</v>
      </c>
      <c r="K27" s="19">
        <f t="shared" si="0"/>
        <v>21</v>
      </c>
      <c r="L27" s="45" t="s">
        <v>350</v>
      </c>
      <c r="M27" s="25">
        <f t="shared" si="1"/>
        <v>3</v>
      </c>
      <c r="N27" s="46" t="s">
        <v>369</v>
      </c>
      <c r="O27" s="18"/>
      <c r="P27" s="94" t="s">
        <v>425</v>
      </c>
      <c r="Q27" s="94" t="s">
        <v>425</v>
      </c>
      <c r="R27" s="21" t="s">
        <v>62</v>
      </c>
    </row>
    <row r="28" spans="1:18" s="1" customFormat="1" ht="15.75" customHeight="1">
      <c r="A28" s="3">
        <v>16</v>
      </c>
      <c r="B28" s="22" t="s">
        <v>45</v>
      </c>
      <c r="C28" s="22" t="s">
        <v>152</v>
      </c>
      <c r="D28" s="18">
        <v>808</v>
      </c>
      <c r="E28" s="18">
        <v>6</v>
      </c>
      <c r="F28" s="18">
        <v>6</v>
      </c>
      <c r="G28" s="18">
        <v>2</v>
      </c>
      <c r="H28" s="18">
        <v>2</v>
      </c>
      <c r="I28" s="18">
        <v>1</v>
      </c>
      <c r="J28" s="18">
        <v>4</v>
      </c>
      <c r="K28" s="19">
        <f t="shared" si="0"/>
        <v>21</v>
      </c>
      <c r="L28" s="45" t="s">
        <v>350</v>
      </c>
      <c r="M28" s="25">
        <f t="shared" si="1"/>
        <v>1</v>
      </c>
      <c r="N28" s="46" t="s">
        <v>421</v>
      </c>
      <c r="O28" s="18"/>
      <c r="P28" s="94" t="s">
        <v>425</v>
      </c>
      <c r="Q28" s="94"/>
      <c r="R28" s="21" t="s">
        <v>78</v>
      </c>
    </row>
    <row r="29" spans="1:18" s="1" customFormat="1" ht="15.75" customHeight="1">
      <c r="A29" s="3">
        <v>17</v>
      </c>
      <c r="B29" s="27" t="s">
        <v>308</v>
      </c>
      <c r="C29" s="47" t="s">
        <v>170</v>
      </c>
      <c r="D29" s="18">
        <v>820</v>
      </c>
      <c r="E29" s="18">
        <v>4</v>
      </c>
      <c r="F29" s="18">
        <v>3</v>
      </c>
      <c r="G29" s="18">
        <v>6</v>
      </c>
      <c r="H29" s="18">
        <v>3</v>
      </c>
      <c r="I29" s="18">
        <v>0</v>
      </c>
      <c r="J29" s="18">
        <v>4.5</v>
      </c>
      <c r="K29" s="19">
        <f t="shared" si="0"/>
        <v>20.5</v>
      </c>
      <c r="L29" s="45" t="s">
        <v>351</v>
      </c>
      <c r="M29" s="25">
        <f t="shared" si="1"/>
        <v>0</v>
      </c>
      <c r="N29" s="46"/>
      <c r="O29" s="18"/>
      <c r="P29" s="94" t="s">
        <v>425</v>
      </c>
      <c r="Q29" s="94"/>
      <c r="R29" s="50" t="s">
        <v>94</v>
      </c>
    </row>
    <row r="30" spans="1:18" s="1" customFormat="1" ht="15.75" customHeight="1">
      <c r="A30" s="3">
        <v>18</v>
      </c>
      <c r="B30" s="22" t="s">
        <v>34</v>
      </c>
      <c r="C30" s="22" t="s">
        <v>139</v>
      </c>
      <c r="D30" s="18">
        <v>807</v>
      </c>
      <c r="E30" s="18">
        <v>1</v>
      </c>
      <c r="F30" s="18">
        <v>8</v>
      </c>
      <c r="G30" s="18">
        <v>3</v>
      </c>
      <c r="H30" s="18">
        <v>0</v>
      </c>
      <c r="I30" s="18">
        <v>0</v>
      </c>
      <c r="J30" s="18">
        <v>3.5</v>
      </c>
      <c r="K30" s="19">
        <f t="shared" si="0"/>
        <v>15.5</v>
      </c>
      <c r="L30" s="45" t="s">
        <v>352</v>
      </c>
      <c r="M30" s="25">
        <f t="shared" si="1"/>
        <v>0</v>
      </c>
      <c r="N30" s="46"/>
      <c r="O30" s="18"/>
      <c r="P30" s="94"/>
      <c r="Q30" s="94"/>
      <c r="R30" s="21" t="s">
        <v>66</v>
      </c>
    </row>
    <row r="31" spans="1:18" s="1" customFormat="1" ht="15.75" customHeight="1">
      <c r="A31" s="3">
        <v>19</v>
      </c>
      <c r="B31" s="22" t="s">
        <v>55</v>
      </c>
      <c r="C31" s="22" t="s">
        <v>166</v>
      </c>
      <c r="D31" s="18">
        <v>809</v>
      </c>
      <c r="E31" s="18">
        <v>1</v>
      </c>
      <c r="F31" s="18">
        <v>3</v>
      </c>
      <c r="G31" s="18">
        <v>6</v>
      </c>
      <c r="H31" s="18">
        <v>3</v>
      </c>
      <c r="I31" s="18">
        <v>0.5</v>
      </c>
      <c r="J31" s="18">
        <v>1.5</v>
      </c>
      <c r="K31" s="19">
        <f t="shared" si="0"/>
        <v>15</v>
      </c>
      <c r="L31" s="45" t="s">
        <v>415</v>
      </c>
      <c r="M31" s="25">
        <f t="shared" si="1"/>
        <v>0.5</v>
      </c>
      <c r="N31" s="46" t="s">
        <v>422</v>
      </c>
      <c r="O31" s="18"/>
      <c r="P31" s="94"/>
      <c r="Q31" s="94"/>
      <c r="R31" s="21" t="s">
        <v>89</v>
      </c>
    </row>
    <row r="32" spans="1:18" s="1" customFormat="1" ht="15.75" customHeight="1">
      <c r="A32" s="3">
        <v>20</v>
      </c>
      <c r="B32" s="21" t="s">
        <v>314</v>
      </c>
      <c r="C32" s="22" t="s">
        <v>172</v>
      </c>
      <c r="D32" s="18">
        <v>832</v>
      </c>
      <c r="E32" s="18">
        <v>2</v>
      </c>
      <c r="F32" s="18">
        <v>5</v>
      </c>
      <c r="G32" s="18">
        <v>3</v>
      </c>
      <c r="H32" s="18">
        <v>0</v>
      </c>
      <c r="I32" s="18">
        <v>0</v>
      </c>
      <c r="J32" s="18">
        <v>5</v>
      </c>
      <c r="K32" s="19">
        <f t="shared" si="0"/>
        <v>15</v>
      </c>
      <c r="L32" s="45" t="s">
        <v>415</v>
      </c>
      <c r="M32" s="25">
        <f t="shared" si="1"/>
        <v>0</v>
      </c>
      <c r="N32" s="46"/>
      <c r="O32" s="18"/>
      <c r="P32" s="94"/>
      <c r="Q32" s="94"/>
      <c r="R32" s="21" t="s">
        <v>96</v>
      </c>
    </row>
    <row r="33" spans="1:18" s="1" customFormat="1" ht="15.75" customHeight="1">
      <c r="A33" s="3">
        <v>21</v>
      </c>
      <c r="B33" s="22" t="s">
        <v>37</v>
      </c>
      <c r="C33" s="22" t="s">
        <v>142</v>
      </c>
      <c r="D33" s="18">
        <v>804</v>
      </c>
      <c r="E33" s="18">
        <v>1</v>
      </c>
      <c r="F33" s="18">
        <v>7</v>
      </c>
      <c r="G33" s="18">
        <v>1</v>
      </c>
      <c r="H33" s="18">
        <v>0</v>
      </c>
      <c r="I33" s="18">
        <v>0.5</v>
      </c>
      <c r="J33" s="18">
        <v>5</v>
      </c>
      <c r="K33" s="19">
        <f t="shared" si="0"/>
        <v>14.5</v>
      </c>
      <c r="L33" s="45" t="s">
        <v>378</v>
      </c>
      <c r="M33" s="25">
        <f t="shared" si="1"/>
        <v>0.5</v>
      </c>
      <c r="N33" s="46" t="s">
        <v>422</v>
      </c>
      <c r="O33" s="18"/>
      <c r="P33" s="94"/>
      <c r="Q33" s="94"/>
      <c r="R33" s="22" t="s">
        <v>69</v>
      </c>
    </row>
    <row r="34" spans="1:18" s="1" customFormat="1" ht="15.75" customHeight="1">
      <c r="A34" s="3">
        <v>22</v>
      </c>
      <c r="B34" s="22" t="s">
        <v>48</v>
      </c>
      <c r="C34" s="22" t="s">
        <v>156</v>
      </c>
      <c r="D34" s="18">
        <v>822</v>
      </c>
      <c r="E34" s="18">
        <v>2</v>
      </c>
      <c r="F34" s="18">
        <v>3</v>
      </c>
      <c r="G34" s="18">
        <v>3</v>
      </c>
      <c r="H34" s="18">
        <v>1</v>
      </c>
      <c r="I34" s="18">
        <v>0</v>
      </c>
      <c r="J34" s="18">
        <v>5.5</v>
      </c>
      <c r="K34" s="19">
        <f t="shared" si="0"/>
        <v>14.5</v>
      </c>
      <c r="L34" s="45" t="s">
        <v>378</v>
      </c>
      <c r="M34" s="25">
        <f t="shared" si="1"/>
        <v>0</v>
      </c>
      <c r="O34" s="18"/>
      <c r="P34" s="94"/>
      <c r="Q34" s="94"/>
      <c r="R34" s="21" t="s">
        <v>81</v>
      </c>
    </row>
    <row r="35" spans="1:18" s="1" customFormat="1" ht="15.75" customHeight="1">
      <c r="A35" s="3">
        <v>23</v>
      </c>
      <c r="B35" s="22" t="s">
        <v>35</v>
      </c>
      <c r="C35" s="22" t="s">
        <v>203</v>
      </c>
      <c r="D35" s="18">
        <v>829</v>
      </c>
      <c r="E35" s="18">
        <v>4</v>
      </c>
      <c r="F35" s="18">
        <v>1</v>
      </c>
      <c r="G35" s="18">
        <v>1.5</v>
      </c>
      <c r="H35" s="18">
        <v>1</v>
      </c>
      <c r="I35" s="18">
        <v>0</v>
      </c>
      <c r="J35" s="18">
        <v>6.5</v>
      </c>
      <c r="K35" s="19">
        <f t="shared" si="0"/>
        <v>14</v>
      </c>
      <c r="L35" s="45" t="s">
        <v>416</v>
      </c>
      <c r="M35" s="25">
        <f t="shared" si="1"/>
        <v>0</v>
      </c>
      <c r="N35" s="46"/>
      <c r="O35" s="18"/>
      <c r="P35" s="94"/>
      <c r="Q35" s="94"/>
      <c r="R35" s="21" t="s">
        <v>67</v>
      </c>
    </row>
    <row r="36" spans="1:18" s="1" customFormat="1" ht="15.75" customHeight="1">
      <c r="A36" s="3">
        <v>24</v>
      </c>
      <c r="B36" s="22" t="s">
        <v>49</v>
      </c>
      <c r="C36" s="22" t="s">
        <v>159</v>
      </c>
      <c r="D36" s="18">
        <v>813</v>
      </c>
      <c r="E36" s="18">
        <v>1</v>
      </c>
      <c r="F36" s="18">
        <v>2</v>
      </c>
      <c r="G36" s="18">
        <v>3</v>
      </c>
      <c r="H36" s="18">
        <v>2</v>
      </c>
      <c r="I36" s="18">
        <v>0</v>
      </c>
      <c r="J36" s="18">
        <v>6</v>
      </c>
      <c r="K36" s="19">
        <f t="shared" si="0"/>
        <v>14</v>
      </c>
      <c r="L36" s="45" t="s">
        <v>416</v>
      </c>
      <c r="M36" s="25">
        <f t="shared" si="1"/>
        <v>0</v>
      </c>
      <c r="N36" s="46"/>
      <c r="O36" s="18"/>
      <c r="P36" s="94"/>
      <c r="Q36" s="94"/>
      <c r="R36" s="21" t="s">
        <v>82</v>
      </c>
    </row>
    <row r="37" spans="1:18" s="1" customFormat="1" ht="15.75" customHeight="1">
      <c r="A37" s="3">
        <v>25</v>
      </c>
      <c r="B37" s="22" t="s">
        <v>56</v>
      </c>
      <c r="C37" s="22" t="s">
        <v>167</v>
      </c>
      <c r="D37" s="18">
        <v>811</v>
      </c>
      <c r="E37" s="18">
        <v>1</v>
      </c>
      <c r="F37" s="18">
        <v>1</v>
      </c>
      <c r="G37" s="18">
        <v>3.5</v>
      </c>
      <c r="H37" s="18">
        <v>3</v>
      </c>
      <c r="I37" s="18">
        <v>0</v>
      </c>
      <c r="J37" s="18">
        <v>5</v>
      </c>
      <c r="K37" s="19">
        <f t="shared" si="0"/>
        <v>13.5</v>
      </c>
      <c r="L37" s="45" t="s">
        <v>397</v>
      </c>
      <c r="M37" s="25">
        <f t="shared" si="1"/>
        <v>0</v>
      </c>
      <c r="N37" s="46"/>
      <c r="O37" s="18"/>
      <c r="P37" s="94"/>
      <c r="Q37" s="94"/>
      <c r="R37" s="21" t="s">
        <v>90</v>
      </c>
    </row>
    <row r="38" spans="1:18" s="1" customFormat="1" ht="15.75" customHeight="1">
      <c r="A38" s="3">
        <v>26</v>
      </c>
      <c r="B38" s="22" t="s">
        <v>51</v>
      </c>
      <c r="C38" s="22" t="s">
        <v>162</v>
      </c>
      <c r="D38" s="18">
        <v>830</v>
      </c>
      <c r="E38" s="18">
        <v>1</v>
      </c>
      <c r="F38" s="18">
        <v>1</v>
      </c>
      <c r="G38" s="18">
        <v>3</v>
      </c>
      <c r="H38" s="18">
        <v>0</v>
      </c>
      <c r="I38" s="18">
        <v>0</v>
      </c>
      <c r="J38" s="18">
        <v>5</v>
      </c>
      <c r="K38" s="19">
        <f t="shared" si="0"/>
        <v>10</v>
      </c>
      <c r="L38" s="45" t="s">
        <v>359</v>
      </c>
      <c r="M38" s="25">
        <f t="shared" si="1"/>
        <v>0</v>
      </c>
      <c r="N38" s="46"/>
      <c r="O38" s="18"/>
      <c r="P38" s="94"/>
      <c r="Q38" s="94"/>
      <c r="R38" s="21" t="s">
        <v>85</v>
      </c>
    </row>
    <row r="39" spans="1:18" s="1" customFormat="1" ht="15.75" customHeight="1">
      <c r="A39" s="3">
        <v>27</v>
      </c>
      <c r="B39" s="22" t="s">
        <v>52</v>
      </c>
      <c r="C39" s="22" t="s">
        <v>163</v>
      </c>
      <c r="D39" s="18">
        <v>816</v>
      </c>
      <c r="E39" s="18">
        <v>2</v>
      </c>
      <c r="F39" s="18">
        <v>2</v>
      </c>
      <c r="G39" s="18">
        <v>1.5</v>
      </c>
      <c r="H39" s="18">
        <v>0</v>
      </c>
      <c r="I39" s="18">
        <v>0</v>
      </c>
      <c r="J39" s="18">
        <v>4</v>
      </c>
      <c r="K39" s="19">
        <f t="shared" si="0"/>
        <v>9.5</v>
      </c>
      <c r="L39" s="45" t="s">
        <v>417</v>
      </c>
      <c r="M39" s="25">
        <f t="shared" si="1"/>
        <v>0</v>
      </c>
      <c r="N39" s="46"/>
      <c r="O39" s="18"/>
      <c r="P39" s="94"/>
      <c r="Q39" s="94"/>
      <c r="R39" s="22" t="s">
        <v>86</v>
      </c>
    </row>
    <row r="40" spans="1:19" s="1" customFormat="1" ht="15.75" customHeight="1">
      <c r="A40" s="3">
        <v>28</v>
      </c>
      <c r="B40" s="22" t="s">
        <v>47</v>
      </c>
      <c r="C40" s="22" t="s">
        <v>155</v>
      </c>
      <c r="D40" s="18">
        <v>817</v>
      </c>
      <c r="E40" s="18">
        <v>1</v>
      </c>
      <c r="F40" s="18">
        <v>3</v>
      </c>
      <c r="G40" s="18">
        <v>0</v>
      </c>
      <c r="H40" s="18">
        <v>0</v>
      </c>
      <c r="I40" s="18">
        <v>0.5</v>
      </c>
      <c r="J40" s="18">
        <v>4.5</v>
      </c>
      <c r="K40" s="19">
        <f t="shared" si="0"/>
        <v>9</v>
      </c>
      <c r="L40" s="45" t="s">
        <v>381</v>
      </c>
      <c r="M40" s="25">
        <f t="shared" si="1"/>
        <v>0.5</v>
      </c>
      <c r="N40" s="46" t="s">
        <v>422</v>
      </c>
      <c r="O40" s="18"/>
      <c r="P40" s="94"/>
      <c r="Q40" s="94"/>
      <c r="R40" s="21" t="s">
        <v>80</v>
      </c>
      <c r="S40" s="7"/>
    </row>
    <row r="41" spans="1:19" s="1" customFormat="1" ht="15.75" customHeight="1">
      <c r="A41" s="3">
        <v>29</v>
      </c>
      <c r="B41" s="22" t="s">
        <v>312</v>
      </c>
      <c r="C41" s="22" t="s">
        <v>146</v>
      </c>
      <c r="D41" s="18">
        <v>827</v>
      </c>
      <c r="E41" s="18">
        <v>0</v>
      </c>
      <c r="F41" s="18">
        <v>1</v>
      </c>
      <c r="G41" s="18">
        <v>0</v>
      </c>
      <c r="H41" s="18">
        <v>0</v>
      </c>
      <c r="I41" s="18">
        <v>0</v>
      </c>
      <c r="J41" s="18">
        <v>7</v>
      </c>
      <c r="K41" s="19">
        <f t="shared" si="0"/>
        <v>8</v>
      </c>
      <c r="L41" s="45" t="s">
        <v>361</v>
      </c>
      <c r="M41" s="25">
        <f t="shared" si="1"/>
        <v>0</v>
      </c>
      <c r="N41" s="46"/>
      <c r="O41" s="18"/>
      <c r="P41" s="94"/>
      <c r="Q41" s="94"/>
      <c r="R41" s="22" t="s">
        <v>73</v>
      </c>
      <c r="S41" s="7"/>
    </row>
    <row r="42" spans="1:21" s="1" customFormat="1" ht="15.75" customHeight="1">
      <c r="A42" s="3">
        <v>30</v>
      </c>
      <c r="B42" s="22" t="s">
        <v>46</v>
      </c>
      <c r="C42" s="22" t="s">
        <v>153</v>
      </c>
      <c r="D42" s="18">
        <v>833</v>
      </c>
      <c r="E42" s="18">
        <v>1</v>
      </c>
      <c r="F42" s="18">
        <v>1</v>
      </c>
      <c r="G42" s="18">
        <v>1</v>
      </c>
      <c r="H42" s="18">
        <v>0</v>
      </c>
      <c r="I42" s="18">
        <v>0</v>
      </c>
      <c r="J42" s="18">
        <v>4.5</v>
      </c>
      <c r="K42" s="19">
        <f t="shared" si="0"/>
        <v>7.5</v>
      </c>
      <c r="L42" s="45" t="s">
        <v>418</v>
      </c>
      <c r="M42" s="25">
        <f t="shared" si="1"/>
        <v>0</v>
      </c>
      <c r="N42" s="46"/>
      <c r="O42" s="18"/>
      <c r="P42" s="94"/>
      <c r="Q42" s="94"/>
      <c r="R42" s="21" t="s">
        <v>79</v>
      </c>
      <c r="S42" s="7"/>
      <c r="U42" s="6"/>
    </row>
    <row r="43" spans="1:19" s="1" customFormat="1" ht="15.75" customHeight="1">
      <c r="A43" s="3">
        <v>31</v>
      </c>
      <c r="B43" s="22" t="s">
        <v>53</v>
      </c>
      <c r="C43" s="22" t="s">
        <v>164</v>
      </c>
      <c r="D43" s="18">
        <v>823</v>
      </c>
      <c r="E43" s="18">
        <v>1</v>
      </c>
      <c r="F43" s="18">
        <v>0</v>
      </c>
      <c r="G43" s="18">
        <v>0</v>
      </c>
      <c r="H43" s="18">
        <v>0</v>
      </c>
      <c r="I43" s="18">
        <v>0</v>
      </c>
      <c r="J43" s="18">
        <v>6.5</v>
      </c>
      <c r="K43" s="19">
        <f t="shared" si="0"/>
        <v>7.5</v>
      </c>
      <c r="L43" s="45" t="s">
        <v>418</v>
      </c>
      <c r="M43" s="25">
        <f t="shared" si="1"/>
        <v>0</v>
      </c>
      <c r="N43" s="46"/>
      <c r="O43" s="18"/>
      <c r="P43" s="94"/>
      <c r="Q43" s="94"/>
      <c r="R43" s="22" t="s">
        <v>87</v>
      </c>
      <c r="S43" s="7"/>
    </row>
    <row r="44" spans="1:19" s="1" customFormat="1" ht="15.75" customHeight="1">
      <c r="A44" s="3">
        <v>32</v>
      </c>
      <c r="B44" s="22" t="s">
        <v>57</v>
      </c>
      <c r="C44" s="22" t="s">
        <v>169</v>
      </c>
      <c r="D44" s="18">
        <v>828</v>
      </c>
      <c r="E44" s="18">
        <v>1</v>
      </c>
      <c r="F44" s="18">
        <v>1</v>
      </c>
      <c r="G44" s="18">
        <v>0</v>
      </c>
      <c r="H44" s="18">
        <v>0</v>
      </c>
      <c r="I44" s="18">
        <v>0</v>
      </c>
      <c r="J44" s="18">
        <v>5</v>
      </c>
      <c r="K44" s="19">
        <f t="shared" si="0"/>
        <v>7</v>
      </c>
      <c r="L44" s="45" t="s">
        <v>419</v>
      </c>
      <c r="M44" s="25">
        <f t="shared" si="1"/>
        <v>0</v>
      </c>
      <c r="N44" s="46"/>
      <c r="O44" s="18"/>
      <c r="P44" s="94"/>
      <c r="Q44" s="94"/>
      <c r="R44" s="47" t="s">
        <v>92</v>
      </c>
      <c r="S44" s="7"/>
    </row>
    <row r="45" spans="1:19" s="1" customFormat="1" ht="15.75" customHeight="1">
      <c r="A45" s="3">
        <v>33</v>
      </c>
      <c r="B45" s="22" t="s">
        <v>32</v>
      </c>
      <c r="C45" s="22" t="s">
        <v>136</v>
      </c>
      <c r="D45" s="18">
        <v>815</v>
      </c>
      <c r="E45" s="18">
        <v>1</v>
      </c>
      <c r="F45" s="18">
        <v>0</v>
      </c>
      <c r="G45" s="18">
        <v>1.5</v>
      </c>
      <c r="H45" s="18">
        <v>0</v>
      </c>
      <c r="I45" s="18">
        <v>0</v>
      </c>
      <c r="J45" s="18">
        <v>4</v>
      </c>
      <c r="K45" s="19">
        <f t="shared" si="0"/>
        <v>6.5</v>
      </c>
      <c r="L45" s="45" t="s">
        <v>392</v>
      </c>
      <c r="M45" s="25">
        <f t="shared" si="1"/>
        <v>0</v>
      </c>
      <c r="N45" s="46"/>
      <c r="O45" s="18"/>
      <c r="P45" s="94"/>
      <c r="Q45" s="94"/>
      <c r="R45" s="21" t="s">
        <v>63</v>
      </c>
      <c r="S45" s="7"/>
    </row>
    <row r="46" spans="1:19" ht="15.75" customHeight="1">
      <c r="A46" s="3">
        <v>34</v>
      </c>
      <c r="B46" s="21" t="s">
        <v>58</v>
      </c>
      <c r="C46" s="22" t="s">
        <v>205</v>
      </c>
      <c r="D46" s="18">
        <v>814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4.5</v>
      </c>
      <c r="K46" s="19">
        <f t="shared" si="0"/>
        <v>4.5</v>
      </c>
      <c r="L46" s="45" t="s">
        <v>399</v>
      </c>
      <c r="M46" s="25">
        <f t="shared" si="1"/>
        <v>0</v>
      </c>
      <c r="N46" s="46"/>
      <c r="O46" s="18"/>
      <c r="P46" s="94"/>
      <c r="Q46" s="94"/>
      <c r="R46" s="21" t="s">
        <v>95</v>
      </c>
      <c r="S46" s="5"/>
    </row>
    <row r="47" spans="1:19" ht="15.75" customHeight="1">
      <c r="A47" s="3">
        <v>35</v>
      </c>
      <c r="B47" s="22" t="s">
        <v>44</v>
      </c>
      <c r="C47" s="22" t="s">
        <v>149</v>
      </c>
      <c r="D47" s="18">
        <v>824</v>
      </c>
      <c r="E47" s="18">
        <v>0</v>
      </c>
      <c r="F47" s="18">
        <v>1</v>
      </c>
      <c r="G47" s="18">
        <v>0</v>
      </c>
      <c r="H47" s="18">
        <v>0</v>
      </c>
      <c r="I47" s="18">
        <v>0</v>
      </c>
      <c r="J47" s="18">
        <v>3</v>
      </c>
      <c r="K47" s="19">
        <f t="shared" si="0"/>
        <v>4</v>
      </c>
      <c r="L47" s="45" t="s">
        <v>420</v>
      </c>
      <c r="M47" s="25">
        <f t="shared" si="1"/>
        <v>0</v>
      </c>
      <c r="N47" s="46"/>
      <c r="O47" s="18"/>
      <c r="P47" s="94"/>
      <c r="Q47" s="94"/>
      <c r="R47" s="21" t="s">
        <v>76</v>
      </c>
      <c r="S47" s="5"/>
    </row>
    <row r="48" spans="1:19" ht="20.25" customHeight="1">
      <c r="A48" s="7"/>
      <c r="B48" s="29" t="s">
        <v>11</v>
      </c>
      <c r="C48" s="64" t="s">
        <v>87</v>
      </c>
      <c r="D48" s="64"/>
      <c r="E48" s="64"/>
      <c r="F48" s="64"/>
      <c r="G48" s="65"/>
      <c r="H48" s="65"/>
      <c r="I48" s="7"/>
      <c r="J48" s="7"/>
      <c r="K48" s="7"/>
      <c r="L48" s="15"/>
      <c r="M48" s="7"/>
      <c r="N48" s="7"/>
      <c r="O48" s="7"/>
      <c r="P48" s="95"/>
      <c r="Q48" s="95"/>
      <c r="R48" s="7"/>
      <c r="S48" s="5"/>
    </row>
    <row r="49" spans="1:19" ht="15.75" customHeight="1">
      <c r="A49" s="1"/>
      <c r="B49" s="9" t="s">
        <v>12</v>
      </c>
      <c r="C49" s="55" t="s">
        <v>329</v>
      </c>
      <c r="D49" s="55"/>
      <c r="E49" s="55"/>
      <c r="F49" s="55"/>
      <c r="G49" s="35"/>
      <c r="H49" s="36"/>
      <c r="I49" s="33"/>
      <c r="J49" s="33"/>
      <c r="K49" s="37"/>
      <c r="L49" s="34"/>
      <c r="M49" s="37"/>
      <c r="N49" s="7"/>
      <c r="O49" s="7"/>
      <c r="P49" s="95"/>
      <c r="Q49" s="95"/>
      <c r="R49" s="7"/>
      <c r="S49" s="5"/>
    </row>
    <row r="50" spans="1:19" ht="12.75">
      <c r="A50" s="1"/>
      <c r="B50" s="1" t="s">
        <v>13</v>
      </c>
      <c r="C50" s="55" t="s">
        <v>342</v>
      </c>
      <c r="D50" s="55"/>
      <c r="E50" s="55"/>
      <c r="F50" s="55"/>
      <c r="H50" s="57" t="s">
        <v>341</v>
      </c>
      <c r="I50" s="57"/>
      <c r="J50" s="57"/>
      <c r="K50" s="57"/>
      <c r="L50" s="57"/>
      <c r="M50" s="57"/>
      <c r="N50" s="13"/>
      <c r="O50" s="56"/>
      <c r="P50" s="56"/>
      <c r="Q50" s="56"/>
      <c r="R50" s="1"/>
      <c r="S50" s="5"/>
    </row>
    <row r="51" spans="1:19" ht="12.75">
      <c r="A51" s="1"/>
      <c r="B51" s="1"/>
      <c r="C51" s="55" t="s">
        <v>343</v>
      </c>
      <c r="D51" s="55"/>
      <c r="E51" s="55"/>
      <c r="F51" s="55"/>
      <c r="G51" s="38"/>
      <c r="H51" s="58" t="s">
        <v>242</v>
      </c>
      <c r="I51" s="59"/>
      <c r="J51" s="59"/>
      <c r="K51" s="59"/>
      <c r="L51" s="59"/>
      <c r="M51" s="59"/>
      <c r="N51" s="6"/>
      <c r="O51" s="6"/>
      <c r="P51" s="96"/>
      <c r="Q51" s="96"/>
      <c r="R51" s="1"/>
      <c r="S51" s="5"/>
    </row>
    <row r="52" spans="1:19" ht="12.75">
      <c r="A52" s="1"/>
      <c r="B52" s="1"/>
      <c r="C52" s="55" t="s">
        <v>184</v>
      </c>
      <c r="D52" s="55"/>
      <c r="E52" s="55"/>
      <c r="F52" s="55"/>
      <c r="G52" s="39"/>
      <c r="H52" s="59"/>
      <c r="I52" s="59"/>
      <c r="J52" s="59"/>
      <c r="K52" s="59"/>
      <c r="L52" s="59"/>
      <c r="M52" s="59"/>
      <c r="N52" s="6"/>
      <c r="O52" s="6"/>
      <c r="P52" s="96"/>
      <c r="Q52" s="96"/>
      <c r="R52" s="1"/>
      <c r="S52" s="5"/>
    </row>
    <row r="53" spans="1:18" ht="12.75">
      <c r="A53" s="1"/>
      <c r="B53" s="1"/>
      <c r="C53" s="81"/>
      <c r="D53" s="81"/>
      <c r="E53" s="81"/>
      <c r="F53" s="81"/>
      <c r="G53" s="40"/>
      <c r="H53" s="75"/>
      <c r="I53" s="75"/>
      <c r="J53" s="75"/>
      <c r="K53" s="75"/>
      <c r="L53" s="75"/>
      <c r="M53" s="75"/>
      <c r="N53" s="1"/>
      <c r="O53" s="1"/>
      <c r="P53" s="32"/>
      <c r="Q53" s="32"/>
      <c r="R53" s="1"/>
    </row>
    <row r="54" spans="2:8" ht="12.75">
      <c r="B54" s="1"/>
      <c r="C54" s="76"/>
      <c r="D54" s="76"/>
      <c r="E54" s="76"/>
      <c r="F54" s="76"/>
      <c r="G54" s="69"/>
      <c r="H54" s="69"/>
    </row>
    <row r="55" spans="3:6" ht="12.75">
      <c r="C55" s="76"/>
      <c r="D55" s="76"/>
      <c r="E55" s="76"/>
      <c r="F55" s="76"/>
    </row>
  </sheetData>
  <sheetProtection/>
  <mergeCells count="42">
    <mergeCell ref="H53:M53"/>
    <mergeCell ref="C55:F55"/>
    <mergeCell ref="K10:K12"/>
    <mergeCell ref="L10:L12"/>
    <mergeCell ref="O10:O12"/>
    <mergeCell ref="N10:N12"/>
    <mergeCell ref="M10:M12"/>
    <mergeCell ref="C53:F53"/>
    <mergeCell ref="G10:G12"/>
    <mergeCell ref="C54:F54"/>
    <mergeCell ref="A6:M6"/>
    <mergeCell ref="A7:H7"/>
    <mergeCell ref="A8:Q8"/>
    <mergeCell ref="A9:Q9"/>
    <mergeCell ref="F10:F12"/>
    <mergeCell ref="Q10:Q12"/>
    <mergeCell ref="B10:B12"/>
    <mergeCell ref="C10:C12"/>
    <mergeCell ref="D10:D12"/>
    <mergeCell ref="G54:H54"/>
    <mergeCell ref="C49:F49"/>
    <mergeCell ref="H52:M52"/>
    <mergeCell ref="C52:F52"/>
    <mergeCell ref="A1:R1"/>
    <mergeCell ref="A2:R2"/>
    <mergeCell ref="A3:R3"/>
    <mergeCell ref="A4:R4"/>
    <mergeCell ref="A5:R5"/>
    <mergeCell ref="A10:A12"/>
    <mergeCell ref="R10:R12"/>
    <mergeCell ref="C48:F48"/>
    <mergeCell ref="G48:H48"/>
    <mergeCell ref="P10:P12"/>
    <mergeCell ref="I10:I12"/>
    <mergeCell ref="J10:J12"/>
    <mergeCell ref="H10:H12"/>
    <mergeCell ref="C50:F50"/>
    <mergeCell ref="O50:Q50"/>
    <mergeCell ref="C51:F51"/>
    <mergeCell ref="H50:M50"/>
    <mergeCell ref="H51:M51"/>
    <mergeCell ref="E10:E12"/>
  </mergeCells>
  <printOptions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5.00390625" style="0" customWidth="1"/>
    <col min="2" max="2" width="32.125" style="0" customWidth="1"/>
    <col min="3" max="3" width="17.25390625" style="0" customWidth="1"/>
    <col min="4" max="4" width="9.125" style="2" customWidth="1"/>
    <col min="7" max="7" width="10.125" style="0" customWidth="1"/>
    <col min="8" max="8" width="7.625" style="2" customWidth="1"/>
    <col min="9" max="10" width="7.75390625" style="0" customWidth="1"/>
    <col min="12" max="14" width="9.125" style="17" customWidth="1"/>
    <col min="18" max="19" width="9.125" style="97" customWidth="1"/>
    <col min="20" max="20" width="24.00390625" style="0" customWidth="1"/>
  </cols>
  <sheetData>
    <row r="1" spans="1:20" s="4" customFormat="1" ht="18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4" customFormat="1" ht="18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4" customFormat="1" ht="18.75">
      <c r="A3" s="70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4" customFormat="1" ht="18.75">
      <c r="A4" s="71" t="s">
        <v>20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4" customFormat="1" ht="18.75">
      <c r="A5" s="71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4" customFormat="1" ht="18.75">
      <c r="A6" s="72" t="s">
        <v>27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10"/>
      <c r="Q6" s="8"/>
      <c r="R6" s="93"/>
      <c r="S6" s="93"/>
      <c r="T6" s="8"/>
    </row>
    <row r="7" spans="1:20" s="4" customFormat="1" ht="18.75">
      <c r="A7" s="72" t="s">
        <v>306</v>
      </c>
      <c r="B7" s="72"/>
      <c r="C7" s="72"/>
      <c r="D7" s="72"/>
      <c r="E7" s="72"/>
      <c r="F7" s="72"/>
      <c r="G7" s="72"/>
      <c r="H7" s="72"/>
      <c r="I7" s="8"/>
      <c r="J7" s="8"/>
      <c r="K7" s="8"/>
      <c r="L7" s="14"/>
      <c r="M7" s="14"/>
      <c r="N7" s="14"/>
      <c r="O7" s="8"/>
      <c r="P7" s="8"/>
      <c r="Q7" s="8"/>
      <c r="R7" s="93"/>
      <c r="S7" s="93"/>
      <c r="T7" s="8"/>
    </row>
    <row r="8" spans="1:20" s="4" customFormat="1" ht="18.75">
      <c r="A8" s="72" t="s">
        <v>331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8"/>
    </row>
    <row r="9" spans="1:20" s="4" customFormat="1" ht="18.75">
      <c r="A9" s="72" t="s">
        <v>318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8"/>
    </row>
    <row r="10" spans="1:20" ht="12.75" customHeight="1">
      <c r="A10" s="66" t="s">
        <v>2</v>
      </c>
      <c r="B10" s="66" t="s">
        <v>3</v>
      </c>
      <c r="C10" s="60" t="s">
        <v>4</v>
      </c>
      <c r="D10" s="73" t="s">
        <v>5</v>
      </c>
      <c r="E10" s="60" t="s">
        <v>14</v>
      </c>
      <c r="F10" s="60" t="s">
        <v>15</v>
      </c>
      <c r="G10" s="60" t="s">
        <v>16</v>
      </c>
      <c r="H10" s="60" t="s">
        <v>17</v>
      </c>
      <c r="I10" s="60" t="s">
        <v>18</v>
      </c>
      <c r="J10" s="61" t="s">
        <v>309</v>
      </c>
      <c r="K10" s="77" t="s">
        <v>6</v>
      </c>
      <c r="L10" s="60" t="s">
        <v>7</v>
      </c>
      <c r="M10" s="78" t="s">
        <v>311</v>
      </c>
      <c r="N10" s="61" t="s">
        <v>310</v>
      </c>
      <c r="O10" s="85" t="s">
        <v>22</v>
      </c>
      <c r="P10" s="60" t="s">
        <v>23</v>
      </c>
      <c r="Q10" s="60" t="s">
        <v>8</v>
      </c>
      <c r="R10" s="66" t="s">
        <v>9</v>
      </c>
      <c r="S10" s="66" t="s">
        <v>24</v>
      </c>
      <c r="T10" s="62" t="s">
        <v>10</v>
      </c>
    </row>
    <row r="11" spans="1:20" ht="12.75" customHeight="1">
      <c r="A11" s="66"/>
      <c r="B11" s="66"/>
      <c r="C11" s="60"/>
      <c r="D11" s="73"/>
      <c r="E11" s="60"/>
      <c r="F11" s="60"/>
      <c r="G11" s="60"/>
      <c r="H11" s="60"/>
      <c r="I11" s="60"/>
      <c r="J11" s="68"/>
      <c r="K11" s="77"/>
      <c r="L11" s="60"/>
      <c r="M11" s="86"/>
      <c r="N11" s="68"/>
      <c r="O11" s="85"/>
      <c r="P11" s="60"/>
      <c r="Q11" s="60"/>
      <c r="R11" s="66"/>
      <c r="S11" s="66"/>
      <c r="T11" s="62"/>
    </row>
    <row r="12" spans="1:20" ht="52.5" customHeight="1">
      <c r="A12" s="66"/>
      <c r="B12" s="66"/>
      <c r="C12" s="60"/>
      <c r="D12" s="73"/>
      <c r="E12" s="60"/>
      <c r="F12" s="60"/>
      <c r="G12" s="60"/>
      <c r="H12" s="60"/>
      <c r="I12" s="60"/>
      <c r="J12" s="88"/>
      <c r="K12" s="77"/>
      <c r="L12" s="60"/>
      <c r="M12" s="87"/>
      <c r="N12" s="88"/>
      <c r="O12" s="85"/>
      <c r="P12" s="60"/>
      <c r="Q12" s="60"/>
      <c r="R12" s="66"/>
      <c r="S12" s="66"/>
      <c r="T12" s="62"/>
    </row>
    <row r="13" spans="1:20" s="1" customFormat="1" ht="15.75" customHeight="1">
      <c r="A13" s="54">
        <v>1</v>
      </c>
      <c r="B13" s="22" t="s">
        <v>104</v>
      </c>
      <c r="C13" s="22" t="s">
        <v>135</v>
      </c>
      <c r="D13" s="18">
        <v>937</v>
      </c>
      <c r="E13" s="18">
        <v>5</v>
      </c>
      <c r="F13" s="18">
        <v>5</v>
      </c>
      <c r="G13" s="18">
        <v>9</v>
      </c>
      <c r="H13" s="18">
        <v>6</v>
      </c>
      <c r="I13" s="18">
        <v>6</v>
      </c>
      <c r="J13" s="18">
        <v>8</v>
      </c>
      <c r="K13" s="19">
        <f aca="true" t="shared" si="0" ref="K13:K49">SUM(E13:J13)</f>
        <v>39</v>
      </c>
      <c r="L13" s="20">
        <v>1</v>
      </c>
      <c r="M13" s="26">
        <f aca="true" t="shared" si="1" ref="M13:M49">I13</f>
        <v>6</v>
      </c>
      <c r="N13" s="20">
        <v>1</v>
      </c>
      <c r="O13" s="26">
        <f aca="true" t="shared" si="2" ref="O13:O49">M13+N13</f>
        <v>7</v>
      </c>
      <c r="P13" s="46" t="s">
        <v>401</v>
      </c>
      <c r="Q13" s="18"/>
      <c r="R13" s="94" t="s">
        <v>423</v>
      </c>
      <c r="S13" s="94" t="s">
        <v>423</v>
      </c>
      <c r="T13" s="21" t="s">
        <v>175</v>
      </c>
    </row>
    <row r="14" spans="1:20" s="1" customFormat="1" ht="15.75" customHeight="1">
      <c r="A14" s="54">
        <v>2</v>
      </c>
      <c r="B14" s="22" t="s">
        <v>102</v>
      </c>
      <c r="C14" s="22" t="s">
        <v>133</v>
      </c>
      <c r="D14" s="18">
        <v>902</v>
      </c>
      <c r="E14" s="18">
        <v>4</v>
      </c>
      <c r="F14" s="18">
        <v>5</v>
      </c>
      <c r="G14" s="18">
        <v>4</v>
      </c>
      <c r="H14" s="18">
        <v>6</v>
      </c>
      <c r="I14" s="18">
        <v>5</v>
      </c>
      <c r="J14" s="18">
        <v>11</v>
      </c>
      <c r="K14" s="19">
        <f t="shared" si="0"/>
        <v>35</v>
      </c>
      <c r="L14" s="20">
        <v>2</v>
      </c>
      <c r="M14" s="26">
        <f t="shared" si="1"/>
        <v>5</v>
      </c>
      <c r="N14" s="20">
        <v>1</v>
      </c>
      <c r="O14" s="26">
        <f t="shared" si="2"/>
        <v>6</v>
      </c>
      <c r="P14" s="46" t="s">
        <v>369</v>
      </c>
      <c r="Q14" s="18"/>
      <c r="R14" s="94" t="s">
        <v>423</v>
      </c>
      <c r="S14" s="94" t="s">
        <v>424</v>
      </c>
      <c r="T14" s="21" t="s">
        <v>173</v>
      </c>
    </row>
    <row r="15" spans="1:20" s="1" customFormat="1" ht="15.75" customHeight="1">
      <c r="A15" s="54">
        <v>3</v>
      </c>
      <c r="B15" s="22" t="s">
        <v>115</v>
      </c>
      <c r="C15" s="22" t="s">
        <v>145</v>
      </c>
      <c r="D15" s="18">
        <v>905</v>
      </c>
      <c r="E15" s="18">
        <v>5</v>
      </c>
      <c r="F15" s="18">
        <v>3</v>
      </c>
      <c r="G15" s="18">
        <v>7</v>
      </c>
      <c r="H15" s="18">
        <v>5</v>
      </c>
      <c r="I15" s="18">
        <v>5</v>
      </c>
      <c r="J15" s="18">
        <v>7</v>
      </c>
      <c r="K15" s="19">
        <f t="shared" si="0"/>
        <v>32</v>
      </c>
      <c r="L15" s="20">
        <v>3</v>
      </c>
      <c r="M15" s="26">
        <f t="shared" si="1"/>
        <v>5</v>
      </c>
      <c r="N15" s="20">
        <v>0</v>
      </c>
      <c r="O15" s="26">
        <f t="shared" si="2"/>
        <v>5</v>
      </c>
      <c r="P15" s="46" t="s">
        <v>403</v>
      </c>
      <c r="Q15" s="18"/>
      <c r="R15" s="94" t="s">
        <v>424</v>
      </c>
      <c r="S15" s="94" t="s">
        <v>425</v>
      </c>
      <c r="T15" s="22" t="s">
        <v>184</v>
      </c>
    </row>
    <row r="16" spans="1:20" s="1" customFormat="1" ht="15.75" customHeight="1">
      <c r="A16" s="54">
        <v>4</v>
      </c>
      <c r="B16" s="22" t="s">
        <v>118</v>
      </c>
      <c r="C16" s="22" t="s">
        <v>148</v>
      </c>
      <c r="D16" s="18">
        <v>929</v>
      </c>
      <c r="E16" s="18">
        <v>3</v>
      </c>
      <c r="F16" s="18">
        <v>5</v>
      </c>
      <c r="G16" s="18">
        <v>6</v>
      </c>
      <c r="H16" s="18">
        <v>5</v>
      </c>
      <c r="I16" s="18">
        <v>1.5</v>
      </c>
      <c r="J16" s="18">
        <v>11</v>
      </c>
      <c r="K16" s="19">
        <f t="shared" si="0"/>
        <v>31.5</v>
      </c>
      <c r="L16" s="20">
        <v>4</v>
      </c>
      <c r="M16" s="26">
        <f t="shared" si="1"/>
        <v>1.5</v>
      </c>
      <c r="N16" s="20">
        <v>1</v>
      </c>
      <c r="O16" s="26">
        <f t="shared" si="2"/>
        <v>2.5</v>
      </c>
      <c r="P16" s="46" t="s">
        <v>405</v>
      </c>
      <c r="Q16" s="18"/>
      <c r="R16" s="94" t="s">
        <v>424</v>
      </c>
      <c r="S16" s="94"/>
      <c r="T16" s="22" t="s">
        <v>186</v>
      </c>
    </row>
    <row r="17" spans="1:20" s="1" customFormat="1" ht="15.75" customHeight="1">
      <c r="A17" s="54">
        <v>5</v>
      </c>
      <c r="B17" s="22" t="s">
        <v>110</v>
      </c>
      <c r="C17" s="22" t="s">
        <v>140</v>
      </c>
      <c r="D17" s="18">
        <v>910</v>
      </c>
      <c r="E17" s="18">
        <v>2</v>
      </c>
      <c r="F17" s="18">
        <v>3</v>
      </c>
      <c r="G17" s="18">
        <v>6</v>
      </c>
      <c r="H17" s="18">
        <v>6</v>
      </c>
      <c r="I17" s="18">
        <v>5</v>
      </c>
      <c r="J17" s="18">
        <v>8</v>
      </c>
      <c r="K17" s="19">
        <f t="shared" si="0"/>
        <v>30</v>
      </c>
      <c r="L17" s="20">
        <v>5</v>
      </c>
      <c r="M17" s="26">
        <f t="shared" si="1"/>
        <v>5</v>
      </c>
      <c r="N17" s="20">
        <v>1</v>
      </c>
      <c r="O17" s="26">
        <f t="shared" si="2"/>
        <v>6</v>
      </c>
      <c r="P17" s="46" t="s">
        <v>369</v>
      </c>
      <c r="Q17" s="18"/>
      <c r="R17" s="94" t="s">
        <v>424</v>
      </c>
      <c r="S17" s="94" t="s">
        <v>424</v>
      </c>
      <c r="T17" s="21" t="s">
        <v>179</v>
      </c>
    </row>
    <row r="18" spans="1:20" s="1" customFormat="1" ht="15.75" customHeight="1">
      <c r="A18" s="54">
        <v>6</v>
      </c>
      <c r="B18" s="22" t="s">
        <v>103</v>
      </c>
      <c r="C18" s="22" t="s">
        <v>134</v>
      </c>
      <c r="D18" s="18">
        <v>920</v>
      </c>
      <c r="E18" s="18">
        <v>5</v>
      </c>
      <c r="F18" s="18">
        <v>1</v>
      </c>
      <c r="G18" s="18">
        <v>6</v>
      </c>
      <c r="H18" s="18">
        <v>5</v>
      </c>
      <c r="I18" s="18">
        <v>2</v>
      </c>
      <c r="J18" s="18">
        <v>9</v>
      </c>
      <c r="K18" s="19">
        <f t="shared" si="0"/>
        <v>28</v>
      </c>
      <c r="L18" s="20">
        <v>6</v>
      </c>
      <c r="M18" s="26">
        <f t="shared" si="1"/>
        <v>2</v>
      </c>
      <c r="N18" s="20">
        <v>0</v>
      </c>
      <c r="O18" s="26">
        <f t="shared" si="2"/>
        <v>2</v>
      </c>
      <c r="P18" s="46" t="s">
        <v>406</v>
      </c>
      <c r="Q18" s="18"/>
      <c r="R18" s="94" t="s">
        <v>424</v>
      </c>
      <c r="S18" s="94"/>
      <c r="T18" s="22" t="s">
        <v>174</v>
      </c>
    </row>
    <row r="19" spans="1:20" s="1" customFormat="1" ht="15.75" customHeight="1">
      <c r="A19" s="54">
        <v>7</v>
      </c>
      <c r="B19" s="22" t="s">
        <v>106</v>
      </c>
      <c r="C19" s="22" t="s">
        <v>137</v>
      </c>
      <c r="D19" s="18">
        <v>922</v>
      </c>
      <c r="E19" s="18">
        <v>4</v>
      </c>
      <c r="F19" s="18">
        <v>1</v>
      </c>
      <c r="G19" s="18">
        <v>6</v>
      </c>
      <c r="H19" s="18">
        <v>6</v>
      </c>
      <c r="I19" s="18">
        <v>1</v>
      </c>
      <c r="J19" s="18">
        <v>8</v>
      </c>
      <c r="K19" s="19">
        <f t="shared" si="0"/>
        <v>26</v>
      </c>
      <c r="L19" s="20">
        <v>7</v>
      </c>
      <c r="M19" s="26">
        <f t="shared" si="1"/>
        <v>1</v>
      </c>
      <c r="N19" s="20">
        <v>1</v>
      </c>
      <c r="O19" s="26">
        <f t="shared" si="2"/>
        <v>2</v>
      </c>
      <c r="P19" s="46" t="s">
        <v>406</v>
      </c>
      <c r="Q19" s="18"/>
      <c r="R19" s="94" t="s">
        <v>425</v>
      </c>
      <c r="S19" s="94"/>
      <c r="T19" s="22" t="s">
        <v>176</v>
      </c>
    </row>
    <row r="20" spans="1:20" s="1" customFormat="1" ht="15.75" customHeight="1">
      <c r="A20" s="54">
        <v>8</v>
      </c>
      <c r="B20" s="22" t="s">
        <v>101</v>
      </c>
      <c r="C20" s="22" t="s">
        <v>132</v>
      </c>
      <c r="D20" s="18">
        <v>914</v>
      </c>
      <c r="E20" s="18">
        <v>7</v>
      </c>
      <c r="F20" s="18">
        <v>4</v>
      </c>
      <c r="G20" s="18">
        <v>5</v>
      </c>
      <c r="H20" s="18">
        <v>6</v>
      </c>
      <c r="I20" s="18">
        <v>0.5</v>
      </c>
      <c r="J20" s="18">
        <v>3</v>
      </c>
      <c r="K20" s="19">
        <f t="shared" si="0"/>
        <v>25.5</v>
      </c>
      <c r="L20" s="20">
        <v>8</v>
      </c>
      <c r="M20" s="26">
        <f t="shared" si="1"/>
        <v>0.5</v>
      </c>
      <c r="N20" s="20">
        <v>0</v>
      </c>
      <c r="O20" s="26">
        <f t="shared" si="2"/>
        <v>0.5</v>
      </c>
      <c r="P20" s="46" t="s">
        <v>409</v>
      </c>
      <c r="Q20" s="18"/>
      <c r="R20" s="94" t="s">
        <v>425</v>
      </c>
      <c r="S20" s="94"/>
      <c r="T20" s="22" t="s">
        <v>59</v>
      </c>
    </row>
    <row r="21" spans="1:20" s="1" customFormat="1" ht="15.75" customHeight="1">
      <c r="A21" s="54">
        <v>9</v>
      </c>
      <c r="B21" s="22" t="s">
        <v>128</v>
      </c>
      <c r="C21" s="22" t="s">
        <v>162</v>
      </c>
      <c r="D21" s="18">
        <v>921</v>
      </c>
      <c r="E21" s="18">
        <v>1</v>
      </c>
      <c r="F21" s="18">
        <v>3</v>
      </c>
      <c r="G21" s="18">
        <v>6</v>
      </c>
      <c r="H21" s="18">
        <v>5</v>
      </c>
      <c r="I21" s="18">
        <v>4</v>
      </c>
      <c r="J21" s="18">
        <v>6</v>
      </c>
      <c r="K21" s="19">
        <f t="shared" si="0"/>
        <v>25</v>
      </c>
      <c r="L21" s="20">
        <v>9</v>
      </c>
      <c r="M21" s="26">
        <f t="shared" si="1"/>
        <v>4</v>
      </c>
      <c r="N21" s="20">
        <v>1</v>
      </c>
      <c r="O21" s="26">
        <f t="shared" si="2"/>
        <v>5</v>
      </c>
      <c r="P21" s="46" t="s">
        <v>403</v>
      </c>
      <c r="Q21" s="18"/>
      <c r="R21" s="94" t="s">
        <v>425</v>
      </c>
      <c r="S21" s="94" t="s">
        <v>425</v>
      </c>
      <c r="T21" s="22" t="s">
        <v>193</v>
      </c>
    </row>
    <row r="22" spans="1:20" s="1" customFormat="1" ht="15.75" customHeight="1">
      <c r="A22" s="54">
        <v>10</v>
      </c>
      <c r="B22" s="22" t="s">
        <v>130</v>
      </c>
      <c r="C22" s="22" t="s">
        <v>164</v>
      </c>
      <c r="D22" s="18">
        <v>927</v>
      </c>
      <c r="E22" s="18">
        <v>2</v>
      </c>
      <c r="F22" s="18">
        <v>2</v>
      </c>
      <c r="G22" s="18">
        <v>6</v>
      </c>
      <c r="H22" s="18">
        <v>5</v>
      </c>
      <c r="I22" s="18">
        <v>1</v>
      </c>
      <c r="J22" s="18">
        <v>7</v>
      </c>
      <c r="K22" s="19">
        <f t="shared" si="0"/>
        <v>23</v>
      </c>
      <c r="L22" s="20">
        <v>10</v>
      </c>
      <c r="M22" s="26">
        <f t="shared" si="1"/>
        <v>1</v>
      </c>
      <c r="N22" s="20">
        <v>1</v>
      </c>
      <c r="O22" s="26">
        <f t="shared" si="2"/>
        <v>2</v>
      </c>
      <c r="P22" s="46" t="s">
        <v>406</v>
      </c>
      <c r="Q22" s="18"/>
      <c r="R22" s="94" t="s">
        <v>425</v>
      </c>
      <c r="S22" s="94"/>
      <c r="T22" s="22" t="s">
        <v>87</v>
      </c>
    </row>
    <row r="23" spans="1:20" s="1" customFormat="1" ht="15.75" customHeight="1">
      <c r="A23" s="54">
        <v>11</v>
      </c>
      <c r="B23" s="22" t="s">
        <v>108</v>
      </c>
      <c r="C23" s="22" t="s">
        <v>138</v>
      </c>
      <c r="D23" s="18">
        <v>925</v>
      </c>
      <c r="E23" s="18">
        <v>1</v>
      </c>
      <c r="F23" s="18">
        <v>1</v>
      </c>
      <c r="G23" s="18">
        <v>4</v>
      </c>
      <c r="H23" s="18">
        <v>5</v>
      </c>
      <c r="I23" s="18">
        <v>2</v>
      </c>
      <c r="J23" s="18">
        <v>7</v>
      </c>
      <c r="K23" s="19">
        <f t="shared" si="0"/>
        <v>20</v>
      </c>
      <c r="L23" s="45" t="s">
        <v>373</v>
      </c>
      <c r="M23" s="26">
        <f t="shared" si="1"/>
        <v>2</v>
      </c>
      <c r="N23" s="20">
        <v>0</v>
      </c>
      <c r="O23" s="26">
        <f t="shared" si="2"/>
        <v>2</v>
      </c>
      <c r="P23" s="46" t="s">
        <v>406</v>
      </c>
      <c r="Q23" s="18"/>
      <c r="R23" s="94" t="s">
        <v>425</v>
      </c>
      <c r="S23" s="94"/>
      <c r="T23" s="22" t="s">
        <v>177</v>
      </c>
    </row>
    <row r="24" spans="1:20" s="1" customFormat="1" ht="15.75" customHeight="1">
      <c r="A24" s="54">
        <v>12</v>
      </c>
      <c r="B24" s="22" t="s">
        <v>111</v>
      </c>
      <c r="C24" s="22" t="s">
        <v>141</v>
      </c>
      <c r="D24" s="18">
        <v>904</v>
      </c>
      <c r="E24" s="18">
        <v>2</v>
      </c>
      <c r="F24" s="18">
        <v>5</v>
      </c>
      <c r="G24" s="18">
        <v>2</v>
      </c>
      <c r="H24" s="18">
        <v>1</v>
      </c>
      <c r="I24" s="18">
        <v>4</v>
      </c>
      <c r="J24" s="18">
        <v>6</v>
      </c>
      <c r="K24" s="19">
        <f t="shared" si="0"/>
        <v>20</v>
      </c>
      <c r="L24" s="45" t="s">
        <v>373</v>
      </c>
      <c r="M24" s="26">
        <f t="shared" si="1"/>
        <v>4</v>
      </c>
      <c r="N24" s="20">
        <v>1</v>
      </c>
      <c r="O24" s="26">
        <f t="shared" si="2"/>
        <v>5</v>
      </c>
      <c r="P24" s="46" t="s">
        <v>403</v>
      </c>
      <c r="Q24" s="18"/>
      <c r="R24" s="94" t="s">
        <v>425</v>
      </c>
      <c r="S24" s="94" t="s">
        <v>425</v>
      </c>
      <c r="T24" s="22" t="s">
        <v>180</v>
      </c>
    </row>
    <row r="25" spans="1:20" s="1" customFormat="1" ht="15.75" customHeight="1">
      <c r="A25" s="54">
        <v>13</v>
      </c>
      <c r="B25" s="22" t="s">
        <v>112</v>
      </c>
      <c r="C25" s="22" t="s">
        <v>142</v>
      </c>
      <c r="D25" s="18">
        <v>919</v>
      </c>
      <c r="E25" s="18">
        <v>2</v>
      </c>
      <c r="F25" s="18">
        <v>6</v>
      </c>
      <c r="G25" s="18">
        <v>2</v>
      </c>
      <c r="H25" s="18">
        <v>4</v>
      </c>
      <c r="I25" s="18">
        <v>1</v>
      </c>
      <c r="J25" s="18">
        <v>5</v>
      </c>
      <c r="K25" s="19">
        <f t="shared" si="0"/>
        <v>20</v>
      </c>
      <c r="L25" s="45" t="s">
        <v>373</v>
      </c>
      <c r="M25" s="26">
        <f t="shared" si="1"/>
        <v>1</v>
      </c>
      <c r="N25" s="20">
        <v>0</v>
      </c>
      <c r="O25" s="26">
        <f t="shared" si="2"/>
        <v>1</v>
      </c>
      <c r="P25" s="46" t="s">
        <v>408</v>
      </c>
      <c r="Q25" s="18"/>
      <c r="R25" s="94" t="s">
        <v>425</v>
      </c>
      <c r="S25" s="94"/>
      <c r="T25" s="22" t="s">
        <v>181</v>
      </c>
    </row>
    <row r="26" spans="1:20" s="1" customFormat="1" ht="15.75" customHeight="1">
      <c r="A26" s="54">
        <v>14</v>
      </c>
      <c r="B26" s="22" t="s">
        <v>119</v>
      </c>
      <c r="C26" s="22" t="s">
        <v>149</v>
      </c>
      <c r="D26" s="18">
        <v>936</v>
      </c>
      <c r="E26" s="18">
        <v>1</v>
      </c>
      <c r="F26" s="18">
        <v>0</v>
      </c>
      <c r="G26" s="18">
        <v>5</v>
      </c>
      <c r="H26" s="18">
        <v>1</v>
      </c>
      <c r="I26" s="18">
        <v>0.5</v>
      </c>
      <c r="J26" s="18">
        <v>7</v>
      </c>
      <c r="K26" s="19">
        <f t="shared" si="0"/>
        <v>14.5</v>
      </c>
      <c r="L26" s="45" t="s">
        <v>374</v>
      </c>
      <c r="M26" s="26">
        <f t="shared" si="1"/>
        <v>0.5</v>
      </c>
      <c r="N26" s="20">
        <v>0</v>
      </c>
      <c r="O26" s="26">
        <f t="shared" si="2"/>
        <v>0.5</v>
      </c>
      <c r="P26" s="46" t="s">
        <v>409</v>
      </c>
      <c r="Q26" s="18"/>
      <c r="R26" s="94"/>
      <c r="S26" s="94"/>
      <c r="T26" s="22" t="s">
        <v>187</v>
      </c>
    </row>
    <row r="27" spans="1:20" s="1" customFormat="1" ht="15.75" customHeight="1">
      <c r="A27" s="54">
        <v>15</v>
      </c>
      <c r="B27" s="22" t="s">
        <v>120</v>
      </c>
      <c r="C27" s="22" t="s">
        <v>152</v>
      </c>
      <c r="D27" s="18">
        <v>923</v>
      </c>
      <c r="E27" s="18">
        <v>2</v>
      </c>
      <c r="F27" s="18">
        <v>2</v>
      </c>
      <c r="G27" s="18">
        <v>2</v>
      </c>
      <c r="H27" s="18">
        <v>0</v>
      </c>
      <c r="I27" s="18">
        <v>1</v>
      </c>
      <c r="J27" s="18">
        <v>7</v>
      </c>
      <c r="K27" s="19">
        <f t="shared" si="0"/>
        <v>14</v>
      </c>
      <c r="L27" s="45" t="s">
        <v>394</v>
      </c>
      <c r="M27" s="26">
        <f t="shared" si="1"/>
        <v>1</v>
      </c>
      <c r="N27" s="20">
        <v>0</v>
      </c>
      <c r="O27" s="26">
        <f t="shared" si="2"/>
        <v>1</v>
      </c>
      <c r="P27" s="46" t="s">
        <v>408</v>
      </c>
      <c r="Q27" s="18"/>
      <c r="R27" s="94"/>
      <c r="S27" s="94"/>
      <c r="T27" s="21" t="s">
        <v>189</v>
      </c>
    </row>
    <row r="28" spans="1:20" s="1" customFormat="1" ht="15.75" customHeight="1">
      <c r="A28" s="54">
        <v>16</v>
      </c>
      <c r="B28" s="22" t="s">
        <v>123</v>
      </c>
      <c r="C28" s="22" t="s">
        <v>156</v>
      </c>
      <c r="D28" s="18">
        <v>913</v>
      </c>
      <c r="E28" s="18">
        <v>3</v>
      </c>
      <c r="F28" s="18">
        <v>0</v>
      </c>
      <c r="G28" s="18">
        <v>1</v>
      </c>
      <c r="H28" s="18">
        <v>3</v>
      </c>
      <c r="I28" s="18">
        <v>1</v>
      </c>
      <c r="J28" s="18">
        <v>6</v>
      </c>
      <c r="K28" s="19">
        <f t="shared" si="0"/>
        <v>14</v>
      </c>
      <c r="L28" s="45" t="s">
        <v>394</v>
      </c>
      <c r="M28" s="26">
        <f t="shared" si="1"/>
        <v>1</v>
      </c>
      <c r="N28" s="20">
        <v>1</v>
      </c>
      <c r="O28" s="26">
        <f t="shared" si="2"/>
        <v>2</v>
      </c>
      <c r="P28" s="46" t="s">
        <v>406</v>
      </c>
      <c r="Q28" s="18"/>
      <c r="R28" s="94"/>
      <c r="S28" s="94"/>
      <c r="T28" s="22" t="s">
        <v>81</v>
      </c>
    </row>
    <row r="29" spans="1:20" s="1" customFormat="1" ht="15.75" customHeight="1">
      <c r="A29" s="54">
        <v>17</v>
      </c>
      <c r="B29" s="22" t="s">
        <v>126</v>
      </c>
      <c r="C29" s="22" t="s">
        <v>160</v>
      </c>
      <c r="D29" s="18">
        <v>908</v>
      </c>
      <c r="E29" s="18">
        <v>2</v>
      </c>
      <c r="F29" s="18">
        <v>1</v>
      </c>
      <c r="G29" s="18">
        <v>5</v>
      </c>
      <c r="H29" s="18">
        <v>3</v>
      </c>
      <c r="I29" s="18">
        <v>0</v>
      </c>
      <c r="J29" s="18">
        <v>3</v>
      </c>
      <c r="K29" s="19">
        <f t="shared" si="0"/>
        <v>14</v>
      </c>
      <c r="L29" s="45" t="s">
        <v>394</v>
      </c>
      <c r="M29" s="26">
        <f t="shared" si="1"/>
        <v>0</v>
      </c>
      <c r="N29" s="20">
        <v>1</v>
      </c>
      <c r="O29" s="26">
        <f t="shared" si="2"/>
        <v>1</v>
      </c>
      <c r="P29" s="46" t="s">
        <v>408</v>
      </c>
      <c r="Q29" s="18"/>
      <c r="R29" s="94"/>
      <c r="S29" s="94"/>
      <c r="T29" s="21" t="s">
        <v>83</v>
      </c>
    </row>
    <row r="30" spans="1:20" s="1" customFormat="1" ht="15.75" customHeight="1">
      <c r="A30" s="54">
        <v>18</v>
      </c>
      <c r="B30" s="22" t="s">
        <v>122</v>
      </c>
      <c r="C30" s="22" t="s">
        <v>155</v>
      </c>
      <c r="D30" s="18">
        <v>901</v>
      </c>
      <c r="E30" s="18">
        <v>1</v>
      </c>
      <c r="F30" s="18">
        <v>1</v>
      </c>
      <c r="G30" s="18">
        <v>3</v>
      </c>
      <c r="H30" s="18">
        <v>1</v>
      </c>
      <c r="I30" s="18">
        <v>0.5</v>
      </c>
      <c r="J30" s="18">
        <v>7</v>
      </c>
      <c r="K30" s="19">
        <f t="shared" si="0"/>
        <v>13.5</v>
      </c>
      <c r="L30" s="45" t="s">
        <v>377</v>
      </c>
      <c r="M30" s="26">
        <f t="shared" si="1"/>
        <v>0.5</v>
      </c>
      <c r="N30" s="20">
        <v>1</v>
      </c>
      <c r="O30" s="26">
        <f t="shared" si="2"/>
        <v>1.5</v>
      </c>
      <c r="P30" s="46" t="s">
        <v>407</v>
      </c>
      <c r="Q30" s="18"/>
      <c r="R30" s="94"/>
      <c r="S30" s="94"/>
      <c r="T30" s="21" t="s">
        <v>191</v>
      </c>
    </row>
    <row r="31" spans="1:20" s="1" customFormat="1" ht="15.75" customHeight="1">
      <c r="A31" s="54">
        <v>19</v>
      </c>
      <c r="B31" s="22" t="s">
        <v>99</v>
      </c>
      <c r="C31" s="22" t="s">
        <v>171</v>
      </c>
      <c r="D31" s="18">
        <v>907</v>
      </c>
      <c r="E31" s="18">
        <v>1</v>
      </c>
      <c r="F31" s="18">
        <v>1</v>
      </c>
      <c r="G31" s="18">
        <v>5</v>
      </c>
      <c r="H31" s="18">
        <v>3</v>
      </c>
      <c r="I31" s="18">
        <v>0.5</v>
      </c>
      <c r="J31" s="18">
        <v>3</v>
      </c>
      <c r="K31" s="19">
        <f t="shared" si="0"/>
        <v>13.5</v>
      </c>
      <c r="L31" s="45" t="s">
        <v>377</v>
      </c>
      <c r="M31" s="26">
        <f t="shared" si="1"/>
        <v>0.5</v>
      </c>
      <c r="N31" s="20">
        <v>1</v>
      </c>
      <c r="O31" s="26">
        <f t="shared" si="2"/>
        <v>1.5</v>
      </c>
      <c r="P31" s="46" t="s">
        <v>407</v>
      </c>
      <c r="Q31" s="18"/>
      <c r="R31" s="94"/>
      <c r="S31" s="94"/>
      <c r="T31" s="21" t="s">
        <v>95</v>
      </c>
    </row>
    <row r="32" spans="1:20" s="1" customFormat="1" ht="27.75" customHeight="1">
      <c r="A32" s="54">
        <v>20</v>
      </c>
      <c r="B32" s="22" t="s">
        <v>100</v>
      </c>
      <c r="C32" s="22" t="s">
        <v>172</v>
      </c>
      <c r="D32" s="18">
        <v>931</v>
      </c>
      <c r="E32" s="18">
        <v>1</v>
      </c>
      <c r="F32" s="18">
        <v>0</v>
      </c>
      <c r="G32" s="18">
        <v>6</v>
      </c>
      <c r="H32" s="18">
        <v>2</v>
      </c>
      <c r="I32" s="18">
        <v>0.5</v>
      </c>
      <c r="J32" s="18">
        <v>4</v>
      </c>
      <c r="K32" s="19">
        <f t="shared" si="0"/>
        <v>13.5</v>
      </c>
      <c r="L32" s="45" t="s">
        <v>377</v>
      </c>
      <c r="M32" s="26">
        <f t="shared" si="1"/>
        <v>0.5</v>
      </c>
      <c r="N32" s="20">
        <v>0</v>
      </c>
      <c r="O32" s="26">
        <f t="shared" si="2"/>
        <v>0.5</v>
      </c>
      <c r="P32" s="46" t="s">
        <v>409</v>
      </c>
      <c r="Q32" s="18"/>
      <c r="R32" s="94"/>
      <c r="S32" s="94"/>
      <c r="T32" s="21" t="s">
        <v>96</v>
      </c>
    </row>
    <row r="33" spans="1:20" s="1" customFormat="1" ht="15.75" customHeight="1">
      <c r="A33" s="54">
        <v>21</v>
      </c>
      <c r="B33" s="22" t="s">
        <v>109</v>
      </c>
      <c r="C33" s="22" t="s">
        <v>139</v>
      </c>
      <c r="D33" s="18">
        <v>926</v>
      </c>
      <c r="E33" s="18">
        <v>1</v>
      </c>
      <c r="F33" s="18">
        <v>1</v>
      </c>
      <c r="G33" s="18">
        <v>3</v>
      </c>
      <c r="H33" s="18">
        <v>2</v>
      </c>
      <c r="I33" s="18">
        <v>3</v>
      </c>
      <c r="J33" s="18">
        <v>2</v>
      </c>
      <c r="K33" s="19">
        <f t="shared" si="0"/>
        <v>12</v>
      </c>
      <c r="L33" s="45" t="s">
        <v>395</v>
      </c>
      <c r="M33" s="26">
        <f t="shared" si="1"/>
        <v>3</v>
      </c>
      <c r="N33" s="20">
        <v>0</v>
      </c>
      <c r="O33" s="26">
        <f t="shared" si="2"/>
        <v>3</v>
      </c>
      <c r="P33" s="46" t="s">
        <v>404</v>
      </c>
      <c r="Q33" s="18"/>
      <c r="R33" s="94"/>
      <c r="S33" s="94"/>
      <c r="T33" s="21" t="s">
        <v>178</v>
      </c>
    </row>
    <row r="34" spans="1:20" s="1" customFormat="1" ht="15.75" customHeight="1">
      <c r="A34" s="54">
        <v>22</v>
      </c>
      <c r="B34" s="22" t="s">
        <v>117</v>
      </c>
      <c r="C34" s="22" t="s">
        <v>147</v>
      </c>
      <c r="D34" s="18">
        <v>911</v>
      </c>
      <c r="E34" s="18">
        <v>1</v>
      </c>
      <c r="F34" s="18">
        <v>0</v>
      </c>
      <c r="G34" s="18">
        <v>4</v>
      </c>
      <c r="H34" s="18">
        <v>1</v>
      </c>
      <c r="I34" s="18">
        <v>0</v>
      </c>
      <c r="J34" s="18">
        <v>6</v>
      </c>
      <c r="K34" s="19">
        <f t="shared" si="0"/>
        <v>12</v>
      </c>
      <c r="L34" s="45" t="s">
        <v>395</v>
      </c>
      <c r="M34" s="26">
        <f t="shared" si="1"/>
        <v>0</v>
      </c>
      <c r="N34" s="20">
        <v>1</v>
      </c>
      <c r="O34" s="26">
        <f t="shared" si="2"/>
        <v>1</v>
      </c>
      <c r="P34" s="46" t="s">
        <v>408</v>
      </c>
      <c r="Q34" s="18"/>
      <c r="R34" s="94"/>
      <c r="S34" s="94"/>
      <c r="T34" s="22" t="s">
        <v>185</v>
      </c>
    </row>
    <row r="35" spans="1:20" s="1" customFormat="1" ht="15.75" customHeight="1">
      <c r="A35" s="54">
        <v>23</v>
      </c>
      <c r="B35" s="22" t="s">
        <v>98</v>
      </c>
      <c r="C35" s="22" t="s">
        <v>167</v>
      </c>
      <c r="D35" s="18">
        <v>924</v>
      </c>
      <c r="E35" s="18">
        <v>0</v>
      </c>
      <c r="F35" s="18">
        <v>1</v>
      </c>
      <c r="G35" s="18">
        <v>3</v>
      </c>
      <c r="H35" s="18">
        <v>2</v>
      </c>
      <c r="I35" s="18">
        <v>1</v>
      </c>
      <c r="J35" s="18">
        <v>5</v>
      </c>
      <c r="K35" s="19">
        <f t="shared" si="0"/>
        <v>12</v>
      </c>
      <c r="L35" s="45" t="s">
        <v>395</v>
      </c>
      <c r="M35" s="26">
        <f t="shared" si="1"/>
        <v>1</v>
      </c>
      <c r="N35" s="20">
        <v>0</v>
      </c>
      <c r="O35" s="26">
        <f t="shared" si="2"/>
        <v>1</v>
      </c>
      <c r="P35" s="46" t="s">
        <v>408</v>
      </c>
      <c r="Q35" s="18"/>
      <c r="R35" s="94"/>
      <c r="S35" s="94"/>
      <c r="T35" s="22" t="s">
        <v>194</v>
      </c>
    </row>
    <row r="36" spans="1:20" s="1" customFormat="1" ht="15.75" customHeight="1">
      <c r="A36" s="54">
        <v>24</v>
      </c>
      <c r="B36" s="22" t="s">
        <v>114</v>
      </c>
      <c r="C36" s="22" t="s">
        <v>144</v>
      </c>
      <c r="D36" s="18">
        <v>903</v>
      </c>
      <c r="E36" s="18">
        <v>2</v>
      </c>
      <c r="F36" s="18">
        <v>3</v>
      </c>
      <c r="G36" s="18">
        <v>0</v>
      </c>
      <c r="H36" s="18">
        <v>2</v>
      </c>
      <c r="I36" s="18">
        <v>0.5</v>
      </c>
      <c r="J36" s="18">
        <v>4</v>
      </c>
      <c r="K36" s="19">
        <f t="shared" si="0"/>
        <v>11.5</v>
      </c>
      <c r="L36" s="45" t="s">
        <v>396</v>
      </c>
      <c r="M36" s="26">
        <f t="shared" si="1"/>
        <v>0.5</v>
      </c>
      <c r="N36" s="20">
        <v>0</v>
      </c>
      <c r="O36" s="26">
        <f t="shared" si="2"/>
        <v>0.5</v>
      </c>
      <c r="P36" s="46" t="s">
        <v>409</v>
      </c>
      <c r="Q36" s="18"/>
      <c r="R36" s="94"/>
      <c r="S36" s="94"/>
      <c r="T36" s="22" t="s">
        <v>183</v>
      </c>
    </row>
    <row r="37" spans="1:20" s="1" customFormat="1" ht="15.75" customHeight="1">
      <c r="A37" s="54">
        <v>25</v>
      </c>
      <c r="B37" s="22" t="s">
        <v>116</v>
      </c>
      <c r="C37" s="22" t="s">
        <v>146</v>
      </c>
      <c r="D37" s="18">
        <v>909</v>
      </c>
      <c r="E37" s="18">
        <v>2</v>
      </c>
      <c r="F37" s="18">
        <v>0</v>
      </c>
      <c r="G37" s="18">
        <v>3</v>
      </c>
      <c r="H37" s="18">
        <v>2</v>
      </c>
      <c r="I37" s="18">
        <v>1</v>
      </c>
      <c r="J37" s="18">
        <v>3</v>
      </c>
      <c r="K37" s="19">
        <f t="shared" si="0"/>
        <v>11</v>
      </c>
      <c r="L37" s="45" t="s">
        <v>397</v>
      </c>
      <c r="M37" s="26">
        <f t="shared" si="1"/>
        <v>1</v>
      </c>
      <c r="N37" s="20">
        <v>1</v>
      </c>
      <c r="O37" s="26">
        <f t="shared" si="2"/>
        <v>2</v>
      </c>
      <c r="P37" s="46" t="s">
        <v>406</v>
      </c>
      <c r="Q37" s="18"/>
      <c r="R37" s="94"/>
      <c r="S37" s="94"/>
      <c r="T37" s="22" t="s">
        <v>73</v>
      </c>
    </row>
    <row r="38" spans="1:20" s="1" customFormat="1" ht="15.75" customHeight="1">
      <c r="A38" s="54">
        <v>26</v>
      </c>
      <c r="B38" s="22" t="s">
        <v>113</v>
      </c>
      <c r="C38" s="22" t="s">
        <v>143</v>
      </c>
      <c r="D38" s="18">
        <v>916</v>
      </c>
      <c r="E38" s="18">
        <v>1</v>
      </c>
      <c r="F38" s="18">
        <v>0</v>
      </c>
      <c r="G38" s="18">
        <v>2</v>
      </c>
      <c r="H38" s="18">
        <v>2</v>
      </c>
      <c r="I38" s="18">
        <v>0.5</v>
      </c>
      <c r="J38" s="18">
        <v>5</v>
      </c>
      <c r="K38" s="19">
        <f t="shared" si="0"/>
        <v>10.5</v>
      </c>
      <c r="L38" s="45" t="s">
        <v>359</v>
      </c>
      <c r="M38" s="26">
        <f t="shared" si="1"/>
        <v>0.5</v>
      </c>
      <c r="N38" s="20">
        <v>0</v>
      </c>
      <c r="O38" s="26">
        <f t="shared" si="2"/>
        <v>0.5</v>
      </c>
      <c r="P38" s="46" t="s">
        <v>409</v>
      </c>
      <c r="Q38" s="18"/>
      <c r="R38" s="94"/>
      <c r="S38" s="94"/>
      <c r="T38" s="21" t="s">
        <v>182</v>
      </c>
    </row>
    <row r="39" spans="1:20" s="1" customFormat="1" ht="15.75" customHeight="1">
      <c r="A39" s="54">
        <v>27</v>
      </c>
      <c r="B39" s="22" t="s">
        <v>317</v>
      </c>
      <c r="C39" s="22" t="s">
        <v>154</v>
      </c>
      <c r="D39" s="18">
        <v>906</v>
      </c>
      <c r="E39" s="18">
        <v>1</v>
      </c>
      <c r="F39" s="18">
        <v>0</v>
      </c>
      <c r="G39" s="18">
        <v>2</v>
      </c>
      <c r="H39" s="18">
        <v>0</v>
      </c>
      <c r="I39" s="18">
        <v>2</v>
      </c>
      <c r="J39" s="18">
        <v>5</v>
      </c>
      <c r="K39" s="19">
        <f t="shared" si="0"/>
        <v>10</v>
      </c>
      <c r="L39" s="45" t="s">
        <v>398</v>
      </c>
      <c r="M39" s="26">
        <f t="shared" si="1"/>
        <v>2</v>
      </c>
      <c r="N39" s="20">
        <v>1</v>
      </c>
      <c r="O39" s="26">
        <f t="shared" si="2"/>
        <v>3</v>
      </c>
      <c r="P39" s="46" t="s">
        <v>404</v>
      </c>
      <c r="Q39" s="18"/>
      <c r="R39" s="94"/>
      <c r="S39" s="94"/>
      <c r="T39" s="22" t="s">
        <v>190</v>
      </c>
    </row>
    <row r="40" spans="1:20" s="1" customFormat="1" ht="15.75" customHeight="1">
      <c r="A40" s="54">
        <v>28</v>
      </c>
      <c r="B40" s="22" t="s">
        <v>125</v>
      </c>
      <c r="C40" s="22" t="s">
        <v>158</v>
      </c>
      <c r="D40" s="18">
        <v>935</v>
      </c>
      <c r="E40" s="18">
        <v>0</v>
      </c>
      <c r="F40" s="18">
        <v>0</v>
      </c>
      <c r="G40" s="18">
        <v>4</v>
      </c>
      <c r="H40" s="18">
        <v>2</v>
      </c>
      <c r="I40" s="18">
        <v>1</v>
      </c>
      <c r="J40" s="18">
        <v>3</v>
      </c>
      <c r="K40" s="19">
        <f t="shared" si="0"/>
        <v>10</v>
      </c>
      <c r="L40" s="45" t="s">
        <v>398</v>
      </c>
      <c r="M40" s="26">
        <f t="shared" si="1"/>
        <v>1</v>
      </c>
      <c r="N40" s="20">
        <v>0</v>
      </c>
      <c r="O40" s="26">
        <f t="shared" si="2"/>
        <v>1</v>
      </c>
      <c r="P40" s="46" t="s">
        <v>408</v>
      </c>
      <c r="Q40" s="18"/>
      <c r="R40" s="94"/>
      <c r="S40" s="94"/>
      <c r="T40" s="21" t="s">
        <v>192</v>
      </c>
    </row>
    <row r="41" spans="1:21" s="1" customFormat="1" ht="15.75" customHeight="1">
      <c r="A41" s="54">
        <v>29</v>
      </c>
      <c r="B41" s="22" t="s">
        <v>127</v>
      </c>
      <c r="C41" s="22" t="s">
        <v>161</v>
      </c>
      <c r="D41" s="18">
        <v>912</v>
      </c>
      <c r="E41" s="18">
        <v>1</v>
      </c>
      <c r="F41" s="18">
        <v>0</v>
      </c>
      <c r="G41" s="18">
        <v>1</v>
      </c>
      <c r="H41" s="18">
        <v>2</v>
      </c>
      <c r="I41" s="18">
        <v>0</v>
      </c>
      <c r="J41" s="18">
        <v>6</v>
      </c>
      <c r="K41" s="19">
        <f t="shared" si="0"/>
        <v>10</v>
      </c>
      <c r="L41" s="45" t="s">
        <v>398</v>
      </c>
      <c r="M41" s="26">
        <f t="shared" si="1"/>
        <v>0</v>
      </c>
      <c r="N41" s="20">
        <v>1</v>
      </c>
      <c r="O41" s="26">
        <f t="shared" si="2"/>
        <v>1</v>
      </c>
      <c r="P41" s="46" t="s">
        <v>408</v>
      </c>
      <c r="Q41" s="18"/>
      <c r="R41" s="94"/>
      <c r="S41" s="94"/>
      <c r="T41" s="22" t="s">
        <v>84</v>
      </c>
      <c r="U41" s="7"/>
    </row>
    <row r="42" spans="1:21" s="1" customFormat="1" ht="15.75" customHeight="1">
      <c r="A42" s="54">
        <v>30</v>
      </c>
      <c r="B42" s="22" t="s">
        <v>121</v>
      </c>
      <c r="C42" s="22" t="s">
        <v>153</v>
      </c>
      <c r="D42" s="18">
        <v>934</v>
      </c>
      <c r="E42" s="18">
        <v>1</v>
      </c>
      <c r="F42" s="18">
        <v>0</v>
      </c>
      <c r="G42" s="18">
        <v>2</v>
      </c>
      <c r="H42" s="18">
        <v>1</v>
      </c>
      <c r="I42" s="18">
        <v>0.5</v>
      </c>
      <c r="J42" s="18">
        <v>5</v>
      </c>
      <c r="K42" s="19">
        <f t="shared" si="0"/>
        <v>9.5</v>
      </c>
      <c r="L42" s="45" t="s">
        <v>362</v>
      </c>
      <c r="M42" s="26">
        <f t="shared" si="1"/>
        <v>0.5</v>
      </c>
      <c r="N42" s="20">
        <v>1</v>
      </c>
      <c r="O42" s="26">
        <f t="shared" si="2"/>
        <v>1.5</v>
      </c>
      <c r="P42" s="46" t="s">
        <v>407</v>
      </c>
      <c r="Q42" s="18"/>
      <c r="R42" s="94"/>
      <c r="S42" s="94"/>
      <c r="T42" s="22" t="s">
        <v>79</v>
      </c>
      <c r="U42" s="7"/>
    </row>
    <row r="43" spans="1:23" s="1" customFormat="1" ht="15.75" customHeight="1">
      <c r="A43" s="54">
        <v>31</v>
      </c>
      <c r="B43" s="22" t="s">
        <v>105</v>
      </c>
      <c r="C43" s="22" t="s">
        <v>136</v>
      </c>
      <c r="D43" s="18">
        <v>930</v>
      </c>
      <c r="E43" s="18">
        <v>0</v>
      </c>
      <c r="F43" s="18">
        <v>0</v>
      </c>
      <c r="G43" s="18">
        <v>2</v>
      </c>
      <c r="H43" s="18">
        <v>0</v>
      </c>
      <c r="I43" s="18">
        <v>0</v>
      </c>
      <c r="J43" s="18">
        <v>5</v>
      </c>
      <c r="K43" s="19">
        <f t="shared" si="0"/>
        <v>7</v>
      </c>
      <c r="L43" s="45" t="s">
        <v>363</v>
      </c>
      <c r="M43" s="26">
        <f t="shared" si="1"/>
        <v>0</v>
      </c>
      <c r="N43" s="20">
        <v>0</v>
      </c>
      <c r="O43" s="26">
        <f t="shared" si="2"/>
        <v>0</v>
      </c>
      <c r="P43" s="46"/>
      <c r="Q43" s="18"/>
      <c r="R43" s="94"/>
      <c r="S43" s="94"/>
      <c r="T43" s="21" t="s">
        <v>63</v>
      </c>
      <c r="U43" s="7"/>
      <c r="W43" s="6"/>
    </row>
    <row r="44" spans="1:21" s="1" customFormat="1" ht="15.75" customHeight="1">
      <c r="A44" s="54">
        <v>32</v>
      </c>
      <c r="B44" s="22" t="s">
        <v>107</v>
      </c>
      <c r="C44" s="22" t="s">
        <v>138</v>
      </c>
      <c r="D44" s="18">
        <v>928</v>
      </c>
      <c r="E44" s="18">
        <v>1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9">
        <f t="shared" si="0"/>
        <v>6</v>
      </c>
      <c r="L44" s="45" t="s">
        <v>364</v>
      </c>
      <c r="M44" s="26">
        <f t="shared" si="1"/>
        <v>1</v>
      </c>
      <c r="N44" s="20">
        <v>0</v>
      </c>
      <c r="O44" s="26">
        <f t="shared" si="2"/>
        <v>1</v>
      </c>
      <c r="P44" s="46" t="s">
        <v>408</v>
      </c>
      <c r="Q44" s="18"/>
      <c r="R44" s="94"/>
      <c r="S44" s="94"/>
      <c r="T44" s="22" t="s">
        <v>177</v>
      </c>
      <c r="U44" s="7"/>
    </row>
    <row r="45" spans="1:21" s="1" customFormat="1" ht="15.75" customHeight="1">
      <c r="A45" s="54">
        <v>33</v>
      </c>
      <c r="B45" s="51" t="s">
        <v>316</v>
      </c>
      <c r="C45" s="22" t="s">
        <v>150</v>
      </c>
      <c r="D45" s="18">
        <v>917</v>
      </c>
      <c r="E45" s="18">
        <v>0</v>
      </c>
      <c r="F45" s="18">
        <v>1</v>
      </c>
      <c r="G45" s="18">
        <v>2</v>
      </c>
      <c r="H45" s="18">
        <v>2</v>
      </c>
      <c r="I45" s="18">
        <v>1</v>
      </c>
      <c r="J45" s="18">
        <v>0</v>
      </c>
      <c r="K45" s="19">
        <f t="shared" si="0"/>
        <v>6</v>
      </c>
      <c r="L45" s="45" t="s">
        <v>364</v>
      </c>
      <c r="M45" s="26">
        <f t="shared" si="1"/>
        <v>1</v>
      </c>
      <c r="N45" s="20">
        <v>0</v>
      </c>
      <c r="O45" s="26">
        <f t="shared" si="2"/>
        <v>1</v>
      </c>
      <c r="P45" s="46" t="s">
        <v>408</v>
      </c>
      <c r="Q45" s="18"/>
      <c r="R45" s="94"/>
      <c r="S45" s="94"/>
      <c r="T45" s="22" t="s">
        <v>77</v>
      </c>
      <c r="U45" s="7"/>
    </row>
    <row r="46" spans="1:21" s="1" customFormat="1" ht="15.75" customHeight="1">
      <c r="A46" s="54">
        <v>34</v>
      </c>
      <c r="B46" s="22" t="s">
        <v>129</v>
      </c>
      <c r="C46" s="22" t="s">
        <v>163</v>
      </c>
      <c r="D46" s="18">
        <v>933</v>
      </c>
      <c r="E46" s="18">
        <v>1</v>
      </c>
      <c r="F46" s="18">
        <v>0</v>
      </c>
      <c r="G46" s="18">
        <v>0</v>
      </c>
      <c r="H46" s="18">
        <v>2</v>
      </c>
      <c r="I46" s="18">
        <v>0</v>
      </c>
      <c r="J46" s="18">
        <v>2</v>
      </c>
      <c r="K46" s="19">
        <f t="shared" si="0"/>
        <v>5</v>
      </c>
      <c r="L46" s="45" t="s">
        <v>399</v>
      </c>
      <c r="M46" s="26">
        <f t="shared" si="1"/>
        <v>0</v>
      </c>
      <c r="N46" s="20">
        <v>0</v>
      </c>
      <c r="O46" s="26">
        <f t="shared" si="2"/>
        <v>0</v>
      </c>
      <c r="P46" s="46"/>
      <c r="Q46" s="18"/>
      <c r="R46" s="94"/>
      <c r="S46" s="94"/>
      <c r="T46" s="21" t="s">
        <v>86</v>
      </c>
      <c r="U46" s="7"/>
    </row>
    <row r="47" spans="1:21" s="1" customFormat="1" ht="15.75" customHeight="1">
      <c r="A47" s="54">
        <v>35</v>
      </c>
      <c r="B47" s="22" t="s">
        <v>131</v>
      </c>
      <c r="C47" s="22" t="s">
        <v>165</v>
      </c>
      <c r="D47" s="18">
        <v>915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4</v>
      </c>
      <c r="K47" s="19">
        <f t="shared" si="0"/>
        <v>4</v>
      </c>
      <c r="L47" s="45" t="s">
        <v>400</v>
      </c>
      <c r="M47" s="26">
        <f t="shared" si="1"/>
        <v>0</v>
      </c>
      <c r="N47" s="20">
        <v>0</v>
      </c>
      <c r="O47" s="26">
        <f t="shared" si="2"/>
        <v>0</v>
      </c>
      <c r="P47" s="46"/>
      <c r="Q47" s="18"/>
      <c r="R47" s="94"/>
      <c r="S47" s="94"/>
      <c r="T47" s="21" t="s">
        <v>88</v>
      </c>
      <c r="U47" s="7"/>
    </row>
    <row r="48" spans="1:21" ht="15.75" customHeight="1">
      <c r="A48" s="54">
        <v>36</v>
      </c>
      <c r="B48" s="22" t="s">
        <v>97</v>
      </c>
      <c r="C48" s="22" t="s">
        <v>166</v>
      </c>
      <c r="D48" s="18">
        <v>918</v>
      </c>
      <c r="E48" s="18">
        <v>0</v>
      </c>
      <c r="F48" s="18">
        <v>0</v>
      </c>
      <c r="G48" s="18">
        <v>0</v>
      </c>
      <c r="H48" s="18">
        <v>0</v>
      </c>
      <c r="I48" s="18">
        <v>1</v>
      </c>
      <c r="J48" s="18">
        <v>3</v>
      </c>
      <c r="K48" s="19">
        <f t="shared" si="0"/>
        <v>4</v>
      </c>
      <c r="L48" s="45" t="s">
        <v>400</v>
      </c>
      <c r="M48" s="26">
        <f t="shared" si="1"/>
        <v>1</v>
      </c>
      <c r="N48" s="20">
        <v>0</v>
      </c>
      <c r="O48" s="26">
        <f t="shared" si="2"/>
        <v>1</v>
      </c>
      <c r="P48" s="46" t="s">
        <v>408</v>
      </c>
      <c r="Q48" s="18"/>
      <c r="R48" s="94"/>
      <c r="S48" s="94"/>
      <c r="T48" s="21" t="s">
        <v>89</v>
      </c>
      <c r="U48" s="5"/>
    </row>
    <row r="49" spans="1:21" ht="15.75" customHeight="1">
      <c r="A49" s="54">
        <v>37</v>
      </c>
      <c r="B49" s="22" t="s">
        <v>124</v>
      </c>
      <c r="C49" s="22" t="s">
        <v>157</v>
      </c>
      <c r="D49" s="18">
        <v>932</v>
      </c>
      <c r="E49" s="18">
        <v>0</v>
      </c>
      <c r="F49" s="18">
        <v>0</v>
      </c>
      <c r="G49" s="18">
        <v>0</v>
      </c>
      <c r="H49" s="18">
        <v>0</v>
      </c>
      <c r="I49" s="18">
        <v>0.5</v>
      </c>
      <c r="J49" s="18">
        <v>1</v>
      </c>
      <c r="K49" s="19">
        <f t="shared" si="0"/>
        <v>1.5</v>
      </c>
      <c r="L49" s="45" t="s">
        <v>367</v>
      </c>
      <c r="M49" s="26">
        <f t="shared" si="1"/>
        <v>0.5</v>
      </c>
      <c r="N49" s="20">
        <v>0</v>
      </c>
      <c r="O49" s="26">
        <f t="shared" si="2"/>
        <v>0.5</v>
      </c>
      <c r="P49" s="46" t="s">
        <v>409</v>
      </c>
      <c r="Q49" s="18"/>
      <c r="R49" s="94"/>
      <c r="S49" s="94"/>
      <c r="T49" s="22" t="s">
        <v>69</v>
      </c>
      <c r="U49" s="5"/>
    </row>
    <row r="50" spans="1:21" ht="15.75" customHeight="1">
      <c r="A50" s="7"/>
      <c r="B50" s="30" t="s">
        <v>11</v>
      </c>
      <c r="C50" s="64" t="s">
        <v>87</v>
      </c>
      <c r="D50" s="64"/>
      <c r="E50" s="64"/>
      <c r="F50" s="64"/>
      <c r="G50" s="65"/>
      <c r="H50" s="65"/>
      <c r="I50" s="7"/>
      <c r="J50" s="7"/>
      <c r="K50" s="7"/>
      <c r="L50" s="15"/>
      <c r="M50" s="15"/>
      <c r="N50" s="15"/>
      <c r="O50" s="7"/>
      <c r="P50" s="7"/>
      <c r="Q50" s="7"/>
      <c r="R50" s="95"/>
      <c r="S50" s="95"/>
      <c r="T50" s="7"/>
      <c r="U50" s="5"/>
    </row>
    <row r="51" spans="1:21" ht="12.75">
      <c r="A51" s="7"/>
      <c r="B51" s="31" t="s">
        <v>12</v>
      </c>
      <c r="C51" s="55" t="s">
        <v>329</v>
      </c>
      <c r="D51" s="55"/>
      <c r="E51" s="55"/>
      <c r="F51" s="55"/>
      <c r="G51" s="89"/>
      <c r="H51" s="89"/>
      <c r="I51" s="29"/>
      <c r="J51" s="29"/>
      <c r="K51" s="29"/>
      <c r="L51" s="42"/>
      <c r="M51" s="42"/>
      <c r="N51" s="42"/>
      <c r="O51" s="29"/>
      <c r="P51" s="7"/>
      <c r="Q51" s="7"/>
      <c r="R51" s="95"/>
      <c r="S51" s="95"/>
      <c r="T51" s="7"/>
      <c r="U51" s="5"/>
    </row>
    <row r="52" spans="1:21" ht="12.75">
      <c r="A52" s="1"/>
      <c r="B52" s="32" t="s">
        <v>13</v>
      </c>
      <c r="C52" s="55" t="s">
        <v>186</v>
      </c>
      <c r="D52" s="55"/>
      <c r="E52" s="55"/>
      <c r="F52" s="55"/>
      <c r="G52" s="41"/>
      <c r="H52" s="43"/>
      <c r="I52" s="44"/>
      <c r="J52" s="44"/>
      <c r="K52" s="29"/>
      <c r="L52" s="42"/>
      <c r="M52" s="42"/>
      <c r="N52" s="42"/>
      <c r="O52" s="29"/>
      <c r="P52" s="7"/>
      <c r="Q52" s="7"/>
      <c r="R52" s="95"/>
      <c r="S52" s="95"/>
      <c r="T52" s="7"/>
      <c r="U52" s="5"/>
    </row>
    <row r="53" spans="1:21" ht="12.75">
      <c r="A53" s="1"/>
      <c r="B53" s="1"/>
      <c r="C53" s="55" t="s">
        <v>338</v>
      </c>
      <c r="D53" s="55"/>
      <c r="E53" s="55"/>
      <c r="F53" s="55"/>
      <c r="G53" s="82"/>
      <c r="H53" s="82"/>
      <c r="I53" s="83"/>
      <c r="J53" s="83"/>
      <c r="K53" s="83"/>
      <c r="L53" s="83"/>
      <c r="M53" s="83"/>
      <c r="N53" s="83"/>
      <c r="O53" s="83"/>
      <c r="P53" s="13"/>
      <c r="Q53" s="56"/>
      <c r="R53" s="56"/>
      <c r="S53" s="56"/>
      <c r="T53" s="1"/>
      <c r="U53" s="5"/>
    </row>
    <row r="54" spans="1:20" ht="12.75">
      <c r="A54" s="1"/>
      <c r="B54" s="1"/>
      <c r="C54" s="55" t="s">
        <v>297</v>
      </c>
      <c r="D54" s="55"/>
      <c r="E54" s="55"/>
      <c r="F54" s="55"/>
      <c r="G54" s="82"/>
      <c r="H54" s="82"/>
      <c r="I54" s="44"/>
      <c r="J54" s="44"/>
      <c r="K54" s="44"/>
      <c r="L54" s="42"/>
      <c r="M54" s="42"/>
      <c r="N54" s="42"/>
      <c r="O54" s="44"/>
      <c r="P54" s="6"/>
      <c r="Q54" s="6"/>
      <c r="R54" s="96"/>
      <c r="S54" s="96"/>
      <c r="T54" s="1"/>
    </row>
    <row r="55" spans="1:20" ht="12.75">
      <c r="A55" s="1"/>
      <c r="B55" s="1"/>
      <c r="C55" s="55" t="s">
        <v>296</v>
      </c>
      <c r="D55" s="55"/>
      <c r="E55" s="55"/>
      <c r="F55" s="55"/>
      <c r="G55" s="84"/>
      <c r="H55" s="84"/>
      <c r="I55" s="6"/>
      <c r="J55" s="6"/>
      <c r="K55" s="6"/>
      <c r="L55" s="15"/>
      <c r="M55" s="15"/>
      <c r="N55" s="15"/>
      <c r="O55" s="6"/>
      <c r="P55" s="6"/>
      <c r="Q55" s="6"/>
      <c r="R55" s="96"/>
      <c r="S55" s="96"/>
      <c r="T55" s="1"/>
    </row>
    <row r="56" spans="1:20" ht="12.75">
      <c r="A56" s="1"/>
      <c r="B56" s="1"/>
      <c r="C56" s="55" t="s">
        <v>189</v>
      </c>
      <c r="D56" s="55"/>
      <c r="E56" s="55"/>
      <c r="F56" s="55"/>
      <c r="G56" s="84"/>
      <c r="H56" s="84"/>
      <c r="I56" s="1"/>
      <c r="J56" s="1"/>
      <c r="K56" s="1"/>
      <c r="L56" s="16"/>
      <c r="M56" s="16"/>
      <c r="N56" s="16"/>
      <c r="O56" s="1"/>
      <c r="P56" s="1"/>
      <c r="Q56" s="1"/>
      <c r="R56" s="32"/>
      <c r="S56" s="32"/>
      <c r="T56" s="1"/>
    </row>
    <row r="57" spans="3:8" ht="12.75">
      <c r="C57" s="76"/>
      <c r="D57" s="76"/>
      <c r="E57" s="76"/>
      <c r="F57" s="76"/>
      <c r="G57" s="69"/>
      <c r="H57" s="69"/>
    </row>
    <row r="58" spans="3:6" ht="12.75">
      <c r="C58" s="76"/>
      <c r="D58" s="76"/>
      <c r="E58" s="76"/>
      <c r="F58" s="76"/>
    </row>
  </sheetData>
  <sheetProtection/>
  <mergeCells count="47">
    <mergeCell ref="J10:J12"/>
    <mergeCell ref="Q53:S53"/>
    <mergeCell ref="A2:T2"/>
    <mergeCell ref="A3:T3"/>
    <mergeCell ref="A4:T4"/>
    <mergeCell ref="A5:T5"/>
    <mergeCell ref="A8:S8"/>
    <mergeCell ref="A9:S9"/>
    <mergeCell ref="C50:F50"/>
    <mergeCell ref="A10:A12"/>
    <mergeCell ref="Q10:Q12"/>
    <mergeCell ref="G50:H50"/>
    <mergeCell ref="H10:H12"/>
    <mergeCell ref="N10:N12"/>
    <mergeCell ref="G55:H55"/>
    <mergeCell ref="C55:F55"/>
    <mergeCell ref="C52:F52"/>
    <mergeCell ref="C53:F53"/>
    <mergeCell ref="G53:H53"/>
    <mergeCell ref="G51:H51"/>
    <mergeCell ref="G10:G12"/>
    <mergeCell ref="A1:T1"/>
    <mergeCell ref="A6:O6"/>
    <mergeCell ref="A7:H7"/>
    <mergeCell ref="L10:L12"/>
    <mergeCell ref="O10:O12"/>
    <mergeCell ref="S10:S12"/>
    <mergeCell ref="T10:T12"/>
    <mergeCell ref="K10:K12"/>
    <mergeCell ref="M10:M12"/>
    <mergeCell ref="C54:F54"/>
    <mergeCell ref="B10:B12"/>
    <mergeCell ref="C10:C12"/>
    <mergeCell ref="D10:D12"/>
    <mergeCell ref="E10:E12"/>
    <mergeCell ref="F10:F12"/>
    <mergeCell ref="C51:F51"/>
    <mergeCell ref="G54:H54"/>
    <mergeCell ref="P10:P12"/>
    <mergeCell ref="C58:F58"/>
    <mergeCell ref="R10:R12"/>
    <mergeCell ref="I53:O53"/>
    <mergeCell ref="C56:F56"/>
    <mergeCell ref="G56:H56"/>
    <mergeCell ref="C57:F57"/>
    <mergeCell ref="G57:H57"/>
    <mergeCell ref="I10:I12"/>
  </mergeCells>
  <printOptions/>
  <pageMargins left="0.7874015748031497" right="0.1968503937007874" top="0.1968503937007874" bottom="0.1968503937007874" header="0.11811023622047245" footer="0.196850393700787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A1" sqref="A1:T1"/>
    </sheetView>
  </sheetViews>
  <sheetFormatPr defaultColWidth="9.00390625" defaultRowHeight="12.75"/>
  <cols>
    <col min="1" max="1" width="5.00390625" style="0" customWidth="1"/>
    <col min="2" max="2" width="35.625" style="0" customWidth="1"/>
    <col min="3" max="3" width="14.875" style="0" customWidth="1"/>
    <col min="4" max="4" width="9.125" style="2" customWidth="1"/>
    <col min="7" max="7" width="10.125" style="0" customWidth="1"/>
    <col min="8" max="8" width="7.625" style="2" customWidth="1"/>
    <col min="9" max="10" width="7.75390625" style="0" customWidth="1"/>
    <col min="12" max="14" width="9.125" style="17" customWidth="1"/>
    <col min="18" max="19" width="9.125" style="97" customWidth="1"/>
    <col min="20" max="20" width="24.00390625" style="0" customWidth="1"/>
  </cols>
  <sheetData>
    <row r="1" spans="1:20" s="4" customFormat="1" ht="18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4" customFormat="1" ht="18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4" customFormat="1" ht="18.75">
      <c r="A3" s="70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4" customFormat="1" ht="18.75">
      <c r="A4" s="71" t="s">
        <v>28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4" customFormat="1" ht="18.75">
      <c r="A5" s="71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4" customFormat="1" ht="18.75">
      <c r="A6" s="72" t="s">
        <v>27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10"/>
      <c r="Q6" s="8"/>
      <c r="R6" s="93"/>
      <c r="S6" s="93"/>
      <c r="T6" s="8"/>
    </row>
    <row r="7" spans="1:20" s="4" customFormat="1" ht="18.75">
      <c r="A7" s="72" t="s">
        <v>306</v>
      </c>
      <c r="B7" s="72"/>
      <c r="C7" s="72"/>
      <c r="D7" s="72"/>
      <c r="E7" s="72"/>
      <c r="F7" s="72"/>
      <c r="G7" s="72"/>
      <c r="H7" s="72"/>
      <c r="I7" s="8"/>
      <c r="J7" s="8"/>
      <c r="K7" s="8"/>
      <c r="L7" s="14"/>
      <c r="M7" s="14"/>
      <c r="N7" s="14"/>
      <c r="O7" s="8"/>
      <c r="P7" s="8"/>
      <c r="Q7" s="8"/>
      <c r="R7" s="93"/>
      <c r="S7" s="93"/>
      <c r="T7" s="8"/>
    </row>
    <row r="8" spans="1:20" s="4" customFormat="1" ht="18.75">
      <c r="A8" s="72" t="s">
        <v>332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8"/>
    </row>
    <row r="9" spans="1:20" s="4" customFormat="1" ht="18.75">
      <c r="A9" s="72" t="s">
        <v>321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8"/>
    </row>
    <row r="10" spans="1:20" ht="12.75" customHeight="1">
      <c r="A10" s="66" t="s">
        <v>2</v>
      </c>
      <c r="B10" s="66" t="s">
        <v>3</v>
      </c>
      <c r="C10" s="60" t="s">
        <v>4</v>
      </c>
      <c r="D10" s="73" t="s">
        <v>5</v>
      </c>
      <c r="E10" s="60" t="s">
        <v>14</v>
      </c>
      <c r="F10" s="60" t="s">
        <v>15</v>
      </c>
      <c r="G10" s="60" t="s">
        <v>16</v>
      </c>
      <c r="H10" s="60" t="s">
        <v>17</v>
      </c>
      <c r="I10" s="60" t="s">
        <v>18</v>
      </c>
      <c r="J10" s="61" t="s">
        <v>309</v>
      </c>
      <c r="K10" s="77" t="s">
        <v>6</v>
      </c>
      <c r="L10" s="60" t="s">
        <v>7</v>
      </c>
      <c r="M10" s="78" t="s">
        <v>344</v>
      </c>
      <c r="N10" s="61" t="s">
        <v>310</v>
      </c>
      <c r="O10" s="85" t="s">
        <v>22</v>
      </c>
      <c r="P10" s="60" t="s">
        <v>23</v>
      </c>
      <c r="Q10" s="60" t="s">
        <v>8</v>
      </c>
      <c r="R10" s="66" t="s">
        <v>9</v>
      </c>
      <c r="S10" s="66" t="s">
        <v>24</v>
      </c>
      <c r="T10" s="62" t="s">
        <v>10</v>
      </c>
    </row>
    <row r="11" spans="1:20" ht="12.75" customHeight="1">
      <c r="A11" s="66"/>
      <c r="B11" s="66"/>
      <c r="C11" s="60"/>
      <c r="D11" s="73"/>
      <c r="E11" s="60"/>
      <c r="F11" s="60"/>
      <c r="G11" s="60"/>
      <c r="H11" s="60"/>
      <c r="I11" s="60"/>
      <c r="J11" s="68"/>
      <c r="K11" s="77"/>
      <c r="L11" s="60"/>
      <c r="M11" s="86"/>
      <c r="N11" s="68"/>
      <c r="O11" s="85"/>
      <c r="P11" s="60"/>
      <c r="Q11" s="60"/>
      <c r="R11" s="66"/>
      <c r="S11" s="66"/>
      <c r="T11" s="62"/>
    </row>
    <row r="12" spans="1:20" ht="52.5" customHeight="1">
      <c r="A12" s="66"/>
      <c r="B12" s="66"/>
      <c r="C12" s="60"/>
      <c r="D12" s="73"/>
      <c r="E12" s="60"/>
      <c r="F12" s="60"/>
      <c r="G12" s="60"/>
      <c r="H12" s="60"/>
      <c r="I12" s="60"/>
      <c r="J12" s="88"/>
      <c r="K12" s="77"/>
      <c r="L12" s="60"/>
      <c r="M12" s="87"/>
      <c r="N12" s="88"/>
      <c r="O12" s="85"/>
      <c r="P12" s="60"/>
      <c r="Q12" s="60"/>
      <c r="R12" s="66"/>
      <c r="S12" s="66"/>
      <c r="T12" s="62"/>
    </row>
    <row r="13" spans="1:20" s="1" customFormat="1" ht="15.75" customHeight="1">
      <c r="A13" s="3">
        <v>1</v>
      </c>
      <c r="B13" s="22" t="s">
        <v>208</v>
      </c>
      <c r="C13" s="22" t="s">
        <v>134</v>
      </c>
      <c r="D13" s="18">
        <v>1032</v>
      </c>
      <c r="E13" s="18">
        <v>8</v>
      </c>
      <c r="F13" s="18">
        <v>8</v>
      </c>
      <c r="G13" s="18">
        <v>9</v>
      </c>
      <c r="H13" s="18">
        <v>5</v>
      </c>
      <c r="I13" s="18">
        <v>5</v>
      </c>
      <c r="J13" s="18">
        <v>5.5</v>
      </c>
      <c r="K13" s="19">
        <f aca="true" t="shared" si="0" ref="K13:K51">SUM(E13:J13)</f>
        <v>40.5</v>
      </c>
      <c r="L13" s="20">
        <v>1</v>
      </c>
      <c r="M13" s="26">
        <f aca="true" t="shared" si="1" ref="M13:M51">G13+H13</f>
        <v>14</v>
      </c>
      <c r="N13" s="20">
        <v>0</v>
      </c>
      <c r="O13" s="26">
        <f aca="true" t="shared" si="2" ref="O13:O51">M13+N13</f>
        <v>14</v>
      </c>
      <c r="P13" s="46" t="s">
        <v>369</v>
      </c>
      <c r="Q13" s="18"/>
      <c r="R13" s="94" t="s">
        <v>423</v>
      </c>
      <c r="S13" s="94" t="s">
        <v>423</v>
      </c>
      <c r="T13" s="28" t="s">
        <v>174</v>
      </c>
    </row>
    <row r="14" spans="1:20" s="1" customFormat="1" ht="15.75" customHeight="1">
      <c r="A14" s="3">
        <v>2</v>
      </c>
      <c r="B14" s="22" t="s">
        <v>207</v>
      </c>
      <c r="C14" s="22" t="s">
        <v>133</v>
      </c>
      <c r="D14" s="18">
        <v>1016</v>
      </c>
      <c r="E14" s="18">
        <v>6</v>
      </c>
      <c r="F14" s="18">
        <v>9</v>
      </c>
      <c r="G14" s="18">
        <v>1</v>
      </c>
      <c r="H14" s="18">
        <v>3</v>
      </c>
      <c r="I14" s="18">
        <v>7</v>
      </c>
      <c r="J14" s="18">
        <v>12</v>
      </c>
      <c r="K14" s="19">
        <f t="shared" si="0"/>
        <v>38</v>
      </c>
      <c r="L14" s="20">
        <v>2</v>
      </c>
      <c r="M14" s="26">
        <f t="shared" si="1"/>
        <v>4</v>
      </c>
      <c r="N14" s="20">
        <v>4</v>
      </c>
      <c r="O14" s="26">
        <f t="shared" si="2"/>
        <v>8</v>
      </c>
      <c r="P14" s="46" t="s">
        <v>376</v>
      </c>
      <c r="Q14" s="18"/>
      <c r="R14" s="94" t="s">
        <v>423</v>
      </c>
      <c r="S14" s="94"/>
      <c r="T14" s="28" t="s">
        <v>173</v>
      </c>
    </row>
    <row r="15" spans="1:20" s="1" customFormat="1" ht="15.75" customHeight="1">
      <c r="A15" s="3">
        <v>3</v>
      </c>
      <c r="B15" s="22" t="s">
        <v>209</v>
      </c>
      <c r="C15" s="22" t="s">
        <v>135</v>
      </c>
      <c r="D15" s="18">
        <v>1010</v>
      </c>
      <c r="E15" s="18">
        <v>5</v>
      </c>
      <c r="F15" s="18">
        <v>5</v>
      </c>
      <c r="G15" s="18">
        <v>10</v>
      </c>
      <c r="H15" s="18">
        <v>5</v>
      </c>
      <c r="I15" s="18">
        <v>5</v>
      </c>
      <c r="J15" s="18">
        <v>5</v>
      </c>
      <c r="K15" s="19">
        <f t="shared" si="0"/>
        <v>35</v>
      </c>
      <c r="L15" s="20">
        <v>3</v>
      </c>
      <c r="M15" s="26">
        <f t="shared" si="1"/>
        <v>15</v>
      </c>
      <c r="N15" s="20">
        <v>0</v>
      </c>
      <c r="O15" s="26">
        <f t="shared" si="2"/>
        <v>15</v>
      </c>
      <c r="P15" s="46">
        <v>1</v>
      </c>
      <c r="Q15" s="18"/>
      <c r="R15" s="94" t="s">
        <v>423</v>
      </c>
      <c r="S15" s="94" t="s">
        <v>423</v>
      </c>
      <c r="T15" s="28" t="s">
        <v>62</v>
      </c>
    </row>
    <row r="16" spans="1:20" s="1" customFormat="1" ht="15.75" customHeight="1">
      <c r="A16" s="3">
        <v>4</v>
      </c>
      <c r="B16" s="22" t="s">
        <v>218</v>
      </c>
      <c r="C16" s="22" t="s">
        <v>145</v>
      </c>
      <c r="D16" s="18">
        <v>1009</v>
      </c>
      <c r="E16" s="18">
        <v>5</v>
      </c>
      <c r="F16" s="18">
        <v>7</v>
      </c>
      <c r="G16" s="18">
        <v>6</v>
      </c>
      <c r="H16" s="18">
        <v>5</v>
      </c>
      <c r="I16" s="18">
        <v>6</v>
      </c>
      <c r="J16" s="18">
        <v>4</v>
      </c>
      <c r="K16" s="19">
        <f t="shared" si="0"/>
        <v>33</v>
      </c>
      <c r="L16" s="20">
        <v>4</v>
      </c>
      <c r="M16" s="26">
        <f t="shared" si="1"/>
        <v>11</v>
      </c>
      <c r="N16" s="20">
        <v>0</v>
      </c>
      <c r="O16" s="26">
        <f t="shared" si="2"/>
        <v>11</v>
      </c>
      <c r="P16" s="46" t="s">
        <v>372</v>
      </c>
      <c r="Q16" s="18"/>
      <c r="R16" s="94" t="s">
        <v>424</v>
      </c>
      <c r="S16" s="94" t="s">
        <v>425</v>
      </c>
      <c r="T16" s="28" t="s">
        <v>184</v>
      </c>
    </row>
    <row r="17" spans="1:20" s="1" customFormat="1" ht="15.75" customHeight="1">
      <c r="A17" s="3">
        <v>5</v>
      </c>
      <c r="B17" s="22" t="s">
        <v>211</v>
      </c>
      <c r="C17" s="22" t="s">
        <v>137</v>
      </c>
      <c r="D17" s="18">
        <v>1017</v>
      </c>
      <c r="E17" s="18">
        <v>5</v>
      </c>
      <c r="F17" s="18">
        <v>4</v>
      </c>
      <c r="G17" s="18">
        <v>6</v>
      </c>
      <c r="H17" s="18">
        <v>3</v>
      </c>
      <c r="I17" s="18">
        <v>6</v>
      </c>
      <c r="J17" s="18">
        <v>8</v>
      </c>
      <c r="K17" s="19">
        <f t="shared" si="0"/>
        <v>32</v>
      </c>
      <c r="L17" s="45" t="s">
        <v>345</v>
      </c>
      <c r="M17" s="26">
        <f t="shared" si="1"/>
        <v>9</v>
      </c>
      <c r="N17" s="20">
        <v>4</v>
      </c>
      <c r="O17" s="26">
        <f t="shared" si="2"/>
        <v>13</v>
      </c>
      <c r="P17" s="46" t="s">
        <v>370</v>
      </c>
      <c r="Q17" s="18"/>
      <c r="R17" s="94" t="s">
        <v>424</v>
      </c>
      <c r="S17" s="94" t="s">
        <v>424</v>
      </c>
      <c r="T17" s="28" t="s">
        <v>64</v>
      </c>
    </row>
    <row r="18" spans="1:20" s="1" customFormat="1" ht="15.75" customHeight="1">
      <c r="A18" s="3">
        <v>6</v>
      </c>
      <c r="B18" s="22" t="s">
        <v>215</v>
      </c>
      <c r="C18" s="22" t="s">
        <v>142</v>
      </c>
      <c r="D18" s="18">
        <v>1018</v>
      </c>
      <c r="E18" s="18">
        <v>5</v>
      </c>
      <c r="F18" s="18">
        <v>7</v>
      </c>
      <c r="G18" s="18">
        <v>10</v>
      </c>
      <c r="H18" s="18">
        <v>3</v>
      </c>
      <c r="I18" s="18">
        <v>2</v>
      </c>
      <c r="J18" s="18">
        <v>5</v>
      </c>
      <c r="K18" s="19">
        <f t="shared" si="0"/>
        <v>32</v>
      </c>
      <c r="L18" s="45" t="s">
        <v>345</v>
      </c>
      <c r="M18" s="26">
        <f t="shared" si="1"/>
        <v>13</v>
      </c>
      <c r="N18" s="20">
        <v>0</v>
      </c>
      <c r="O18" s="26">
        <f t="shared" si="2"/>
        <v>13</v>
      </c>
      <c r="P18" s="46" t="s">
        <v>370</v>
      </c>
      <c r="Q18" s="18"/>
      <c r="R18" s="94" t="s">
        <v>424</v>
      </c>
      <c r="S18" s="94" t="s">
        <v>424</v>
      </c>
      <c r="T18" s="28" t="s">
        <v>190</v>
      </c>
    </row>
    <row r="19" spans="1:20" s="1" customFormat="1" ht="15.75" customHeight="1">
      <c r="A19" s="3">
        <v>7</v>
      </c>
      <c r="B19" s="22" t="s">
        <v>220</v>
      </c>
      <c r="C19" s="22" t="s">
        <v>148</v>
      </c>
      <c r="D19" s="18">
        <v>1033</v>
      </c>
      <c r="E19" s="18">
        <v>9</v>
      </c>
      <c r="F19" s="18">
        <v>9</v>
      </c>
      <c r="G19" s="18">
        <v>5</v>
      </c>
      <c r="H19" s="18">
        <v>2</v>
      </c>
      <c r="I19" s="18">
        <v>3</v>
      </c>
      <c r="J19" s="18">
        <v>4</v>
      </c>
      <c r="K19" s="19">
        <f t="shared" si="0"/>
        <v>32</v>
      </c>
      <c r="L19" s="45" t="s">
        <v>345</v>
      </c>
      <c r="M19" s="26">
        <f t="shared" si="1"/>
        <v>7</v>
      </c>
      <c r="N19" s="20">
        <v>0</v>
      </c>
      <c r="O19" s="26">
        <f t="shared" si="2"/>
        <v>7</v>
      </c>
      <c r="P19" s="46" t="s">
        <v>377</v>
      </c>
      <c r="Q19" s="18"/>
      <c r="R19" s="94" t="s">
        <v>424</v>
      </c>
      <c r="S19" s="94"/>
      <c r="T19" s="28" t="s">
        <v>186</v>
      </c>
    </row>
    <row r="20" spans="1:20" s="1" customFormat="1" ht="15.75" customHeight="1">
      <c r="A20" s="3">
        <v>8</v>
      </c>
      <c r="B20" s="23" t="s">
        <v>319</v>
      </c>
      <c r="C20" s="22" t="s">
        <v>150</v>
      </c>
      <c r="D20" s="18">
        <v>1037</v>
      </c>
      <c r="E20" s="18">
        <v>7</v>
      </c>
      <c r="F20" s="18">
        <v>1</v>
      </c>
      <c r="G20" s="18">
        <v>7</v>
      </c>
      <c r="H20" s="18">
        <v>3</v>
      </c>
      <c r="I20" s="18">
        <v>7</v>
      </c>
      <c r="J20" s="18">
        <v>6</v>
      </c>
      <c r="K20" s="19">
        <f t="shared" si="0"/>
        <v>31</v>
      </c>
      <c r="L20" s="45" t="s">
        <v>346</v>
      </c>
      <c r="M20" s="26">
        <f t="shared" si="1"/>
        <v>10</v>
      </c>
      <c r="N20" s="20">
        <v>2</v>
      </c>
      <c r="O20" s="26">
        <f t="shared" si="2"/>
        <v>12</v>
      </c>
      <c r="P20" s="46" t="s">
        <v>371</v>
      </c>
      <c r="Q20" s="18"/>
      <c r="R20" s="94" t="s">
        <v>424</v>
      </c>
      <c r="S20" s="94" t="s">
        <v>424</v>
      </c>
      <c r="T20" s="28" t="s">
        <v>296</v>
      </c>
    </row>
    <row r="21" spans="1:20" s="1" customFormat="1" ht="15.75" customHeight="1">
      <c r="A21" s="3">
        <v>9</v>
      </c>
      <c r="B21" s="23" t="s">
        <v>301</v>
      </c>
      <c r="C21" s="47" t="s">
        <v>170</v>
      </c>
      <c r="D21" s="18">
        <v>1029</v>
      </c>
      <c r="E21" s="18">
        <v>7</v>
      </c>
      <c r="F21" s="18">
        <v>4</v>
      </c>
      <c r="G21" s="18">
        <v>10</v>
      </c>
      <c r="H21" s="18">
        <v>2</v>
      </c>
      <c r="I21" s="18">
        <v>6</v>
      </c>
      <c r="J21" s="18">
        <v>2</v>
      </c>
      <c r="K21" s="19">
        <f t="shared" si="0"/>
        <v>31</v>
      </c>
      <c r="L21" s="45" t="s">
        <v>346</v>
      </c>
      <c r="M21" s="26">
        <f t="shared" si="1"/>
        <v>12</v>
      </c>
      <c r="N21" s="20">
        <v>0</v>
      </c>
      <c r="O21" s="26">
        <f t="shared" si="2"/>
        <v>12</v>
      </c>
      <c r="P21" s="46" t="s">
        <v>371</v>
      </c>
      <c r="Q21" s="18"/>
      <c r="R21" s="94" t="s">
        <v>424</v>
      </c>
      <c r="S21" s="94" t="s">
        <v>424</v>
      </c>
      <c r="T21" s="48" t="s">
        <v>246</v>
      </c>
    </row>
    <row r="22" spans="1:20" s="1" customFormat="1" ht="15.75" customHeight="1">
      <c r="A22" s="3">
        <v>10</v>
      </c>
      <c r="B22" s="22" t="s">
        <v>206</v>
      </c>
      <c r="C22" s="21" t="s">
        <v>132</v>
      </c>
      <c r="D22" s="18">
        <v>1014</v>
      </c>
      <c r="E22" s="18">
        <v>6</v>
      </c>
      <c r="F22" s="18">
        <v>2</v>
      </c>
      <c r="G22" s="18">
        <v>9</v>
      </c>
      <c r="H22" s="18">
        <v>1</v>
      </c>
      <c r="I22" s="18">
        <v>3</v>
      </c>
      <c r="J22" s="18">
        <v>9</v>
      </c>
      <c r="K22" s="19">
        <f t="shared" si="0"/>
        <v>30</v>
      </c>
      <c r="L22" s="45" t="s">
        <v>347</v>
      </c>
      <c r="M22" s="26">
        <f t="shared" si="1"/>
        <v>10</v>
      </c>
      <c r="N22" s="20">
        <v>4</v>
      </c>
      <c r="O22" s="26">
        <f t="shared" si="2"/>
        <v>14</v>
      </c>
      <c r="P22" s="46" t="s">
        <v>369</v>
      </c>
      <c r="Q22" s="18"/>
      <c r="R22" s="94" t="s">
        <v>425</v>
      </c>
      <c r="S22" s="94" t="s">
        <v>423</v>
      </c>
      <c r="T22" s="49" t="s">
        <v>59</v>
      </c>
    </row>
    <row r="23" spans="1:20" s="1" customFormat="1" ht="15.75" customHeight="1">
      <c r="A23" s="3">
        <v>11</v>
      </c>
      <c r="B23" s="22" t="s">
        <v>214</v>
      </c>
      <c r="C23" s="22" t="s">
        <v>140</v>
      </c>
      <c r="D23" s="18">
        <v>1031</v>
      </c>
      <c r="E23" s="18">
        <v>8</v>
      </c>
      <c r="F23" s="18">
        <v>0</v>
      </c>
      <c r="G23" s="18">
        <v>4</v>
      </c>
      <c r="H23" s="18">
        <v>4</v>
      </c>
      <c r="I23" s="18">
        <v>6</v>
      </c>
      <c r="J23" s="18">
        <v>7</v>
      </c>
      <c r="K23" s="19">
        <f t="shared" si="0"/>
        <v>29</v>
      </c>
      <c r="L23" s="45" t="s">
        <v>348</v>
      </c>
      <c r="M23" s="26">
        <f t="shared" si="1"/>
        <v>8</v>
      </c>
      <c r="N23" s="20">
        <v>0</v>
      </c>
      <c r="O23" s="26">
        <f t="shared" si="2"/>
        <v>8</v>
      </c>
      <c r="P23" s="46" t="s">
        <v>376</v>
      </c>
      <c r="Q23" s="18"/>
      <c r="R23" s="94" t="s">
        <v>425</v>
      </c>
      <c r="S23" s="94"/>
      <c r="T23" s="28" t="s">
        <v>241</v>
      </c>
    </row>
    <row r="24" spans="1:20" s="1" customFormat="1" ht="15.75" customHeight="1">
      <c r="A24" s="3">
        <v>12</v>
      </c>
      <c r="B24" s="22" t="s">
        <v>216</v>
      </c>
      <c r="C24" s="22" t="s">
        <v>143</v>
      </c>
      <c r="D24" s="18">
        <v>1035</v>
      </c>
      <c r="E24" s="18">
        <v>8</v>
      </c>
      <c r="F24" s="18">
        <v>6</v>
      </c>
      <c r="G24" s="18">
        <v>7</v>
      </c>
      <c r="H24" s="18">
        <v>3</v>
      </c>
      <c r="I24" s="18">
        <v>2</v>
      </c>
      <c r="J24" s="18">
        <v>3</v>
      </c>
      <c r="K24" s="19">
        <f t="shared" si="0"/>
        <v>29</v>
      </c>
      <c r="L24" s="45" t="s">
        <v>348</v>
      </c>
      <c r="M24" s="26">
        <f t="shared" si="1"/>
        <v>10</v>
      </c>
      <c r="N24" s="20">
        <v>0</v>
      </c>
      <c r="O24" s="26">
        <f t="shared" si="2"/>
        <v>10</v>
      </c>
      <c r="P24" s="46" t="s">
        <v>373</v>
      </c>
      <c r="Q24" s="18"/>
      <c r="R24" s="94" t="s">
        <v>425</v>
      </c>
      <c r="S24" s="94" t="s">
        <v>425</v>
      </c>
      <c r="T24" s="28" t="s">
        <v>242</v>
      </c>
    </row>
    <row r="25" spans="1:20" s="1" customFormat="1" ht="15.75" customHeight="1">
      <c r="A25" s="3">
        <v>13</v>
      </c>
      <c r="B25" s="22" t="s">
        <v>217</v>
      </c>
      <c r="C25" s="22" t="s">
        <v>144</v>
      </c>
      <c r="D25" s="18">
        <v>1011</v>
      </c>
      <c r="E25" s="18">
        <v>5</v>
      </c>
      <c r="F25" s="18">
        <v>1</v>
      </c>
      <c r="G25" s="18">
        <v>7</v>
      </c>
      <c r="H25" s="18">
        <v>3</v>
      </c>
      <c r="I25" s="18">
        <v>4</v>
      </c>
      <c r="J25" s="18">
        <v>5</v>
      </c>
      <c r="K25" s="19">
        <f t="shared" si="0"/>
        <v>25</v>
      </c>
      <c r="L25" s="45" t="s">
        <v>349</v>
      </c>
      <c r="M25" s="26">
        <f t="shared" si="1"/>
        <v>10</v>
      </c>
      <c r="N25" s="20">
        <v>0</v>
      </c>
      <c r="O25" s="26">
        <f t="shared" si="2"/>
        <v>10</v>
      </c>
      <c r="P25" s="46" t="s">
        <v>373</v>
      </c>
      <c r="Q25" s="18"/>
      <c r="R25" s="94" t="s">
        <v>425</v>
      </c>
      <c r="S25" s="94" t="s">
        <v>425</v>
      </c>
      <c r="T25" s="28" t="s">
        <v>183</v>
      </c>
    </row>
    <row r="26" spans="1:20" s="1" customFormat="1" ht="15.75" customHeight="1">
      <c r="A26" s="3">
        <v>14</v>
      </c>
      <c r="B26" s="22" t="s">
        <v>226</v>
      </c>
      <c r="C26" s="22" t="s">
        <v>159</v>
      </c>
      <c r="D26" s="18">
        <v>1015</v>
      </c>
      <c r="E26" s="18">
        <v>6</v>
      </c>
      <c r="F26" s="18">
        <v>0</v>
      </c>
      <c r="G26" s="18">
        <v>8</v>
      </c>
      <c r="H26" s="18">
        <v>3</v>
      </c>
      <c r="I26" s="18">
        <v>3</v>
      </c>
      <c r="J26" s="18">
        <v>5</v>
      </c>
      <c r="K26" s="19">
        <f t="shared" si="0"/>
        <v>25</v>
      </c>
      <c r="L26" s="45" t="s">
        <v>349</v>
      </c>
      <c r="M26" s="26">
        <f t="shared" si="1"/>
        <v>11</v>
      </c>
      <c r="N26" s="20">
        <v>0</v>
      </c>
      <c r="O26" s="26">
        <f t="shared" si="2"/>
        <v>11</v>
      </c>
      <c r="P26" s="46" t="s">
        <v>372</v>
      </c>
      <c r="Q26" s="18"/>
      <c r="R26" s="94" t="s">
        <v>425</v>
      </c>
      <c r="S26" s="94" t="s">
        <v>425</v>
      </c>
      <c r="T26" s="28" t="s">
        <v>244</v>
      </c>
    </row>
    <row r="27" spans="1:20" s="1" customFormat="1" ht="15.75" customHeight="1">
      <c r="A27" s="3">
        <v>15</v>
      </c>
      <c r="B27" s="22" t="s">
        <v>212</v>
      </c>
      <c r="C27" s="22" t="s">
        <v>138</v>
      </c>
      <c r="D27" s="18">
        <v>1030</v>
      </c>
      <c r="E27" s="18">
        <v>7</v>
      </c>
      <c r="F27" s="18">
        <v>4</v>
      </c>
      <c r="G27" s="18">
        <v>2</v>
      </c>
      <c r="H27" s="18">
        <v>3</v>
      </c>
      <c r="I27" s="18">
        <v>2</v>
      </c>
      <c r="J27" s="18">
        <v>5</v>
      </c>
      <c r="K27" s="19">
        <f t="shared" si="0"/>
        <v>23</v>
      </c>
      <c r="L27" s="45" t="s">
        <v>350</v>
      </c>
      <c r="M27" s="26">
        <f t="shared" si="1"/>
        <v>5</v>
      </c>
      <c r="N27" s="20">
        <v>2</v>
      </c>
      <c r="O27" s="26">
        <f t="shared" si="2"/>
        <v>7</v>
      </c>
      <c r="P27" s="46" t="s">
        <v>377</v>
      </c>
      <c r="Q27" s="18"/>
      <c r="R27" s="94" t="s">
        <v>425</v>
      </c>
      <c r="S27" s="94"/>
      <c r="T27" s="28" t="s">
        <v>65</v>
      </c>
    </row>
    <row r="28" spans="1:20" s="1" customFormat="1" ht="15.75" customHeight="1">
      <c r="A28" s="3">
        <v>16</v>
      </c>
      <c r="B28" s="22" t="s">
        <v>228</v>
      </c>
      <c r="C28" s="22" t="s">
        <v>164</v>
      </c>
      <c r="D28" s="18">
        <v>1025</v>
      </c>
      <c r="E28" s="18">
        <v>7</v>
      </c>
      <c r="F28" s="18">
        <v>0</v>
      </c>
      <c r="G28" s="18">
        <v>5</v>
      </c>
      <c r="H28" s="18">
        <v>2</v>
      </c>
      <c r="I28" s="18">
        <v>3</v>
      </c>
      <c r="J28" s="18">
        <v>6</v>
      </c>
      <c r="K28" s="19">
        <f t="shared" si="0"/>
        <v>23</v>
      </c>
      <c r="L28" s="45" t="s">
        <v>350</v>
      </c>
      <c r="M28" s="26">
        <f t="shared" si="1"/>
        <v>7</v>
      </c>
      <c r="N28" s="20">
        <v>2</v>
      </c>
      <c r="O28" s="26">
        <f t="shared" si="2"/>
        <v>9</v>
      </c>
      <c r="P28" s="46" t="s">
        <v>375</v>
      </c>
      <c r="Q28" s="18"/>
      <c r="R28" s="94" t="s">
        <v>425</v>
      </c>
      <c r="S28" s="94"/>
      <c r="T28" s="28" t="s">
        <v>87</v>
      </c>
    </row>
    <row r="29" spans="1:20" s="1" customFormat="1" ht="15.75" customHeight="1">
      <c r="A29" s="3">
        <v>17</v>
      </c>
      <c r="B29" s="22" t="s">
        <v>219</v>
      </c>
      <c r="C29" s="22" t="s">
        <v>147</v>
      </c>
      <c r="D29" s="18">
        <v>1034</v>
      </c>
      <c r="E29" s="18">
        <v>5</v>
      </c>
      <c r="F29" s="18">
        <v>2</v>
      </c>
      <c r="G29" s="18">
        <v>10</v>
      </c>
      <c r="H29" s="18">
        <v>1</v>
      </c>
      <c r="I29" s="18">
        <v>0</v>
      </c>
      <c r="J29" s="18">
        <v>4.5</v>
      </c>
      <c r="K29" s="19">
        <f t="shared" si="0"/>
        <v>22.5</v>
      </c>
      <c r="L29" s="45" t="s">
        <v>351</v>
      </c>
      <c r="M29" s="26">
        <f t="shared" si="1"/>
        <v>11</v>
      </c>
      <c r="N29" s="20">
        <v>0</v>
      </c>
      <c r="O29" s="26">
        <f t="shared" si="2"/>
        <v>11</v>
      </c>
      <c r="P29" s="46" t="s">
        <v>372</v>
      </c>
      <c r="Q29" s="18"/>
      <c r="R29" s="94" t="s">
        <v>425</v>
      </c>
      <c r="S29" s="94" t="s">
        <v>425</v>
      </c>
      <c r="T29" s="28" t="s">
        <v>74</v>
      </c>
    </row>
    <row r="30" spans="1:20" s="1" customFormat="1" ht="15.75" customHeight="1">
      <c r="A30" s="3">
        <v>18</v>
      </c>
      <c r="B30" s="22" t="s">
        <v>213</v>
      </c>
      <c r="C30" s="22" t="s">
        <v>139</v>
      </c>
      <c r="D30" s="18">
        <v>1002</v>
      </c>
      <c r="E30" s="18">
        <v>6</v>
      </c>
      <c r="F30" s="18">
        <v>1</v>
      </c>
      <c r="G30" s="18">
        <v>6</v>
      </c>
      <c r="H30" s="18">
        <v>3</v>
      </c>
      <c r="I30" s="18">
        <v>3</v>
      </c>
      <c r="J30" s="18">
        <v>3</v>
      </c>
      <c r="K30" s="19">
        <f t="shared" si="0"/>
        <v>22</v>
      </c>
      <c r="L30" s="45" t="s">
        <v>352</v>
      </c>
      <c r="M30" s="26">
        <f t="shared" si="1"/>
        <v>9</v>
      </c>
      <c r="N30" s="20">
        <v>0</v>
      </c>
      <c r="O30" s="26">
        <f t="shared" si="2"/>
        <v>9</v>
      </c>
      <c r="P30" s="46" t="s">
        <v>375</v>
      </c>
      <c r="Q30" s="18"/>
      <c r="R30" s="94" t="s">
        <v>425</v>
      </c>
      <c r="S30" s="94"/>
      <c r="T30" s="28" t="s">
        <v>66</v>
      </c>
    </row>
    <row r="31" spans="1:20" s="1" customFormat="1" ht="15.75" customHeight="1">
      <c r="A31" s="3">
        <v>19</v>
      </c>
      <c r="B31" s="22" t="s">
        <v>224</v>
      </c>
      <c r="C31" s="22" t="s">
        <v>156</v>
      </c>
      <c r="D31" s="18">
        <v>1022</v>
      </c>
      <c r="E31" s="18">
        <v>3</v>
      </c>
      <c r="F31" s="18">
        <v>1</v>
      </c>
      <c r="G31" s="18">
        <v>7</v>
      </c>
      <c r="H31" s="18">
        <v>3</v>
      </c>
      <c r="I31" s="18">
        <v>2</v>
      </c>
      <c r="J31" s="18">
        <v>3.5</v>
      </c>
      <c r="K31" s="19">
        <f t="shared" si="0"/>
        <v>19.5</v>
      </c>
      <c r="L31" s="45" t="s">
        <v>353</v>
      </c>
      <c r="M31" s="26">
        <f t="shared" si="1"/>
        <v>10</v>
      </c>
      <c r="N31" s="20">
        <v>0</v>
      </c>
      <c r="O31" s="26">
        <f t="shared" si="2"/>
        <v>10</v>
      </c>
      <c r="P31" s="46" t="s">
        <v>373</v>
      </c>
      <c r="Q31" s="18"/>
      <c r="R31" s="94"/>
      <c r="S31" s="94" t="s">
        <v>425</v>
      </c>
      <c r="T31" s="28" t="s">
        <v>81</v>
      </c>
    </row>
    <row r="32" spans="1:20" s="1" customFormat="1" ht="15.75" customHeight="1">
      <c r="A32" s="3">
        <v>20</v>
      </c>
      <c r="B32" s="22" t="s">
        <v>223</v>
      </c>
      <c r="C32" s="22" t="s">
        <v>152</v>
      </c>
      <c r="D32" s="18">
        <v>1012</v>
      </c>
      <c r="E32" s="18">
        <v>5</v>
      </c>
      <c r="F32" s="18">
        <v>4</v>
      </c>
      <c r="G32" s="18">
        <v>1</v>
      </c>
      <c r="H32" s="18">
        <v>3</v>
      </c>
      <c r="I32" s="18">
        <v>2</v>
      </c>
      <c r="J32" s="18">
        <v>4</v>
      </c>
      <c r="K32" s="19">
        <f t="shared" si="0"/>
        <v>19</v>
      </c>
      <c r="L32" s="45" t="s">
        <v>354</v>
      </c>
      <c r="M32" s="26">
        <f t="shared" si="1"/>
        <v>4</v>
      </c>
      <c r="N32" s="20">
        <v>2</v>
      </c>
      <c r="O32" s="26">
        <f t="shared" si="2"/>
        <v>6</v>
      </c>
      <c r="P32" s="46" t="s">
        <v>378</v>
      </c>
      <c r="Q32" s="18"/>
      <c r="R32" s="94"/>
      <c r="S32" s="94"/>
      <c r="T32" s="28" t="s">
        <v>243</v>
      </c>
    </row>
    <row r="33" spans="1:20" s="1" customFormat="1" ht="15.75" customHeight="1">
      <c r="A33" s="3">
        <v>21</v>
      </c>
      <c r="B33" s="21" t="s">
        <v>234</v>
      </c>
      <c r="C33" s="50" t="s">
        <v>196</v>
      </c>
      <c r="D33" s="18">
        <v>1007</v>
      </c>
      <c r="E33" s="18">
        <v>5</v>
      </c>
      <c r="F33" s="18">
        <v>1</v>
      </c>
      <c r="G33" s="18">
        <v>1</v>
      </c>
      <c r="H33" s="18">
        <v>2</v>
      </c>
      <c r="I33" s="18">
        <v>2</v>
      </c>
      <c r="J33" s="18">
        <v>6.5</v>
      </c>
      <c r="K33" s="19">
        <f t="shared" si="0"/>
        <v>17.5</v>
      </c>
      <c r="L33" s="45" t="s">
        <v>355</v>
      </c>
      <c r="M33" s="26">
        <f t="shared" si="1"/>
        <v>3</v>
      </c>
      <c r="N33" s="20">
        <v>2</v>
      </c>
      <c r="O33" s="26">
        <f t="shared" si="2"/>
        <v>5</v>
      </c>
      <c r="P33" s="46" t="s">
        <v>379</v>
      </c>
      <c r="Q33" s="18"/>
      <c r="R33" s="94"/>
      <c r="S33" s="94"/>
      <c r="T33" s="28" t="s">
        <v>248</v>
      </c>
    </row>
    <row r="34" spans="1:20" s="1" customFormat="1" ht="15.75" customHeight="1">
      <c r="A34" s="3">
        <v>22</v>
      </c>
      <c r="B34" s="21" t="s">
        <v>231</v>
      </c>
      <c r="C34" s="22" t="s">
        <v>168</v>
      </c>
      <c r="D34" s="18">
        <v>1001</v>
      </c>
      <c r="E34" s="18">
        <v>5</v>
      </c>
      <c r="F34" s="18">
        <v>1</v>
      </c>
      <c r="G34" s="18">
        <v>1</v>
      </c>
      <c r="H34" s="18">
        <v>1</v>
      </c>
      <c r="I34" s="18">
        <v>5</v>
      </c>
      <c r="J34" s="18">
        <v>4</v>
      </c>
      <c r="K34" s="19">
        <f t="shared" si="0"/>
        <v>17</v>
      </c>
      <c r="L34" s="45" t="s">
        <v>356</v>
      </c>
      <c r="M34" s="26">
        <f t="shared" si="1"/>
        <v>2</v>
      </c>
      <c r="N34" s="20">
        <v>0</v>
      </c>
      <c r="O34" s="26">
        <f t="shared" si="2"/>
        <v>2</v>
      </c>
      <c r="P34" s="46" t="s">
        <v>382</v>
      </c>
      <c r="Q34" s="18"/>
      <c r="R34" s="94"/>
      <c r="S34" s="94"/>
      <c r="T34" s="28" t="s">
        <v>91</v>
      </c>
    </row>
    <row r="35" spans="1:20" s="1" customFormat="1" ht="15.75" customHeight="1">
      <c r="A35" s="3">
        <v>23</v>
      </c>
      <c r="B35" s="22" t="s">
        <v>221</v>
      </c>
      <c r="C35" s="22" t="s">
        <v>149</v>
      </c>
      <c r="D35" s="18">
        <v>1004</v>
      </c>
      <c r="E35" s="18">
        <v>2</v>
      </c>
      <c r="F35" s="18">
        <v>1</v>
      </c>
      <c r="G35" s="18">
        <v>2</v>
      </c>
      <c r="H35" s="18">
        <v>3</v>
      </c>
      <c r="I35" s="18">
        <v>1</v>
      </c>
      <c r="J35" s="18">
        <v>7</v>
      </c>
      <c r="K35" s="19">
        <f t="shared" si="0"/>
        <v>16</v>
      </c>
      <c r="L35" s="45" t="s">
        <v>357</v>
      </c>
      <c r="M35" s="26">
        <f t="shared" si="1"/>
        <v>5</v>
      </c>
      <c r="N35" s="20">
        <v>2</v>
      </c>
      <c r="O35" s="26">
        <f t="shared" si="2"/>
        <v>7</v>
      </c>
      <c r="P35" s="46" t="s">
        <v>377</v>
      </c>
      <c r="Q35" s="18"/>
      <c r="R35" s="94"/>
      <c r="S35" s="94"/>
      <c r="T35" s="28" t="s">
        <v>76</v>
      </c>
    </row>
    <row r="36" spans="1:20" s="1" customFormat="1" ht="15.75" customHeight="1">
      <c r="A36" s="3">
        <v>24</v>
      </c>
      <c r="B36" s="21" t="s">
        <v>232</v>
      </c>
      <c r="C36" s="22" t="s">
        <v>169</v>
      </c>
      <c r="D36" s="18">
        <v>1019</v>
      </c>
      <c r="E36" s="18">
        <v>4</v>
      </c>
      <c r="F36" s="18">
        <v>5</v>
      </c>
      <c r="G36" s="18">
        <v>2</v>
      </c>
      <c r="H36" s="18">
        <v>0</v>
      </c>
      <c r="I36" s="18">
        <v>1</v>
      </c>
      <c r="J36" s="18">
        <v>3</v>
      </c>
      <c r="K36" s="19">
        <f t="shared" si="0"/>
        <v>15</v>
      </c>
      <c r="L36" s="45" t="s">
        <v>358</v>
      </c>
      <c r="M36" s="26">
        <f t="shared" si="1"/>
        <v>2</v>
      </c>
      <c r="N36" s="20">
        <v>0</v>
      </c>
      <c r="O36" s="26">
        <f t="shared" si="2"/>
        <v>2</v>
      </c>
      <c r="P36" s="46" t="s">
        <v>382</v>
      </c>
      <c r="Q36" s="18"/>
      <c r="R36" s="94"/>
      <c r="S36" s="94"/>
      <c r="T36" s="51" t="s">
        <v>92</v>
      </c>
    </row>
    <row r="37" spans="1:20" s="1" customFormat="1" ht="15.75" customHeight="1">
      <c r="A37" s="3">
        <v>25</v>
      </c>
      <c r="B37" s="21" t="s">
        <v>239</v>
      </c>
      <c r="C37" s="47" t="s">
        <v>201</v>
      </c>
      <c r="D37" s="18">
        <v>1028</v>
      </c>
      <c r="E37" s="18">
        <v>4</v>
      </c>
      <c r="F37" s="18">
        <v>4</v>
      </c>
      <c r="G37" s="18">
        <v>0</v>
      </c>
      <c r="H37" s="18">
        <v>1</v>
      </c>
      <c r="I37" s="18">
        <v>2</v>
      </c>
      <c r="J37" s="18">
        <v>4</v>
      </c>
      <c r="K37" s="19">
        <f t="shared" si="0"/>
        <v>15</v>
      </c>
      <c r="L37" s="45" t="s">
        <v>358</v>
      </c>
      <c r="M37" s="26">
        <f t="shared" si="1"/>
        <v>1</v>
      </c>
      <c r="N37" s="20">
        <v>0</v>
      </c>
      <c r="O37" s="26">
        <f t="shared" si="2"/>
        <v>1</v>
      </c>
      <c r="P37" s="46" t="s">
        <v>383</v>
      </c>
      <c r="Q37" s="18"/>
      <c r="R37" s="94"/>
      <c r="S37" s="94"/>
      <c r="T37" s="28" t="s">
        <v>253</v>
      </c>
    </row>
    <row r="38" spans="1:20" s="1" customFormat="1" ht="15.75" customHeight="1">
      <c r="A38" s="3">
        <v>26</v>
      </c>
      <c r="B38" s="21" t="s">
        <v>238</v>
      </c>
      <c r="C38" s="47" t="s">
        <v>200</v>
      </c>
      <c r="D38" s="18">
        <v>1006</v>
      </c>
      <c r="E38" s="18">
        <v>4</v>
      </c>
      <c r="F38" s="18">
        <v>1</v>
      </c>
      <c r="G38" s="18">
        <v>0</v>
      </c>
      <c r="H38" s="18">
        <v>0</v>
      </c>
      <c r="I38" s="18">
        <v>4</v>
      </c>
      <c r="J38" s="18">
        <v>5</v>
      </c>
      <c r="K38" s="19">
        <f t="shared" si="0"/>
        <v>14</v>
      </c>
      <c r="L38" s="45" t="s">
        <v>359</v>
      </c>
      <c r="M38" s="26">
        <f t="shared" si="1"/>
        <v>0</v>
      </c>
      <c r="N38" s="20">
        <v>2</v>
      </c>
      <c r="O38" s="26">
        <f t="shared" si="2"/>
        <v>2</v>
      </c>
      <c r="P38" s="46" t="s">
        <v>382</v>
      </c>
      <c r="Q38" s="18"/>
      <c r="R38" s="94"/>
      <c r="S38" s="94"/>
      <c r="T38" s="28" t="s">
        <v>252</v>
      </c>
    </row>
    <row r="39" spans="1:20" s="1" customFormat="1" ht="15.75" customHeight="1">
      <c r="A39" s="3">
        <v>27</v>
      </c>
      <c r="B39" s="21" t="s">
        <v>230</v>
      </c>
      <c r="C39" s="22" t="s">
        <v>167</v>
      </c>
      <c r="D39" s="18">
        <v>1013</v>
      </c>
      <c r="E39" s="18">
        <v>5</v>
      </c>
      <c r="F39" s="18">
        <v>0</v>
      </c>
      <c r="G39" s="18">
        <v>1</v>
      </c>
      <c r="H39" s="18">
        <v>2</v>
      </c>
      <c r="I39" s="18">
        <v>2</v>
      </c>
      <c r="J39" s="18">
        <v>3</v>
      </c>
      <c r="K39" s="19">
        <f t="shared" si="0"/>
        <v>13</v>
      </c>
      <c r="L39" s="45" t="s">
        <v>360</v>
      </c>
      <c r="M39" s="26">
        <f t="shared" si="1"/>
        <v>3</v>
      </c>
      <c r="N39" s="20">
        <v>0</v>
      </c>
      <c r="O39" s="26">
        <f t="shared" si="2"/>
        <v>3</v>
      </c>
      <c r="P39" s="46" t="s">
        <v>381</v>
      </c>
      <c r="Q39" s="18"/>
      <c r="R39" s="94"/>
      <c r="S39" s="94"/>
      <c r="T39" s="28" t="s">
        <v>194</v>
      </c>
    </row>
    <row r="40" spans="1:20" s="1" customFormat="1" ht="15.75" customHeight="1">
      <c r="A40" s="3">
        <v>28</v>
      </c>
      <c r="B40" s="50" t="s">
        <v>233</v>
      </c>
      <c r="C40" s="52" t="s">
        <v>195</v>
      </c>
      <c r="D40" s="18">
        <v>1027</v>
      </c>
      <c r="E40" s="18">
        <v>4</v>
      </c>
      <c r="F40" s="18">
        <v>2</v>
      </c>
      <c r="G40" s="18">
        <v>1</v>
      </c>
      <c r="H40" s="18">
        <v>1</v>
      </c>
      <c r="I40" s="18">
        <v>0</v>
      </c>
      <c r="J40" s="18">
        <v>5</v>
      </c>
      <c r="K40" s="19">
        <f t="shared" si="0"/>
        <v>13</v>
      </c>
      <c r="L40" s="45" t="s">
        <v>360</v>
      </c>
      <c r="M40" s="26">
        <f t="shared" si="1"/>
        <v>2</v>
      </c>
      <c r="N40" s="20">
        <v>0</v>
      </c>
      <c r="O40" s="26">
        <f t="shared" si="2"/>
        <v>2</v>
      </c>
      <c r="P40" s="46" t="s">
        <v>382</v>
      </c>
      <c r="Q40" s="18"/>
      <c r="R40" s="94"/>
      <c r="S40" s="94"/>
      <c r="T40" s="28" t="s">
        <v>247</v>
      </c>
    </row>
    <row r="41" spans="1:21" s="1" customFormat="1" ht="15.75" customHeight="1">
      <c r="A41" s="3">
        <v>29</v>
      </c>
      <c r="B41" s="21" t="s">
        <v>229</v>
      </c>
      <c r="C41" s="22" t="s">
        <v>166</v>
      </c>
      <c r="D41" s="18">
        <v>1008</v>
      </c>
      <c r="E41" s="18">
        <v>5</v>
      </c>
      <c r="F41" s="18">
        <v>0</v>
      </c>
      <c r="G41" s="18">
        <v>1</v>
      </c>
      <c r="H41" s="18">
        <v>3</v>
      </c>
      <c r="I41" s="18">
        <v>0</v>
      </c>
      <c r="J41" s="18">
        <v>3</v>
      </c>
      <c r="K41" s="19">
        <f t="shared" si="0"/>
        <v>12</v>
      </c>
      <c r="L41" s="45" t="s">
        <v>361</v>
      </c>
      <c r="M41" s="26">
        <f t="shared" si="1"/>
        <v>4</v>
      </c>
      <c r="N41" s="20">
        <v>0</v>
      </c>
      <c r="O41" s="26">
        <f t="shared" si="2"/>
        <v>4</v>
      </c>
      <c r="P41" s="46" t="s">
        <v>380</v>
      </c>
      <c r="Q41" s="18"/>
      <c r="R41" s="94"/>
      <c r="S41" s="94"/>
      <c r="T41" s="28" t="s">
        <v>89</v>
      </c>
      <c r="U41" s="7"/>
    </row>
    <row r="42" spans="1:21" s="1" customFormat="1" ht="15.75" customHeight="1">
      <c r="A42" s="3">
        <v>30</v>
      </c>
      <c r="B42" s="21" t="s">
        <v>237</v>
      </c>
      <c r="C42" s="47" t="s">
        <v>199</v>
      </c>
      <c r="D42" s="18">
        <v>1036</v>
      </c>
      <c r="E42" s="18">
        <v>2</v>
      </c>
      <c r="F42" s="18">
        <v>1</v>
      </c>
      <c r="G42" s="18">
        <v>2</v>
      </c>
      <c r="H42" s="18">
        <v>1</v>
      </c>
      <c r="I42" s="18">
        <v>0</v>
      </c>
      <c r="J42" s="18">
        <v>5</v>
      </c>
      <c r="K42" s="19">
        <f t="shared" si="0"/>
        <v>11</v>
      </c>
      <c r="L42" s="45" t="s">
        <v>362</v>
      </c>
      <c r="M42" s="26">
        <f t="shared" si="1"/>
        <v>3</v>
      </c>
      <c r="N42" s="20">
        <v>2</v>
      </c>
      <c r="O42" s="26">
        <f t="shared" si="2"/>
        <v>5</v>
      </c>
      <c r="P42" s="46" t="s">
        <v>379</v>
      </c>
      <c r="Q42" s="18"/>
      <c r="R42" s="94"/>
      <c r="S42" s="94"/>
      <c r="T42" s="28" t="s">
        <v>251</v>
      </c>
      <c r="U42" s="7"/>
    </row>
    <row r="43" spans="1:21" s="1" customFormat="1" ht="15.75" customHeight="1">
      <c r="A43" s="3">
        <v>31</v>
      </c>
      <c r="B43" s="22" t="s">
        <v>210</v>
      </c>
      <c r="C43" s="22" t="s">
        <v>136</v>
      </c>
      <c r="D43" s="18">
        <v>1020</v>
      </c>
      <c r="E43" s="18">
        <v>6</v>
      </c>
      <c r="F43" s="18">
        <v>0</v>
      </c>
      <c r="G43" s="18">
        <v>0</v>
      </c>
      <c r="H43" s="18">
        <v>2</v>
      </c>
      <c r="I43" s="18">
        <v>1</v>
      </c>
      <c r="J43" s="18">
        <v>1</v>
      </c>
      <c r="K43" s="19">
        <f t="shared" si="0"/>
        <v>10</v>
      </c>
      <c r="L43" s="45" t="s">
        <v>363</v>
      </c>
      <c r="M43" s="26">
        <f t="shared" si="1"/>
        <v>2</v>
      </c>
      <c r="N43" s="20">
        <v>0</v>
      </c>
      <c r="O43" s="26">
        <f t="shared" si="2"/>
        <v>2</v>
      </c>
      <c r="P43" s="46" t="s">
        <v>382</v>
      </c>
      <c r="Q43" s="18"/>
      <c r="R43" s="94"/>
      <c r="S43" s="94"/>
      <c r="T43" s="28" t="s">
        <v>240</v>
      </c>
      <c r="U43" s="7"/>
    </row>
    <row r="44" spans="1:21" s="1" customFormat="1" ht="15.75" customHeight="1">
      <c r="A44" s="3">
        <v>32</v>
      </c>
      <c r="B44" s="22" t="s">
        <v>320</v>
      </c>
      <c r="C44" s="22" t="s">
        <v>160</v>
      </c>
      <c r="D44" s="18">
        <v>1021</v>
      </c>
      <c r="E44" s="18">
        <v>3</v>
      </c>
      <c r="F44" s="18">
        <v>0</v>
      </c>
      <c r="G44" s="18">
        <v>0</v>
      </c>
      <c r="H44" s="18">
        <v>0</v>
      </c>
      <c r="I44" s="18">
        <v>2</v>
      </c>
      <c r="J44" s="18">
        <v>4</v>
      </c>
      <c r="K44" s="19">
        <f t="shared" si="0"/>
        <v>9</v>
      </c>
      <c r="L44" s="45" t="s">
        <v>364</v>
      </c>
      <c r="M44" s="26">
        <f t="shared" si="1"/>
        <v>0</v>
      </c>
      <c r="N44" s="20">
        <v>0</v>
      </c>
      <c r="O44" s="26">
        <f t="shared" si="2"/>
        <v>0</v>
      </c>
      <c r="P44" s="46"/>
      <c r="Q44" s="18"/>
      <c r="R44" s="94"/>
      <c r="S44" s="94"/>
      <c r="T44" s="28" t="s">
        <v>245</v>
      </c>
      <c r="U44" s="7"/>
    </row>
    <row r="45" spans="1:21" s="1" customFormat="1" ht="15.75" customHeight="1">
      <c r="A45" s="3">
        <v>33</v>
      </c>
      <c r="B45" s="21" t="s">
        <v>235</v>
      </c>
      <c r="C45" s="47" t="s">
        <v>197</v>
      </c>
      <c r="D45" s="18">
        <v>1038</v>
      </c>
      <c r="E45" s="18">
        <v>5</v>
      </c>
      <c r="F45" s="18">
        <v>0</v>
      </c>
      <c r="G45" s="18">
        <v>0</v>
      </c>
      <c r="H45" s="18">
        <v>1</v>
      </c>
      <c r="I45" s="18">
        <v>0</v>
      </c>
      <c r="J45" s="18">
        <v>3</v>
      </c>
      <c r="K45" s="19">
        <f t="shared" si="0"/>
        <v>9</v>
      </c>
      <c r="L45" s="45" t="s">
        <v>364</v>
      </c>
      <c r="M45" s="26">
        <f t="shared" si="1"/>
        <v>1</v>
      </c>
      <c r="N45" s="20">
        <v>0</v>
      </c>
      <c r="O45" s="26">
        <f t="shared" si="2"/>
        <v>1</v>
      </c>
      <c r="P45" s="46" t="s">
        <v>383</v>
      </c>
      <c r="Q45" s="18"/>
      <c r="R45" s="94"/>
      <c r="S45" s="94"/>
      <c r="T45" s="28" t="s">
        <v>249</v>
      </c>
      <c r="U45" s="7"/>
    </row>
    <row r="46" spans="1:21" s="1" customFormat="1" ht="15.75" customHeight="1">
      <c r="A46" s="3">
        <v>34</v>
      </c>
      <c r="B46" s="22" t="s">
        <v>227</v>
      </c>
      <c r="C46" s="22" t="s">
        <v>163</v>
      </c>
      <c r="D46" s="18">
        <v>1024</v>
      </c>
      <c r="E46" s="18">
        <v>0</v>
      </c>
      <c r="F46" s="18">
        <v>0</v>
      </c>
      <c r="G46" s="18">
        <v>0</v>
      </c>
      <c r="H46" s="18">
        <v>2</v>
      </c>
      <c r="I46" s="18">
        <v>0</v>
      </c>
      <c r="J46" s="18">
        <v>6</v>
      </c>
      <c r="K46" s="19">
        <f t="shared" si="0"/>
        <v>8</v>
      </c>
      <c r="L46" s="45" t="s">
        <v>365</v>
      </c>
      <c r="M46" s="26">
        <f t="shared" si="1"/>
        <v>2</v>
      </c>
      <c r="N46" s="20">
        <v>4</v>
      </c>
      <c r="O46" s="26">
        <f t="shared" si="2"/>
        <v>6</v>
      </c>
      <c r="P46" s="46" t="s">
        <v>378</v>
      </c>
      <c r="Q46" s="18"/>
      <c r="R46" s="94"/>
      <c r="S46" s="94"/>
      <c r="T46" s="28" t="s">
        <v>86</v>
      </c>
      <c r="U46" s="7"/>
    </row>
    <row r="47" spans="1:21" s="1" customFormat="1" ht="15.75" customHeight="1">
      <c r="A47" s="3">
        <v>35</v>
      </c>
      <c r="B47" s="21" t="s">
        <v>303</v>
      </c>
      <c r="C47" s="47" t="s">
        <v>302</v>
      </c>
      <c r="D47" s="18">
        <v>1039</v>
      </c>
      <c r="E47" s="18">
        <v>2</v>
      </c>
      <c r="F47" s="18">
        <v>0</v>
      </c>
      <c r="G47" s="18">
        <v>4</v>
      </c>
      <c r="H47" s="18">
        <v>1</v>
      </c>
      <c r="I47" s="18">
        <v>0</v>
      </c>
      <c r="J47" s="18">
        <v>1</v>
      </c>
      <c r="K47" s="19">
        <f t="shared" si="0"/>
        <v>8</v>
      </c>
      <c r="L47" s="45" t="s">
        <v>365</v>
      </c>
      <c r="M47" s="26">
        <f t="shared" si="1"/>
        <v>5</v>
      </c>
      <c r="N47" s="20">
        <v>0</v>
      </c>
      <c r="O47" s="26">
        <f t="shared" si="2"/>
        <v>5</v>
      </c>
      <c r="P47" s="46" t="s">
        <v>379</v>
      </c>
      <c r="Q47" s="18"/>
      <c r="R47" s="94"/>
      <c r="S47" s="94"/>
      <c r="T47" s="28" t="s">
        <v>305</v>
      </c>
      <c r="U47" s="7"/>
    </row>
    <row r="48" spans="1:21" ht="15.75" customHeight="1">
      <c r="A48" s="3">
        <v>36</v>
      </c>
      <c r="B48" s="22" t="s">
        <v>225</v>
      </c>
      <c r="C48" s="22" t="s">
        <v>158</v>
      </c>
      <c r="D48" s="18">
        <v>1023</v>
      </c>
      <c r="E48" s="18">
        <v>1</v>
      </c>
      <c r="F48" s="18">
        <v>0</v>
      </c>
      <c r="G48" s="18">
        <v>0</v>
      </c>
      <c r="H48" s="18">
        <v>2</v>
      </c>
      <c r="I48" s="18">
        <v>0</v>
      </c>
      <c r="J48" s="18">
        <v>4</v>
      </c>
      <c r="K48" s="19">
        <f t="shared" si="0"/>
        <v>7</v>
      </c>
      <c r="L48" s="45" t="s">
        <v>366</v>
      </c>
      <c r="M48" s="26">
        <f t="shared" si="1"/>
        <v>2</v>
      </c>
      <c r="N48" s="20">
        <v>2</v>
      </c>
      <c r="O48" s="26">
        <f t="shared" si="2"/>
        <v>4</v>
      </c>
      <c r="P48" s="46" t="s">
        <v>380</v>
      </c>
      <c r="Q48" s="18"/>
      <c r="R48" s="94"/>
      <c r="S48" s="94"/>
      <c r="T48" s="28" t="s">
        <v>192</v>
      </c>
      <c r="U48" s="5"/>
    </row>
    <row r="49" spans="1:21" ht="15.75" customHeight="1">
      <c r="A49" s="3">
        <v>37</v>
      </c>
      <c r="B49" s="21" t="s">
        <v>304</v>
      </c>
      <c r="C49" s="47" t="s">
        <v>302</v>
      </c>
      <c r="D49" s="18">
        <v>1026</v>
      </c>
      <c r="E49" s="18">
        <v>2</v>
      </c>
      <c r="F49" s="18">
        <v>0</v>
      </c>
      <c r="G49" s="18">
        <v>0</v>
      </c>
      <c r="H49" s="18">
        <v>1</v>
      </c>
      <c r="I49" s="18">
        <v>1</v>
      </c>
      <c r="J49" s="18">
        <v>2.5</v>
      </c>
      <c r="K49" s="19">
        <f t="shared" si="0"/>
        <v>6.5</v>
      </c>
      <c r="L49" s="45" t="s">
        <v>367</v>
      </c>
      <c r="M49" s="26">
        <f t="shared" si="1"/>
        <v>1</v>
      </c>
      <c r="N49" s="20">
        <v>0</v>
      </c>
      <c r="O49" s="26">
        <f t="shared" si="2"/>
        <v>1</v>
      </c>
      <c r="P49" s="46" t="s">
        <v>383</v>
      </c>
      <c r="Q49" s="18"/>
      <c r="R49" s="94"/>
      <c r="S49" s="94"/>
      <c r="T49" s="28" t="s">
        <v>305</v>
      </c>
      <c r="U49" s="5"/>
    </row>
    <row r="50" spans="1:21" ht="15.75" customHeight="1">
      <c r="A50" s="3">
        <v>38</v>
      </c>
      <c r="B50" s="21" t="s">
        <v>236</v>
      </c>
      <c r="C50" s="47" t="s">
        <v>198</v>
      </c>
      <c r="D50" s="18">
        <v>1003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4</v>
      </c>
      <c r="K50" s="19">
        <f t="shared" si="0"/>
        <v>4</v>
      </c>
      <c r="L50" s="45" t="s">
        <v>368</v>
      </c>
      <c r="M50" s="26">
        <f t="shared" si="1"/>
        <v>0</v>
      </c>
      <c r="N50" s="20">
        <v>0</v>
      </c>
      <c r="O50" s="26">
        <f t="shared" si="2"/>
        <v>0</v>
      </c>
      <c r="P50" s="46"/>
      <c r="Q50" s="18"/>
      <c r="R50" s="94"/>
      <c r="S50" s="94"/>
      <c r="T50" s="28" t="s">
        <v>250</v>
      </c>
      <c r="U50" s="5"/>
    </row>
    <row r="51" spans="1:21" ht="15.75" customHeight="1">
      <c r="A51" s="3">
        <v>39</v>
      </c>
      <c r="B51" s="22" t="s">
        <v>222</v>
      </c>
      <c r="C51" s="22" t="s">
        <v>151</v>
      </c>
      <c r="D51" s="18">
        <v>1005</v>
      </c>
      <c r="E51" s="18">
        <v>1</v>
      </c>
      <c r="F51" s="18">
        <v>0</v>
      </c>
      <c r="G51" s="18">
        <v>0</v>
      </c>
      <c r="H51" s="18">
        <v>0</v>
      </c>
      <c r="I51" s="18">
        <v>0</v>
      </c>
      <c r="J51" s="18">
        <v>2.5</v>
      </c>
      <c r="K51" s="19">
        <f t="shared" si="0"/>
        <v>3.5</v>
      </c>
      <c r="L51" s="20">
        <v>39</v>
      </c>
      <c r="M51" s="26">
        <f t="shared" si="1"/>
        <v>0</v>
      </c>
      <c r="N51" s="20">
        <v>0</v>
      </c>
      <c r="O51" s="26">
        <f t="shared" si="2"/>
        <v>0</v>
      </c>
      <c r="P51" s="46"/>
      <c r="Q51" s="18"/>
      <c r="R51" s="94"/>
      <c r="S51" s="94"/>
      <c r="T51" s="28" t="s">
        <v>188</v>
      </c>
      <c r="U51" s="5"/>
    </row>
    <row r="52" spans="1:21" ht="16.5" customHeight="1">
      <c r="A52" s="7"/>
      <c r="B52" s="30" t="s">
        <v>11</v>
      </c>
      <c r="C52" s="64" t="s">
        <v>87</v>
      </c>
      <c r="D52" s="64"/>
      <c r="E52" s="64"/>
      <c r="F52" s="64"/>
      <c r="G52" s="65"/>
      <c r="H52" s="65"/>
      <c r="I52" s="7"/>
      <c r="J52" s="7"/>
      <c r="K52" s="7"/>
      <c r="L52" s="15"/>
      <c r="M52" s="15"/>
      <c r="N52" s="15"/>
      <c r="O52" s="7"/>
      <c r="P52" s="7"/>
      <c r="Q52" s="7"/>
      <c r="R52" s="95"/>
      <c r="S52" s="95"/>
      <c r="T52" s="7"/>
      <c r="U52" s="5"/>
    </row>
    <row r="53" spans="1:21" ht="16.5" customHeight="1">
      <c r="A53" s="1"/>
      <c r="B53" s="31" t="s">
        <v>12</v>
      </c>
      <c r="C53" s="55" t="s">
        <v>329</v>
      </c>
      <c r="D53" s="55"/>
      <c r="E53" s="55"/>
      <c r="F53" s="55"/>
      <c r="G53" s="11"/>
      <c r="H53" s="12"/>
      <c r="I53" s="6"/>
      <c r="J53" s="6"/>
      <c r="K53" s="7"/>
      <c r="L53" s="15"/>
      <c r="M53" s="15"/>
      <c r="N53" s="15"/>
      <c r="O53" s="7"/>
      <c r="P53" s="7"/>
      <c r="Q53" s="7"/>
      <c r="R53" s="95"/>
      <c r="S53" s="95"/>
      <c r="T53" s="7"/>
      <c r="U53" s="5"/>
    </row>
    <row r="54" spans="1:20" ht="12.75">
      <c r="A54" s="1"/>
      <c r="B54" s="32" t="s">
        <v>13</v>
      </c>
      <c r="C54" s="55" t="s">
        <v>59</v>
      </c>
      <c r="D54" s="55"/>
      <c r="E54" s="55"/>
      <c r="F54" s="55"/>
      <c r="G54" s="84"/>
      <c r="H54" s="84"/>
      <c r="I54" s="90"/>
      <c r="J54" s="90"/>
      <c r="K54" s="90"/>
      <c r="L54" s="90"/>
      <c r="M54" s="90"/>
      <c r="N54" s="90"/>
      <c r="O54" s="90"/>
      <c r="P54" s="13"/>
      <c r="Q54" s="56"/>
      <c r="R54" s="56"/>
      <c r="S54" s="56"/>
      <c r="T54" s="1"/>
    </row>
    <row r="55" spans="1:20" ht="12.75">
      <c r="A55" s="1"/>
      <c r="B55" s="1"/>
      <c r="C55" s="55" t="s">
        <v>177</v>
      </c>
      <c r="D55" s="55"/>
      <c r="E55" s="55"/>
      <c r="F55" s="55"/>
      <c r="G55" s="84"/>
      <c r="H55" s="84"/>
      <c r="I55" s="6"/>
      <c r="J55" s="6"/>
      <c r="K55" s="6"/>
      <c r="L55" s="15"/>
      <c r="M55" s="15"/>
      <c r="N55" s="15"/>
      <c r="O55" s="6"/>
      <c r="P55" s="6"/>
      <c r="Q55" s="6"/>
      <c r="R55" s="96"/>
      <c r="S55" s="96"/>
      <c r="T55" s="1"/>
    </row>
    <row r="56" spans="1:20" ht="12.75">
      <c r="A56" s="1"/>
      <c r="B56" s="1"/>
      <c r="C56" s="55" t="s">
        <v>336</v>
      </c>
      <c r="D56" s="55"/>
      <c r="E56" s="55"/>
      <c r="F56" s="55"/>
      <c r="G56" s="84"/>
      <c r="H56" s="84"/>
      <c r="I56" s="6"/>
      <c r="J56" s="6"/>
      <c r="K56" s="6"/>
      <c r="L56" s="15"/>
      <c r="M56" s="15"/>
      <c r="N56" s="15"/>
      <c r="O56" s="6"/>
      <c r="P56" s="6"/>
      <c r="Q56" s="6"/>
      <c r="R56" s="96"/>
      <c r="S56" s="96"/>
      <c r="T56" s="1"/>
    </row>
    <row r="57" spans="1:20" ht="12.75">
      <c r="A57" s="1"/>
      <c r="B57" s="1"/>
      <c r="C57" s="55" t="s">
        <v>337</v>
      </c>
      <c r="D57" s="55"/>
      <c r="E57" s="55"/>
      <c r="F57" s="55"/>
      <c r="G57" s="84"/>
      <c r="H57" s="84"/>
      <c r="I57" s="1"/>
      <c r="J57" s="1"/>
      <c r="K57" s="1"/>
      <c r="L57" s="16"/>
      <c r="M57" s="16"/>
      <c r="N57" s="16"/>
      <c r="O57" s="1"/>
      <c r="P57" s="1"/>
      <c r="Q57" s="1"/>
      <c r="R57" s="32"/>
      <c r="S57" s="32"/>
      <c r="T57" s="1"/>
    </row>
    <row r="58" spans="2:8" ht="12.75">
      <c r="B58" s="1"/>
      <c r="C58" s="92" t="s">
        <v>73</v>
      </c>
      <c r="D58" s="92"/>
      <c r="E58" s="92"/>
      <c r="F58" s="92"/>
      <c r="G58" s="69"/>
      <c r="H58" s="69"/>
    </row>
    <row r="59" spans="3:6" ht="12.75">
      <c r="C59" s="91"/>
      <c r="D59" s="91"/>
      <c r="E59" s="91"/>
      <c r="F59" s="91"/>
    </row>
  </sheetData>
  <sheetProtection/>
  <mergeCells count="45">
    <mergeCell ref="A9:S9"/>
    <mergeCell ref="S10:S12"/>
    <mergeCell ref="T10:T12"/>
    <mergeCell ref="E10:E12"/>
    <mergeCell ref="F10:F12"/>
    <mergeCell ref="N10:N12"/>
    <mergeCell ref="R10:R12"/>
    <mergeCell ref="A1:T1"/>
    <mergeCell ref="A2:T2"/>
    <mergeCell ref="A6:O6"/>
    <mergeCell ref="A7:H7"/>
    <mergeCell ref="D10:D12"/>
    <mergeCell ref="Q54:S54"/>
    <mergeCell ref="A3:T3"/>
    <mergeCell ref="A4:T4"/>
    <mergeCell ref="A5:T5"/>
    <mergeCell ref="A8:S8"/>
    <mergeCell ref="C59:F59"/>
    <mergeCell ref="G57:H57"/>
    <mergeCell ref="C55:F55"/>
    <mergeCell ref="G55:H55"/>
    <mergeCell ref="A10:A12"/>
    <mergeCell ref="C54:F54"/>
    <mergeCell ref="G54:H54"/>
    <mergeCell ref="G58:H58"/>
    <mergeCell ref="C56:F56"/>
    <mergeCell ref="C58:F58"/>
    <mergeCell ref="C57:F57"/>
    <mergeCell ref="L10:L12"/>
    <mergeCell ref="O10:O12"/>
    <mergeCell ref="P10:P12"/>
    <mergeCell ref="Q10:Q12"/>
    <mergeCell ref="B10:B12"/>
    <mergeCell ref="C10:C12"/>
    <mergeCell ref="G10:G12"/>
    <mergeCell ref="H10:H12"/>
    <mergeCell ref="J10:J12"/>
    <mergeCell ref="I54:O54"/>
    <mergeCell ref="I10:I12"/>
    <mergeCell ref="K10:K12"/>
    <mergeCell ref="G56:H56"/>
    <mergeCell ref="C52:F52"/>
    <mergeCell ref="G52:H52"/>
    <mergeCell ref="C53:F53"/>
    <mergeCell ref="M10:M12"/>
  </mergeCells>
  <printOptions horizontalCentered="1"/>
  <pageMargins left="0.7874015748031497" right="0.1968503937007874" top="0.1968503937007874" bottom="0.1968503937007874" header="0.11811023622047245" footer="0.1968503937007874"/>
  <pageSetup blackAndWhite="1"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PageLayoutView="0" workbookViewId="0" topLeftCell="A1">
      <selection activeCell="A1" sqref="A1:R1"/>
    </sheetView>
  </sheetViews>
  <sheetFormatPr defaultColWidth="9.00390625" defaultRowHeight="12.75"/>
  <cols>
    <col min="1" max="1" width="5.00390625" style="0" customWidth="1"/>
    <col min="2" max="2" width="35.375" style="0" customWidth="1"/>
    <col min="3" max="3" width="14.875" style="0" customWidth="1"/>
    <col min="4" max="4" width="9.125" style="2" customWidth="1"/>
    <col min="7" max="7" width="10.125" style="0" customWidth="1"/>
    <col min="8" max="8" width="7.625" style="2" customWidth="1"/>
    <col min="9" max="10" width="7.75390625" style="0" customWidth="1"/>
    <col min="12" max="12" width="9.125" style="17" customWidth="1"/>
    <col min="16" max="17" width="9.125" style="97" customWidth="1"/>
    <col min="18" max="18" width="24.00390625" style="0" customWidth="1"/>
  </cols>
  <sheetData>
    <row r="1" spans="1:18" s="4" customFormat="1" ht="18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4" customFormat="1" ht="18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4" customFormat="1" ht="18.75">
      <c r="A3" s="70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4" customFormat="1" ht="18.75">
      <c r="A4" s="71" t="s">
        <v>21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s="4" customFormat="1" ht="18.75">
      <c r="A5" s="71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s="4" customFormat="1" ht="18.75">
      <c r="A6" s="72" t="s">
        <v>27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10"/>
      <c r="O6" s="8"/>
      <c r="P6" s="93"/>
      <c r="Q6" s="93"/>
      <c r="R6" s="8"/>
    </row>
    <row r="7" spans="1:18" s="4" customFormat="1" ht="18.75">
      <c r="A7" s="72" t="s">
        <v>306</v>
      </c>
      <c r="B7" s="72"/>
      <c r="C7" s="72"/>
      <c r="D7" s="72"/>
      <c r="E7" s="72"/>
      <c r="F7" s="72"/>
      <c r="G7" s="72"/>
      <c r="H7" s="72"/>
      <c r="I7" s="8"/>
      <c r="J7" s="8"/>
      <c r="K7" s="8"/>
      <c r="L7" s="14"/>
      <c r="M7" s="8"/>
      <c r="N7" s="8"/>
      <c r="O7" s="8"/>
      <c r="P7" s="93"/>
      <c r="Q7" s="93"/>
      <c r="R7" s="8"/>
    </row>
    <row r="8" spans="1:18" s="4" customFormat="1" ht="18.75">
      <c r="A8" s="72" t="s">
        <v>339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8"/>
    </row>
    <row r="9" spans="1:18" s="4" customFormat="1" ht="18.75">
      <c r="A9" s="72" t="s">
        <v>327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8"/>
    </row>
    <row r="10" spans="1:18" ht="12.75" customHeight="1">
      <c r="A10" s="66" t="s">
        <v>2</v>
      </c>
      <c r="B10" s="66" t="s">
        <v>3</v>
      </c>
      <c r="C10" s="60" t="s">
        <v>4</v>
      </c>
      <c r="D10" s="73" t="s">
        <v>5</v>
      </c>
      <c r="E10" s="60" t="s">
        <v>14</v>
      </c>
      <c r="F10" s="60" t="s">
        <v>15</v>
      </c>
      <c r="G10" s="60" t="s">
        <v>16</v>
      </c>
      <c r="H10" s="60" t="s">
        <v>17</v>
      </c>
      <c r="I10" s="60" t="s">
        <v>18</v>
      </c>
      <c r="J10" s="61" t="s">
        <v>309</v>
      </c>
      <c r="K10" s="77" t="s">
        <v>6</v>
      </c>
      <c r="L10" s="60" t="s">
        <v>7</v>
      </c>
      <c r="M10" s="85" t="s">
        <v>22</v>
      </c>
      <c r="N10" s="60" t="s">
        <v>23</v>
      </c>
      <c r="O10" s="60" t="s">
        <v>8</v>
      </c>
      <c r="P10" s="66" t="s">
        <v>9</v>
      </c>
      <c r="Q10" s="66" t="s">
        <v>24</v>
      </c>
      <c r="R10" s="62" t="s">
        <v>10</v>
      </c>
    </row>
    <row r="11" spans="1:18" ht="12.75" customHeight="1">
      <c r="A11" s="66"/>
      <c r="B11" s="66"/>
      <c r="C11" s="60"/>
      <c r="D11" s="73"/>
      <c r="E11" s="60"/>
      <c r="F11" s="60"/>
      <c r="G11" s="60"/>
      <c r="H11" s="60"/>
      <c r="I11" s="60"/>
      <c r="J11" s="68"/>
      <c r="K11" s="77"/>
      <c r="L11" s="60"/>
      <c r="M11" s="85"/>
      <c r="N11" s="60"/>
      <c r="O11" s="60"/>
      <c r="P11" s="66"/>
      <c r="Q11" s="66"/>
      <c r="R11" s="62"/>
    </row>
    <row r="12" spans="1:18" ht="52.5" customHeight="1">
      <c r="A12" s="67"/>
      <c r="B12" s="67"/>
      <c r="C12" s="61"/>
      <c r="D12" s="74"/>
      <c r="E12" s="61"/>
      <c r="F12" s="61"/>
      <c r="G12" s="61"/>
      <c r="H12" s="61"/>
      <c r="I12" s="61"/>
      <c r="J12" s="68"/>
      <c r="K12" s="78"/>
      <c r="L12" s="61"/>
      <c r="M12" s="78"/>
      <c r="N12" s="61"/>
      <c r="O12" s="61"/>
      <c r="P12" s="67"/>
      <c r="Q12" s="67"/>
      <c r="R12" s="63"/>
    </row>
    <row r="13" spans="1:18" s="1" customFormat="1" ht="15.75" customHeight="1">
      <c r="A13" s="3">
        <v>1</v>
      </c>
      <c r="B13" s="49" t="s">
        <v>268</v>
      </c>
      <c r="C13" s="49" t="s">
        <v>143</v>
      </c>
      <c r="D13" s="18">
        <v>1134</v>
      </c>
      <c r="E13" s="18">
        <v>4</v>
      </c>
      <c r="F13" s="18">
        <v>10</v>
      </c>
      <c r="G13" s="18">
        <v>5</v>
      </c>
      <c r="H13" s="18">
        <v>5</v>
      </c>
      <c r="I13" s="18">
        <v>6</v>
      </c>
      <c r="J13" s="18">
        <v>11</v>
      </c>
      <c r="K13" s="19">
        <f aca="true" t="shared" si="0" ref="K13:K53">SUM(E13:J13)</f>
        <v>41</v>
      </c>
      <c r="L13" s="20">
        <v>1</v>
      </c>
      <c r="M13" s="26">
        <f aca="true" t="shared" si="1" ref="M13:M53">G13+H13</f>
        <v>10</v>
      </c>
      <c r="N13" s="46" t="s">
        <v>385</v>
      </c>
      <c r="O13" s="18"/>
      <c r="P13" s="94" t="s">
        <v>423</v>
      </c>
      <c r="Q13" s="94" t="s">
        <v>424</v>
      </c>
      <c r="R13" s="28" t="s">
        <v>242</v>
      </c>
    </row>
    <row r="14" spans="1:18" s="1" customFormat="1" ht="15.75" customHeight="1">
      <c r="A14" s="3">
        <v>2</v>
      </c>
      <c r="B14" s="49" t="s">
        <v>326</v>
      </c>
      <c r="C14" s="49" t="s">
        <v>138</v>
      </c>
      <c r="D14" s="18">
        <v>1132</v>
      </c>
      <c r="E14" s="18">
        <v>4</v>
      </c>
      <c r="F14" s="18">
        <v>10</v>
      </c>
      <c r="G14" s="18">
        <v>10</v>
      </c>
      <c r="H14" s="18">
        <v>1</v>
      </c>
      <c r="I14" s="18">
        <v>6</v>
      </c>
      <c r="J14" s="18">
        <v>9.5</v>
      </c>
      <c r="K14" s="19">
        <f t="shared" si="0"/>
        <v>40.5</v>
      </c>
      <c r="L14" s="20">
        <v>2</v>
      </c>
      <c r="M14" s="26">
        <f t="shared" si="1"/>
        <v>11</v>
      </c>
      <c r="N14" s="46" t="s">
        <v>384</v>
      </c>
      <c r="O14" s="18"/>
      <c r="P14" s="94" t="s">
        <v>423</v>
      </c>
      <c r="Q14" s="94" t="s">
        <v>424</v>
      </c>
      <c r="R14" s="28" t="s">
        <v>177</v>
      </c>
    </row>
    <row r="15" spans="1:18" s="1" customFormat="1" ht="15.75" customHeight="1">
      <c r="A15" s="3">
        <v>3</v>
      </c>
      <c r="B15" s="49" t="s">
        <v>260</v>
      </c>
      <c r="C15" s="49" t="s">
        <v>134</v>
      </c>
      <c r="D15" s="18">
        <v>1102</v>
      </c>
      <c r="E15" s="18">
        <v>3</v>
      </c>
      <c r="F15" s="18">
        <v>12</v>
      </c>
      <c r="G15" s="18">
        <v>11</v>
      </c>
      <c r="H15" s="18">
        <v>0</v>
      </c>
      <c r="I15" s="18">
        <v>4</v>
      </c>
      <c r="J15" s="18">
        <v>9.9</v>
      </c>
      <c r="K15" s="19">
        <f t="shared" si="0"/>
        <v>39.9</v>
      </c>
      <c r="L15" s="20">
        <v>3</v>
      </c>
      <c r="M15" s="26">
        <f t="shared" si="1"/>
        <v>11</v>
      </c>
      <c r="N15" s="46" t="s">
        <v>384</v>
      </c>
      <c r="O15" s="18"/>
      <c r="P15" s="94" t="s">
        <v>423</v>
      </c>
      <c r="Q15" s="94" t="s">
        <v>424</v>
      </c>
      <c r="R15" s="28" t="s">
        <v>174</v>
      </c>
    </row>
    <row r="16" spans="1:18" s="1" customFormat="1" ht="15.75" customHeight="1">
      <c r="A16" s="3">
        <v>4</v>
      </c>
      <c r="B16" s="49" t="s">
        <v>274</v>
      </c>
      <c r="C16" s="49" t="s">
        <v>152</v>
      </c>
      <c r="D16" s="18">
        <v>1121</v>
      </c>
      <c r="E16" s="18">
        <v>5</v>
      </c>
      <c r="F16" s="18">
        <v>8</v>
      </c>
      <c r="G16" s="18">
        <v>9</v>
      </c>
      <c r="H16" s="18">
        <v>6</v>
      </c>
      <c r="I16" s="18">
        <v>6</v>
      </c>
      <c r="J16" s="18">
        <v>5.5</v>
      </c>
      <c r="K16" s="19">
        <f t="shared" si="0"/>
        <v>39.5</v>
      </c>
      <c r="L16" s="20">
        <v>4</v>
      </c>
      <c r="M16" s="26">
        <f t="shared" si="1"/>
        <v>15</v>
      </c>
      <c r="N16" s="46">
        <v>1</v>
      </c>
      <c r="O16" s="18"/>
      <c r="P16" s="94" t="s">
        <v>424</v>
      </c>
      <c r="Q16" s="94" t="s">
        <v>423</v>
      </c>
      <c r="R16" s="28" t="s">
        <v>243</v>
      </c>
    </row>
    <row r="17" spans="1:18" s="1" customFormat="1" ht="15.75" customHeight="1">
      <c r="A17" s="3">
        <v>5</v>
      </c>
      <c r="B17" s="49" t="s">
        <v>270</v>
      </c>
      <c r="C17" s="49" t="s">
        <v>145</v>
      </c>
      <c r="D17" s="18">
        <v>1122</v>
      </c>
      <c r="E17" s="18">
        <v>6</v>
      </c>
      <c r="F17" s="18">
        <v>10</v>
      </c>
      <c r="G17" s="18">
        <v>5</v>
      </c>
      <c r="H17" s="18">
        <v>5</v>
      </c>
      <c r="I17" s="18">
        <v>5</v>
      </c>
      <c r="J17" s="18">
        <v>6.3</v>
      </c>
      <c r="K17" s="19">
        <f t="shared" si="0"/>
        <v>37.3</v>
      </c>
      <c r="L17" s="20">
        <v>5</v>
      </c>
      <c r="M17" s="26">
        <f t="shared" si="1"/>
        <v>10</v>
      </c>
      <c r="N17" s="46" t="s">
        <v>385</v>
      </c>
      <c r="O17" s="18"/>
      <c r="P17" s="94" t="s">
        <v>424</v>
      </c>
      <c r="Q17" s="94" t="s">
        <v>424</v>
      </c>
      <c r="R17" s="28" t="s">
        <v>184</v>
      </c>
    </row>
    <row r="18" spans="1:18" s="1" customFormat="1" ht="15.75" customHeight="1">
      <c r="A18" s="3">
        <v>6</v>
      </c>
      <c r="B18" s="49" t="s">
        <v>276</v>
      </c>
      <c r="C18" s="49" t="s">
        <v>156</v>
      </c>
      <c r="D18" s="18">
        <v>1120</v>
      </c>
      <c r="E18" s="18">
        <v>2</v>
      </c>
      <c r="F18" s="18">
        <v>11</v>
      </c>
      <c r="G18" s="18">
        <v>8</v>
      </c>
      <c r="H18" s="18">
        <v>3</v>
      </c>
      <c r="I18" s="18">
        <v>2</v>
      </c>
      <c r="J18" s="18">
        <v>6.8</v>
      </c>
      <c r="K18" s="19">
        <f t="shared" si="0"/>
        <v>32.8</v>
      </c>
      <c r="L18" s="20">
        <v>6</v>
      </c>
      <c r="M18" s="26">
        <f t="shared" si="1"/>
        <v>11</v>
      </c>
      <c r="N18" s="46" t="s">
        <v>384</v>
      </c>
      <c r="O18" s="18"/>
      <c r="P18" s="94" t="s">
        <v>424</v>
      </c>
      <c r="Q18" s="94" t="s">
        <v>424</v>
      </c>
      <c r="R18" s="28" t="s">
        <v>81</v>
      </c>
    </row>
    <row r="19" spans="1:18" s="1" customFormat="1" ht="15.75" customHeight="1">
      <c r="A19" s="3">
        <v>7</v>
      </c>
      <c r="B19" s="49" t="s">
        <v>258</v>
      </c>
      <c r="C19" s="49" t="s">
        <v>132</v>
      </c>
      <c r="D19" s="18">
        <v>1108</v>
      </c>
      <c r="E19" s="18">
        <v>3</v>
      </c>
      <c r="F19" s="18">
        <v>10</v>
      </c>
      <c r="G19" s="18">
        <v>2</v>
      </c>
      <c r="H19" s="18">
        <v>5</v>
      </c>
      <c r="I19" s="18">
        <v>4</v>
      </c>
      <c r="J19" s="18">
        <v>7.1</v>
      </c>
      <c r="K19" s="19">
        <f t="shared" si="0"/>
        <v>31.1</v>
      </c>
      <c r="L19" s="20">
        <v>7</v>
      </c>
      <c r="M19" s="26">
        <f t="shared" si="1"/>
        <v>7</v>
      </c>
      <c r="N19" s="46" t="s">
        <v>387</v>
      </c>
      <c r="O19" s="18"/>
      <c r="P19" s="94" t="s">
        <v>424</v>
      </c>
      <c r="Q19" s="94"/>
      <c r="R19" s="28" t="s">
        <v>59</v>
      </c>
    </row>
    <row r="20" spans="1:18" s="1" customFormat="1" ht="15.75" customHeight="1">
      <c r="A20" s="3">
        <v>8</v>
      </c>
      <c r="B20" s="49" t="s">
        <v>259</v>
      </c>
      <c r="C20" s="49" t="s">
        <v>133</v>
      </c>
      <c r="D20" s="18">
        <v>1125</v>
      </c>
      <c r="E20" s="18">
        <v>2</v>
      </c>
      <c r="F20" s="18">
        <v>6</v>
      </c>
      <c r="G20" s="18">
        <v>4</v>
      </c>
      <c r="H20" s="18">
        <v>5</v>
      </c>
      <c r="I20" s="18">
        <v>5</v>
      </c>
      <c r="J20" s="18">
        <v>9</v>
      </c>
      <c r="K20" s="19">
        <f t="shared" si="0"/>
        <v>31</v>
      </c>
      <c r="L20" s="20">
        <v>8</v>
      </c>
      <c r="M20" s="26">
        <f t="shared" si="1"/>
        <v>9</v>
      </c>
      <c r="N20" s="46" t="s">
        <v>386</v>
      </c>
      <c r="O20" s="18"/>
      <c r="P20" s="94" t="s">
        <v>424</v>
      </c>
      <c r="Q20" s="94" t="s">
        <v>425</v>
      </c>
      <c r="R20" s="28" t="s">
        <v>173</v>
      </c>
    </row>
    <row r="21" spans="1:18" s="1" customFormat="1" ht="15.75" customHeight="1">
      <c r="A21" s="3">
        <v>9</v>
      </c>
      <c r="B21" s="49" t="s">
        <v>263</v>
      </c>
      <c r="C21" s="49" t="s">
        <v>138</v>
      </c>
      <c r="D21" s="18">
        <v>1104</v>
      </c>
      <c r="E21" s="18">
        <v>3</v>
      </c>
      <c r="F21" s="18">
        <v>7</v>
      </c>
      <c r="G21" s="18">
        <v>2</v>
      </c>
      <c r="H21" s="18">
        <v>2</v>
      </c>
      <c r="I21" s="18">
        <v>5</v>
      </c>
      <c r="J21" s="18">
        <v>8.8</v>
      </c>
      <c r="K21" s="19">
        <f t="shared" si="0"/>
        <v>27.8</v>
      </c>
      <c r="L21" s="20">
        <v>9</v>
      </c>
      <c r="M21" s="26">
        <f t="shared" si="1"/>
        <v>4</v>
      </c>
      <c r="N21" s="46" t="s">
        <v>389</v>
      </c>
      <c r="O21" s="18"/>
      <c r="P21" s="94" t="s">
        <v>424</v>
      </c>
      <c r="Q21" s="94"/>
      <c r="R21" s="28" t="s">
        <v>177</v>
      </c>
    </row>
    <row r="22" spans="1:18" s="1" customFormat="1" ht="15.75" customHeight="1">
      <c r="A22" s="3">
        <v>10</v>
      </c>
      <c r="B22" s="49" t="s">
        <v>273</v>
      </c>
      <c r="C22" s="49" t="s">
        <v>149</v>
      </c>
      <c r="D22" s="18">
        <v>1116</v>
      </c>
      <c r="E22" s="18">
        <v>3</v>
      </c>
      <c r="F22" s="18">
        <v>10</v>
      </c>
      <c r="G22" s="18">
        <v>4</v>
      </c>
      <c r="H22" s="18">
        <v>2</v>
      </c>
      <c r="I22" s="18">
        <v>2</v>
      </c>
      <c r="J22" s="18">
        <v>4.7</v>
      </c>
      <c r="K22" s="19">
        <f t="shared" si="0"/>
        <v>25.7</v>
      </c>
      <c r="L22" s="20">
        <v>10</v>
      </c>
      <c r="M22" s="26">
        <f t="shared" si="1"/>
        <v>6</v>
      </c>
      <c r="N22" s="46" t="s">
        <v>388</v>
      </c>
      <c r="O22" s="18"/>
      <c r="P22" s="94" t="s">
        <v>424</v>
      </c>
      <c r="Q22" s="94"/>
      <c r="R22" s="28" t="s">
        <v>187</v>
      </c>
    </row>
    <row r="23" spans="1:18" s="1" customFormat="1" ht="15.75" customHeight="1">
      <c r="A23" s="3">
        <v>11</v>
      </c>
      <c r="B23" s="49" t="s">
        <v>322</v>
      </c>
      <c r="C23" s="49" t="s">
        <v>148</v>
      </c>
      <c r="D23" s="18">
        <v>1117</v>
      </c>
      <c r="E23" s="18">
        <v>1</v>
      </c>
      <c r="F23" s="18">
        <v>4</v>
      </c>
      <c r="G23" s="18">
        <v>3</v>
      </c>
      <c r="H23" s="18">
        <v>4</v>
      </c>
      <c r="I23" s="18">
        <v>5</v>
      </c>
      <c r="J23" s="18">
        <v>8.5</v>
      </c>
      <c r="K23" s="19">
        <f t="shared" si="0"/>
        <v>25.5</v>
      </c>
      <c r="L23" s="20">
        <v>11</v>
      </c>
      <c r="M23" s="26">
        <f t="shared" si="1"/>
        <v>7</v>
      </c>
      <c r="N23" s="46" t="s">
        <v>387</v>
      </c>
      <c r="O23" s="18"/>
      <c r="P23" s="94" t="s">
        <v>425</v>
      </c>
      <c r="Q23" s="94"/>
      <c r="R23" s="28" t="s">
        <v>295</v>
      </c>
    </row>
    <row r="24" spans="1:18" s="1" customFormat="1" ht="15.75" customHeight="1">
      <c r="A24" s="3">
        <v>12</v>
      </c>
      <c r="B24" s="49" t="s">
        <v>265</v>
      </c>
      <c r="C24" s="49" t="s">
        <v>140</v>
      </c>
      <c r="D24" s="18">
        <v>1109</v>
      </c>
      <c r="E24" s="18">
        <v>4</v>
      </c>
      <c r="F24" s="18">
        <v>7</v>
      </c>
      <c r="G24" s="18">
        <v>3</v>
      </c>
      <c r="H24" s="18">
        <v>5</v>
      </c>
      <c r="I24" s="18">
        <v>2</v>
      </c>
      <c r="J24" s="18">
        <v>4.1</v>
      </c>
      <c r="K24" s="19">
        <f t="shared" si="0"/>
        <v>25.1</v>
      </c>
      <c r="L24" s="20">
        <v>12</v>
      </c>
      <c r="M24" s="26">
        <f t="shared" si="1"/>
        <v>8</v>
      </c>
      <c r="N24" s="46" t="s">
        <v>346</v>
      </c>
      <c r="O24" s="18"/>
      <c r="P24" s="94" t="s">
        <v>425</v>
      </c>
      <c r="Q24" s="94" t="s">
        <v>425</v>
      </c>
      <c r="R24" s="28" t="s">
        <v>241</v>
      </c>
    </row>
    <row r="25" spans="1:18" s="1" customFormat="1" ht="15.75" customHeight="1">
      <c r="A25" s="3">
        <v>13</v>
      </c>
      <c r="B25" s="49" t="s">
        <v>266</v>
      </c>
      <c r="C25" s="49" t="s">
        <v>141</v>
      </c>
      <c r="D25" s="18">
        <v>1106</v>
      </c>
      <c r="E25" s="18">
        <v>2</v>
      </c>
      <c r="F25" s="18">
        <v>6</v>
      </c>
      <c r="G25" s="18">
        <v>2</v>
      </c>
      <c r="H25" s="18">
        <v>2</v>
      </c>
      <c r="I25" s="18">
        <v>3</v>
      </c>
      <c r="J25" s="18">
        <v>10</v>
      </c>
      <c r="K25" s="19">
        <f t="shared" si="0"/>
        <v>25</v>
      </c>
      <c r="L25" s="20">
        <v>13</v>
      </c>
      <c r="M25" s="26">
        <f t="shared" si="1"/>
        <v>4</v>
      </c>
      <c r="N25" s="46" t="s">
        <v>389</v>
      </c>
      <c r="O25" s="18"/>
      <c r="P25" s="94" t="s">
        <v>425</v>
      </c>
      <c r="Q25" s="94"/>
      <c r="R25" s="28" t="s">
        <v>293</v>
      </c>
    </row>
    <row r="26" spans="1:18" s="1" customFormat="1" ht="15.75" customHeight="1">
      <c r="A26" s="3">
        <v>14</v>
      </c>
      <c r="B26" s="49" t="s">
        <v>271</v>
      </c>
      <c r="C26" s="49" t="s">
        <v>146</v>
      </c>
      <c r="D26" s="18">
        <v>1113</v>
      </c>
      <c r="E26" s="18">
        <v>3</v>
      </c>
      <c r="F26" s="18">
        <v>5</v>
      </c>
      <c r="G26" s="18">
        <v>3</v>
      </c>
      <c r="H26" s="18">
        <v>1</v>
      </c>
      <c r="I26" s="18">
        <v>5</v>
      </c>
      <c r="J26" s="18">
        <v>7</v>
      </c>
      <c r="K26" s="19">
        <f t="shared" si="0"/>
        <v>24</v>
      </c>
      <c r="L26" s="20">
        <v>14</v>
      </c>
      <c r="M26" s="26">
        <f t="shared" si="1"/>
        <v>4</v>
      </c>
      <c r="N26" s="46" t="s">
        <v>389</v>
      </c>
      <c r="O26" s="18"/>
      <c r="P26" s="94" t="s">
        <v>425</v>
      </c>
      <c r="Q26" s="94"/>
      <c r="R26" s="28" t="s">
        <v>294</v>
      </c>
    </row>
    <row r="27" spans="1:18" s="1" customFormat="1" ht="15.75" customHeight="1">
      <c r="A27" s="3">
        <v>15</v>
      </c>
      <c r="B27" s="24" t="s">
        <v>300</v>
      </c>
      <c r="C27" s="51" t="s">
        <v>170</v>
      </c>
      <c r="D27" s="18">
        <v>1135</v>
      </c>
      <c r="E27" s="18">
        <v>0</v>
      </c>
      <c r="F27" s="18">
        <v>5.5</v>
      </c>
      <c r="G27" s="18">
        <v>3</v>
      </c>
      <c r="H27" s="18">
        <v>0.5</v>
      </c>
      <c r="I27" s="18">
        <v>6</v>
      </c>
      <c r="J27" s="18">
        <v>8.5</v>
      </c>
      <c r="K27" s="19">
        <f t="shared" si="0"/>
        <v>23.5</v>
      </c>
      <c r="L27" s="20">
        <v>15</v>
      </c>
      <c r="M27" s="26">
        <f t="shared" si="1"/>
        <v>3.5</v>
      </c>
      <c r="N27" s="46" t="s">
        <v>378</v>
      </c>
      <c r="O27" s="18"/>
      <c r="P27" s="94" t="s">
        <v>425</v>
      </c>
      <c r="Q27" s="94"/>
      <c r="R27" s="48" t="s">
        <v>246</v>
      </c>
    </row>
    <row r="28" spans="1:18" s="1" customFormat="1" ht="15.75" customHeight="1">
      <c r="A28" s="3">
        <v>16</v>
      </c>
      <c r="B28" s="49" t="s">
        <v>264</v>
      </c>
      <c r="C28" s="49" t="s">
        <v>139</v>
      </c>
      <c r="D28" s="18">
        <v>1136</v>
      </c>
      <c r="E28" s="18">
        <v>3</v>
      </c>
      <c r="F28" s="18">
        <v>4</v>
      </c>
      <c r="G28" s="18">
        <v>3</v>
      </c>
      <c r="H28" s="18">
        <v>2</v>
      </c>
      <c r="I28" s="18">
        <v>2</v>
      </c>
      <c r="J28" s="18">
        <v>8.3</v>
      </c>
      <c r="K28" s="19">
        <f t="shared" si="0"/>
        <v>22.3</v>
      </c>
      <c r="L28" s="20">
        <v>16</v>
      </c>
      <c r="M28" s="26">
        <f t="shared" si="1"/>
        <v>5</v>
      </c>
      <c r="N28" s="46" t="s">
        <v>375</v>
      </c>
      <c r="O28" s="18"/>
      <c r="P28" s="94" t="s">
        <v>425</v>
      </c>
      <c r="Q28" s="94"/>
      <c r="R28" s="28" t="s">
        <v>178</v>
      </c>
    </row>
    <row r="29" spans="1:18" s="1" customFormat="1" ht="15.75" customHeight="1">
      <c r="A29" s="3">
        <v>17</v>
      </c>
      <c r="B29" s="49" t="s">
        <v>282</v>
      </c>
      <c r="C29" s="49" t="s">
        <v>167</v>
      </c>
      <c r="D29" s="18">
        <v>1139</v>
      </c>
      <c r="E29" s="18">
        <v>2</v>
      </c>
      <c r="F29" s="18">
        <v>5</v>
      </c>
      <c r="G29" s="18">
        <v>1</v>
      </c>
      <c r="H29" s="18">
        <v>3</v>
      </c>
      <c r="I29" s="18">
        <v>4</v>
      </c>
      <c r="J29" s="18">
        <v>7.1</v>
      </c>
      <c r="K29" s="19">
        <f t="shared" si="0"/>
        <v>22.1</v>
      </c>
      <c r="L29" s="20">
        <v>17</v>
      </c>
      <c r="M29" s="26">
        <f t="shared" si="1"/>
        <v>4</v>
      </c>
      <c r="N29" s="46" t="s">
        <v>389</v>
      </c>
      <c r="O29" s="18"/>
      <c r="P29" s="94" t="s">
        <v>425</v>
      </c>
      <c r="Q29" s="94"/>
      <c r="R29" s="28" t="s">
        <v>194</v>
      </c>
    </row>
    <row r="30" spans="1:18" s="1" customFormat="1" ht="15.75" customHeight="1">
      <c r="A30" s="3">
        <v>18</v>
      </c>
      <c r="B30" s="49" t="s">
        <v>278</v>
      </c>
      <c r="C30" s="49" t="s">
        <v>159</v>
      </c>
      <c r="D30" s="18">
        <v>1133</v>
      </c>
      <c r="E30" s="18">
        <v>3</v>
      </c>
      <c r="F30" s="18">
        <v>7</v>
      </c>
      <c r="G30" s="18">
        <v>0</v>
      </c>
      <c r="H30" s="18">
        <v>2</v>
      </c>
      <c r="I30" s="18">
        <v>4</v>
      </c>
      <c r="J30" s="18">
        <v>5.6</v>
      </c>
      <c r="K30" s="19">
        <f t="shared" si="0"/>
        <v>21.6</v>
      </c>
      <c r="L30" s="20">
        <v>18</v>
      </c>
      <c r="M30" s="26">
        <f t="shared" si="1"/>
        <v>2</v>
      </c>
      <c r="N30" s="46" t="s">
        <v>391</v>
      </c>
      <c r="O30" s="18"/>
      <c r="P30" s="94" t="s">
        <v>425</v>
      </c>
      <c r="Q30" s="94"/>
      <c r="R30" s="28" t="s">
        <v>82</v>
      </c>
    </row>
    <row r="31" spans="1:18" s="1" customFormat="1" ht="15.75" customHeight="1">
      <c r="A31" s="3">
        <v>19</v>
      </c>
      <c r="B31" s="49" t="s">
        <v>261</v>
      </c>
      <c r="C31" s="49" t="s">
        <v>135</v>
      </c>
      <c r="D31" s="18">
        <v>1137</v>
      </c>
      <c r="E31" s="18">
        <v>5</v>
      </c>
      <c r="F31" s="18">
        <v>4</v>
      </c>
      <c r="G31" s="18">
        <v>2</v>
      </c>
      <c r="H31" s="18">
        <v>0.5</v>
      </c>
      <c r="I31" s="18">
        <v>5</v>
      </c>
      <c r="J31" s="18">
        <v>4.9</v>
      </c>
      <c r="K31" s="19">
        <f t="shared" si="0"/>
        <v>21.4</v>
      </c>
      <c r="L31" s="20">
        <v>19</v>
      </c>
      <c r="M31" s="26">
        <f t="shared" si="1"/>
        <v>2.5</v>
      </c>
      <c r="N31" s="46" t="s">
        <v>361</v>
      </c>
      <c r="O31" s="18"/>
      <c r="P31" s="94" t="s">
        <v>425</v>
      </c>
      <c r="Q31" s="94"/>
      <c r="R31" s="28" t="s">
        <v>62</v>
      </c>
    </row>
    <row r="32" spans="1:18" s="1" customFormat="1" ht="15.75" customHeight="1">
      <c r="A32" s="3">
        <v>20</v>
      </c>
      <c r="B32" s="49" t="s">
        <v>279</v>
      </c>
      <c r="C32" s="49" t="s">
        <v>160</v>
      </c>
      <c r="D32" s="18">
        <v>1103</v>
      </c>
      <c r="E32" s="18">
        <v>4</v>
      </c>
      <c r="F32" s="18">
        <v>4</v>
      </c>
      <c r="G32" s="18">
        <v>2</v>
      </c>
      <c r="H32" s="18">
        <v>4</v>
      </c>
      <c r="I32" s="18">
        <v>3</v>
      </c>
      <c r="J32" s="18">
        <v>3.9</v>
      </c>
      <c r="K32" s="19">
        <f t="shared" si="0"/>
        <v>20.9</v>
      </c>
      <c r="L32" s="20">
        <v>20</v>
      </c>
      <c r="M32" s="26">
        <f t="shared" si="1"/>
        <v>6</v>
      </c>
      <c r="N32" s="46" t="s">
        <v>388</v>
      </c>
      <c r="O32" s="18"/>
      <c r="P32" s="94" t="s">
        <v>425</v>
      </c>
      <c r="Q32" s="94"/>
      <c r="R32" s="28" t="s">
        <v>83</v>
      </c>
    </row>
    <row r="33" spans="1:18" s="1" customFormat="1" ht="15.75" customHeight="1">
      <c r="A33" s="3">
        <v>21</v>
      </c>
      <c r="B33" s="49" t="s">
        <v>269</v>
      </c>
      <c r="C33" s="49" t="s">
        <v>144</v>
      </c>
      <c r="D33" s="18">
        <v>1138</v>
      </c>
      <c r="E33" s="18">
        <v>2</v>
      </c>
      <c r="F33" s="18">
        <v>1</v>
      </c>
      <c r="G33" s="18">
        <v>3</v>
      </c>
      <c r="H33" s="18">
        <v>0.5</v>
      </c>
      <c r="I33" s="18">
        <v>4</v>
      </c>
      <c r="J33" s="18">
        <v>6.4</v>
      </c>
      <c r="K33" s="19">
        <f t="shared" si="0"/>
        <v>16.9</v>
      </c>
      <c r="L33" s="20">
        <v>21</v>
      </c>
      <c r="M33" s="26">
        <f t="shared" si="1"/>
        <v>3.5</v>
      </c>
      <c r="N33" s="46" t="s">
        <v>378</v>
      </c>
      <c r="O33" s="18"/>
      <c r="P33" s="94"/>
      <c r="Q33" s="94"/>
      <c r="R33" s="28" t="s">
        <v>71</v>
      </c>
    </row>
    <row r="34" spans="1:18" s="1" customFormat="1" ht="15.75" customHeight="1">
      <c r="A34" s="3">
        <v>22</v>
      </c>
      <c r="B34" s="49" t="s">
        <v>281</v>
      </c>
      <c r="C34" s="49" t="s">
        <v>166</v>
      </c>
      <c r="D34" s="18">
        <v>1101</v>
      </c>
      <c r="E34" s="18">
        <v>2</v>
      </c>
      <c r="F34" s="18">
        <v>1</v>
      </c>
      <c r="G34" s="18">
        <v>2</v>
      </c>
      <c r="H34" s="18">
        <v>3</v>
      </c>
      <c r="I34" s="18">
        <v>2</v>
      </c>
      <c r="J34" s="18">
        <v>6.6</v>
      </c>
      <c r="K34" s="19">
        <f t="shared" si="0"/>
        <v>16.6</v>
      </c>
      <c r="L34" s="20">
        <v>22</v>
      </c>
      <c r="M34" s="26">
        <f t="shared" si="1"/>
        <v>5</v>
      </c>
      <c r="N34" s="46" t="s">
        <v>375</v>
      </c>
      <c r="O34" s="18"/>
      <c r="P34" s="94"/>
      <c r="Q34" s="94"/>
      <c r="R34" s="28" t="s">
        <v>89</v>
      </c>
    </row>
    <row r="35" spans="1:18" s="1" customFormat="1" ht="15.75" customHeight="1">
      <c r="A35" s="3">
        <v>23</v>
      </c>
      <c r="B35" s="28" t="s">
        <v>324</v>
      </c>
      <c r="C35" s="51" t="s">
        <v>299</v>
      </c>
      <c r="D35" s="18">
        <v>1127</v>
      </c>
      <c r="E35" s="18">
        <v>1</v>
      </c>
      <c r="F35" s="18">
        <v>5</v>
      </c>
      <c r="G35" s="18">
        <v>1</v>
      </c>
      <c r="H35" s="18">
        <v>0.5</v>
      </c>
      <c r="I35" s="18">
        <v>4</v>
      </c>
      <c r="J35" s="18">
        <v>4.7</v>
      </c>
      <c r="K35" s="19">
        <f t="shared" si="0"/>
        <v>16.2</v>
      </c>
      <c r="L35" s="20">
        <v>23</v>
      </c>
      <c r="M35" s="26">
        <f t="shared" si="1"/>
        <v>1.5</v>
      </c>
      <c r="N35" s="46" t="s">
        <v>392</v>
      </c>
      <c r="O35" s="18"/>
      <c r="P35" s="94"/>
      <c r="Q35" s="94"/>
      <c r="R35" s="48" t="s">
        <v>297</v>
      </c>
    </row>
    <row r="36" spans="1:18" s="1" customFormat="1" ht="15.75" customHeight="1">
      <c r="A36" s="3">
        <v>24</v>
      </c>
      <c r="B36" s="49" t="s">
        <v>272</v>
      </c>
      <c r="C36" s="49" t="s">
        <v>147</v>
      </c>
      <c r="D36" s="18">
        <v>1107</v>
      </c>
      <c r="E36" s="18">
        <v>2</v>
      </c>
      <c r="F36" s="18">
        <v>2</v>
      </c>
      <c r="G36" s="18">
        <v>3</v>
      </c>
      <c r="H36" s="18">
        <v>5</v>
      </c>
      <c r="I36" s="18">
        <v>0</v>
      </c>
      <c r="J36" s="18">
        <v>4</v>
      </c>
      <c r="K36" s="19">
        <f t="shared" si="0"/>
        <v>16</v>
      </c>
      <c r="L36" s="20">
        <v>24</v>
      </c>
      <c r="M36" s="26">
        <f t="shared" si="1"/>
        <v>8</v>
      </c>
      <c r="N36" s="46" t="s">
        <v>346</v>
      </c>
      <c r="O36" s="18"/>
      <c r="P36" s="94"/>
      <c r="Q36" s="94" t="s">
        <v>425</v>
      </c>
      <c r="R36" s="28" t="s">
        <v>74</v>
      </c>
    </row>
    <row r="37" spans="1:18" s="1" customFormat="1" ht="15.75" customHeight="1">
      <c r="A37" s="3">
        <v>25</v>
      </c>
      <c r="B37" s="28" t="s">
        <v>286</v>
      </c>
      <c r="C37" s="52" t="s">
        <v>254</v>
      </c>
      <c r="D37" s="18">
        <v>1123</v>
      </c>
      <c r="E37" s="18">
        <v>1</v>
      </c>
      <c r="F37" s="18">
        <v>7</v>
      </c>
      <c r="G37" s="18">
        <v>0</v>
      </c>
      <c r="H37" s="18">
        <v>2</v>
      </c>
      <c r="I37" s="18">
        <v>0</v>
      </c>
      <c r="J37" s="18">
        <v>4.8</v>
      </c>
      <c r="K37" s="19">
        <f t="shared" si="0"/>
        <v>14.8</v>
      </c>
      <c r="L37" s="20">
        <v>25</v>
      </c>
      <c r="M37" s="26">
        <f t="shared" si="1"/>
        <v>2</v>
      </c>
      <c r="N37" s="46" t="s">
        <v>391</v>
      </c>
      <c r="O37" s="18"/>
      <c r="P37" s="94"/>
      <c r="Q37" s="94"/>
      <c r="R37" s="28" t="s">
        <v>248</v>
      </c>
    </row>
    <row r="38" spans="1:18" s="1" customFormat="1" ht="15.75" customHeight="1">
      <c r="A38" s="3">
        <v>26</v>
      </c>
      <c r="B38" s="49" t="s">
        <v>267</v>
      </c>
      <c r="C38" s="49" t="s">
        <v>142</v>
      </c>
      <c r="D38" s="18">
        <v>1124</v>
      </c>
      <c r="E38" s="18">
        <v>1</v>
      </c>
      <c r="F38" s="18">
        <v>4</v>
      </c>
      <c r="G38" s="18">
        <v>2</v>
      </c>
      <c r="H38" s="18">
        <v>1</v>
      </c>
      <c r="I38" s="18">
        <v>1</v>
      </c>
      <c r="J38" s="18">
        <v>5.7</v>
      </c>
      <c r="K38" s="19">
        <f t="shared" si="0"/>
        <v>14.7</v>
      </c>
      <c r="L38" s="20" t="s">
        <v>380</v>
      </c>
      <c r="M38" s="26">
        <f t="shared" si="1"/>
        <v>3</v>
      </c>
      <c r="N38" s="46" t="s">
        <v>390</v>
      </c>
      <c r="O38" s="18"/>
      <c r="P38" s="94"/>
      <c r="Q38" s="94"/>
      <c r="R38" s="28" t="s">
        <v>190</v>
      </c>
    </row>
    <row r="39" spans="1:18" s="1" customFormat="1" ht="15.75" customHeight="1">
      <c r="A39" s="3">
        <v>27</v>
      </c>
      <c r="B39" s="49" t="s">
        <v>275</v>
      </c>
      <c r="C39" s="49" t="s">
        <v>155</v>
      </c>
      <c r="D39" s="18">
        <v>1119</v>
      </c>
      <c r="E39" s="18">
        <v>2</v>
      </c>
      <c r="F39" s="18">
        <v>1</v>
      </c>
      <c r="G39" s="18">
        <v>1</v>
      </c>
      <c r="H39" s="18">
        <v>2</v>
      </c>
      <c r="I39" s="18">
        <v>2</v>
      </c>
      <c r="J39" s="18">
        <v>6.7</v>
      </c>
      <c r="K39" s="19">
        <f t="shared" si="0"/>
        <v>14.7</v>
      </c>
      <c r="L39" s="20" t="s">
        <v>380</v>
      </c>
      <c r="M39" s="26">
        <f t="shared" si="1"/>
        <v>3</v>
      </c>
      <c r="N39" s="46" t="s">
        <v>390</v>
      </c>
      <c r="O39" s="18"/>
      <c r="P39" s="94"/>
      <c r="Q39" s="94"/>
      <c r="R39" s="28" t="s">
        <v>80</v>
      </c>
    </row>
    <row r="40" spans="1:18" s="1" customFormat="1" ht="15.75" customHeight="1">
      <c r="A40" s="3">
        <v>28</v>
      </c>
      <c r="B40" s="49" t="s">
        <v>323</v>
      </c>
      <c r="C40" s="49" t="s">
        <v>150</v>
      </c>
      <c r="D40" s="18">
        <v>1110</v>
      </c>
      <c r="E40" s="18">
        <v>2</v>
      </c>
      <c r="F40" s="18">
        <v>4</v>
      </c>
      <c r="G40" s="18">
        <v>0</v>
      </c>
      <c r="H40" s="18">
        <v>3</v>
      </c>
      <c r="I40" s="18">
        <v>2</v>
      </c>
      <c r="J40" s="18">
        <v>3.6</v>
      </c>
      <c r="K40" s="19">
        <f t="shared" si="0"/>
        <v>14.6</v>
      </c>
      <c r="L40" s="20">
        <v>28</v>
      </c>
      <c r="M40" s="26">
        <f t="shared" si="1"/>
        <v>3</v>
      </c>
      <c r="N40" s="46" t="s">
        <v>390</v>
      </c>
      <c r="O40" s="18"/>
      <c r="P40" s="94"/>
      <c r="Q40" s="94"/>
      <c r="R40" s="28" t="s">
        <v>296</v>
      </c>
    </row>
    <row r="41" spans="1:18" s="1" customFormat="1" ht="15.75" customHeight="1">
      <c r="A41" s="3">
        <v>29</v>
      </c>
      <c r="B41" s="28" t="s">
        <v>283</v>
      </c>
      <c r="C41" s="49" t="s">
        <v>168</v>
      </c>
      <c r="D41" s="18">
        <v>1105</v>
      </c>
      <c r="E41" s="18">
        <v>2</v>
      </c>
      <c r="F41" s="18">
        <v>4</v>
      </c>
      <c r="G41" s="18">
        <v>0</v>
      </c>
      <c r="H41" s="18">
        <v>2</v>
      </c>
      <c r="I41" s="18">
        <v>3</v>
      </c>
      <c r="J41" s="18">
        <v>3.1</v>
      </c>
      <c r="K41" s="19">
        <f t="shared" si="0"/>
        <v>14.1</v>
      </c>
      <c r="L41" s="20">
        <v>29</v>
      </c>
      <c r="M41" s="26">
        <f t="shared" si="1"/>
        <v>2</v>
      </c>
      <c r="N41" s="46" t="s">
        <v>391</v>
      </c>
      <c r="O41" s="18"/>
      <c r="P41" s="94"/>
      <c r="Q41" s="94"/>
      <c r="R41" s="28" t="s">
        <v>91</v>
      </c>
    </row>
    <row r="42" spans="1:19" s="1" customFormat="1" ht="15.75" customHeight="1">
      <c r="A42" s="3">
        <v>30</v>
      </c>
      <c r="B42" s="49" t="s">
        <v>262</v>
      </c>
      <c r="C42" s="49" t="s">
        <v>136</v>
      </c>
      <c r="D42" s="18">
        <v>1141</v>
      </c>
      <c r="E42" s="18">
        <v>2</v>
      </c>
      <c r="F42" s="18">
        <v>1</v>
      </c>
      <c r="G42" s="18">
        <v>1</v>
      </c>
      <c r="H42" s="18">
        <v>2</v>
      </c>
      <c r="I42" s="18">
        <v>2</v>
      </c>
      <c r="J42" s="18">
        <v>4.8</v>
      </c>
      <c r="K42" s="19">
        <f t="shared" si="0"/>
        <v>12.8</v>
      </c>
      <c r="L42" s="20">
        <v>30</v>
      </c>
      <c r="M42" s="26">
        <f t="shared" si="1"/>
        <v>3</v>
      </c>
      <c r="N42" s="46" t="s">
        <v>390</v>
      </c>
      <c r="O42" s="18"/>
      <c r="P42" s="94"/>
      <c r="Q42" s="94"/>
      <c r="R42" s="28" t="s">
        <v>63</v>
      </c>
      <c r="S42" s="7"/>
    </row>
    <row r="43" spans="1:19" s="1" customFormat="1" ht="15.75" customHeight="1">
      <c r="A43" s="3">
        <v>31</v>
      </c>
      <c r="B43" s="28" t="s">
        <v>291</v>
      </c>
      <c r="C43" s="52" t="s">
        <v>195</v>
      </c>
      <c r="D43" s="18">
        <v>1130</v>
      </c>
      <c r="E43" s="18">
        <v>1</v>
      </c>
      <c r="F43" s="18">
        <v>9</v>
      </c>
      <c r="G43" s="18">
        <v>0</v>
      </c>
      <c r="H43" s="18">
        <v>0</v>
      </c>
      <c r="I43" s="18">
        <v>0</v>
      </c>
      <c r="J43" s="18">
        <v>2</v>
      </c>
      <c r="K43" s="19">
        <f t="shared" si="0"/>
        <v>12</v>
      </c>
      <c r="L43" s="20">
        <v>31</v>
      </c>
      <c r="M43" s="26">
        <f t="shared" si="1"/>
        <v>0</v>
      </c>
      <c r="N43" s="46"/>
      <c r="O43" s="18"/>
      <c r="P43" s="94"/>
      <c r="Q43" s="94"/>
      <c r="R43" s="28" t="s">
        <v>247</v>
      </c>
      <c r="S43" s="7"/>
    </row>
    <row r="44" spans="1:21" s="1" customFormat="1" ht="15.75" customHeight="1">
      <c r="A44" s="3">
        <v>32</v>
      </c>
      <c r="B44" s="28" t="s">
        <v>285</v>
      </c>
      <c r="C44" s="49" t="s">
        <v>204</v>
      </c>
      <c r="D44" s="18">
        <v>1126</v>
      </c>
      <c r="E44" s="18">
        <v>1</v>
      </c>
      <c r="F44" s="18">
        <v>1</v>
      </c>
      <c r="G44" s="18">
        <v>1</v>
      </c>
      <c r="H44" s="18">
        <v>3</v>
      </c>
      <c r="I44" s="18">
        <v>2</v>
      </c>
      <c r="J44" s="18">
        <v>3.1</v>
      </c>
      <c r="K44" s="19">
        <f t="shared" si="0"/>
        <v>11.1</v>
      </c>
      <c r="L44" s="20">
        <v>32</v>
      </c>
      <c r="M44" s="26">
        <f t="shared" si="1"/>
        <v>4</v>
      </c>
      <c r="N44" s="46" t="s">
        <v>389</v>
      </c>
      <c r="O44" s="18"/>
      <c r="P44" s="94"/>
      <c r="Q44" s="94"/>
      <c r="R44" s="49" t="s">
        <v>93</v>
      </c>
      <c r="S44" s="7"/>
      <c r="U44" s="6"/>
    </row>
    <row r="45" spans="1:19" s="1" customFormat="1" ht="15.75" customHeight="1">
      <c r="A45" s="3">
        <v>33</v>
      </c>
      <c r="B45" s="28" t="s">
        <v>289</v>
      </c>
      <c r="C45" s="53" t="s">
        <v>256</v>
      </c>
      <c r="D45" s="18">
        <v>1128</v>
      </c>
      <c r="E45" s="18">
        <v>1</v>
      </c>
      <c r="F45" s="18">
        <v>1</v>
      </c>
      <c r="G45" s="18">
        <v>1</v>
      </c>
      <c r="H45" s="18">
        <v>2</v>
      </c>
      <c r="I45" s="18">
        <v>1</v>
      </c>
      <c r="J45" s="18">
        <v>3.5</v>
      </c>
      <c r="K45" s="19">
        <f t="shared" si="0"/>
        <v>9.5</v>
      </c>
      <c r="L45" s="20">
        <v>33</v>
      </c>
      <c r="M45" s="26">
        <f t="shared" si="1"/>
        <v>3</v>
      </c>
      <c r="N45" s="46" t="s">
        <v>390</v>
      </c>
      <c r="O45" s="18"/>
      <c r="P45" s="94"/>
      <c r="Q45" s="94"/>
      <c r="R45" s="28" t="s">
        <v>298</v>
      </c>
      <c r="S45" s="7"/>
    </row>
    <row r="46" spans="1:19" s="1" customFormat="1" ht="15.75" customHeight="1">
      <c r="A46" s="3">
        <v>34</v>
      </c>
      <c r="B46" s="28" t="s">
        <v>325</v>
      </c>
      <c r="C46" s="52" t="s">
        <v>200</v>
      </c>
      <c r="D46" s="18">
        <v>1112</v>
      </c>
      <c r="E46" s="18">
        <v>0</v>
      </c>
      <c r="F46" s="18">
        <v>2</v>
      </c>
      <c r="G46" s="18">
        <v>1</v>
      </c>
      <c r="H46" s="18">
        <v>0</v>
      </c>
      <c r="I46" s="18">
        <v>1</v>
      </c>
      <c r="J46" s="18">
        <v>4.7</v>
      </c>
      <c r="K46" s="19">
        <f t="shared" si="0"/>
        <v>8.7</v>
      </c>
      <c r="L46" s="20">
        <v>34</v>
      </c>
      <c r="M46" s="26">
        <f t="shared" si="1"/>
        <v>1</v>
      </c>
      <c r="N46" s="46" t="s">
        <v>365</v>
      </c>
      <c r="O46" s="18"/>
      <c r="P46" s="94"/>
      <c r="Q46" s="94"/>
      <c r="R46" s="28" t="s">
        <v>252</v>
      </c>
      <c r="S46" s="7"/>
    </row>
    <row r="47" spans="1:19" s="1" customFormat="1" ht="15.75" customHeight="1">
      <c r="A47" s="3">
        <v>35</v>
      </c>
      <c r="B47" s="49" t="s">
        <v>277</v>
      </c>
      <c r="C47" s="49" t="s">
        <v>158</v>
      </c>
      <c r="D47" s="18">
        <v>1115</v>
      </c>
      <c r="E47" s="18">
        <v>1</v>
      </c>
      <c r="F47" s="18">
        <v>3</v>
      </c>
      <c r="G47" s="18">
        <v>0</v>
      </c>
      <c r="H47" s="18">
        <v>1</v>
      </c>
      <c r="I47" s="18">
        <v>0</v>
      </c>
      <c r="J47" s="18">
        <v>3.3</v>
      </c>
      <c r="K47" s="19">
        <f t="shared" si="0"/>
        <v>8.3</v>
      </c>
      <c r="L47" s="20">
        <v>35</v>
      </c>
      <c r="M47" s="26">
        <f t="shared" si="1"/>
        <v>1</v>
      </c>
      <c r="N47" s="46" t="s">
        <v>365</v>
      </c>
      <c r="O47" s="18"/>
      <c r="P47" s="94"/>
      <c r="Q47" s="94"/>
      <c r="R47" s="28" t="s">
        <v>192</v>
      </c>
      <c r="S47" s="7"/>
    </row>
    <row r="48" spans="1:19" s="1" customFormat="1" ht="15.75" customHeight="1">
      <c r="A48" s="3">
        <v>36</v>
      </c>
      <c r="B48" s="28" t="s">
        <v>292</v>
      </c>
      <c r="C48" s="52" t="s">
        <v>201</v>
      </c>
      <c r="D48" s="18">
        <v>1111</v>
      </c>
      <c r="E48" s="18">
        <v>0</v>
      </c>
      <c r="F48" s="18">
        <v>4</v>
      </c>
      <c r="G48" s="18">
        <v>0</v>
      </c>
      <c r="H48" s="18">
        <v>0</v>
      </c>
      <c r="I48" s="18">
        <v>0</v>
      </c>
      <c r="J48" s="18">
        <v>4.1</v>
      </c>
      <c r="K48" s="19">
        <f t="shared" si="0"/>
        <v>8.1</v>
      </c>
      <c r="L48" s="20">
        <v>36</v>
      </c>
      <c r="M48" s="26">
        <f t="shared" si="1"/>
        <v>0</v>
      </c>
      <c r="N48" s="46"/>
      <c r="O48" s="18"/>
      <c r="P48" s="94"/>
      <c r="Q48" s="94"/>
      <c r="R48" s="28" t="s">
        <v>253</v>
      </c>
      <c r="S48" s="7"/>
    </row>
    <row r="49" spans="1:19" s="1" customFormat="1" ht="15.75" customHeight="1">
      <c r="A49" s="3">
        <v>37</v>
      </c>
      <c r="B49" s="28" t="s">
        <v>284</v>
      </c>
      <c r="C49" s="49" t="s">
        <v>169</v>
      </c>
      <c r="D49" s="18">
        <v>1114</v>
      </c>
      <c r="E49" s="18">
        <v>1</v>
      </c>
      <c r="F49" s="18">
        <v>0.5</v>
      </c>
      <c r="G49" s="18">
        <v>1</v>
      </c>
      <c r="H49" s="18">
        <v>2</v>
      </c>
      <c r="I49" s="18">
        <v>0</v>
      </c>
      <c r="J49" s="18">
        <v>2.9</v>
      </c>
      <c r="K49" s="19">
        <f t="shared" si="0"/>
        <v>7.4</v>
      </c>
      <c r="L49" s="20">
        <v>37</v>
      </c>
      <c r="M49" s="26">
        <f t="shared" si="1"/>
        <v>3</v>
      </c>
      <c r="N49" s="46" t="s">
        <v>390</v>
      </c>
      <c r="O49" s="18"/>
      <c r="P49" s="94"/>
      <c r="Q49" s="94"/>
      <c r="R49" s="51" t="s">
        <v>92</v>
      </c>
      <c r="S49" s="7"/>
    </row>
    <row r="50" spans="1:19" ht="15.75" customHeight="1">
      <c r="A50" s="3">
        <v>38</v>
      </c>
      <c r="B50" s="28" t="s">
        <v>288</v>
      </c>
      <c r="C50" s="52" t="s">
        <v>255</v>
      </c>
      <c r="D50" s="18">
        <v>1129</v>
      </c>
      <c r="E50" s="18">
        <v>1</v>
      </c>
      <c r="F50" s="18">
        <v>0</v>
      </c>
      <c r="G50" s="18">
        <v>0</v>
      </c>
      <c r="H50" s="18">
        <v>0.5</v>
      </c>
      <c r="I50" s="18">
        <v>0</v>
      </c>
      <c r="J50" s="18">
        <v>4.2</v>
      </c>
      <c r="K50" s="19">
        <f t="shared" si="0"/>
        <v>5.7</v>
      </c>
      <c r="L50" s="20">
        <v>38</v>
      </c>
      <c r="M50" s="26">
        <f t="shared" si="1"/>
        <v>0.5</v>
      </c>
      <c r="N50" s="46" t="s">
        <v>393</v>
      </c>
      <c r="O50" s="18"/>
      <c r="P50" s="94"/>
      <c r="Q50" s="94"/>
      <c r="R50" s="28" t="s">
        <v>250</v>
      </c>
      <c r="S50" s="5"/>
    </row>
    <row r="51" spans="1:19" ht="15.75" customHeight="1">
      <c r="A51" s="3">
        <v>39</v>
      </c>
      <c r="B51" s="28" t="s">
        <v>290</v>
      </c>
      <c r="C51" s="52" t="s">
        <v>257</v>
      </c>
      <c r="D51" s="18">
        <v>1118</v>
      </c>
      <c r="E51" s="18">
        <v>1</v>
      </c>
      <c r="F51" s="18">
        <v>0</v>
      </c>
      <c r="G51" s="18">
        <v>0</v>
      </c>
      <c r="H51" s="18">
        <v>0</v>
      </c>
      <c r="I51" s="18">
        <v>0</v>
      </c>
      <c r="J51" s="18">
        <v>4.5</v>
      </c>
      <c r="K51" s="19">
        <f t="shared" si="0"/>
        <v>5.5</v>
      </c>
      <c r="L51" s="20">
        <v>39</v>
      </c>
      <c r="M51" s="26">
        <f t="shared" si="1"/>
        <v>0</v>
      </c>
      <c r="N51" s="46"/>
      <c r="O51" s="18"/>
      <c r="P51" s="94"/>
      <c r="Q51" s="94"/>
      <c r="R51" s="28" t="s">
        <v>251</v>
      </c>
      <c r="S51" s="5"/>
    </row>
    <row r="52" spans="1:19" ht="15.75" customHeight="1">
      <c r="A52" s="3">
        <v>40</v>
      </c>
      <c r="B52" s="48" t="s">
        <v>287</v>
      </c>
      <c r="C52" s="52" t="s">
        <v>197</v>
      </c>
      <c r="D52" s="18">
        <v>1140</v>
      </c>
      <c r="E52" s="18">
        <v>0</v>
      </c>
      <c r="F52" s="18">
        <v>1</v>
      </c>
      <c r="G52" s="18">
        <v>0</v>
      </c>
      <c r="H52" s="18">
        <v>0.5</v>
      </c>
      <c r="I52" s="18">
        <v>0</v>
      </c>
      <c r="J52" s="18">
        <v>3.4</v>
      </c>
      <c r="K52" s="19">
        <f t="shared" si="0"/>
        <v>4.9</v>
      </c>
      <c r="L52" s="20">
        <v>40</v>
      </c>
      <c r="M52" s="26">
        <f t="shared" si="1"/>
        <v>0.5</v>
      </c>
      <c r="N52" s="46" t="s">
        <v>393</v>
      </c>
      <c r="O52" s="18"/>
      <c r="P52" s="94"/>
      <c r="Q52" s="94"/>
      <c r="R52" s="28" t="s">
        <v>249</v>
      </c>
      <c r="S52" s="5"/>
    </row>
    <row r="53" spans="1:19" ht="15.75" customHeight="1">
      <c r="A53" s="3">
        <v>41</v>
      </c>
      <c r="B53" s="49" t="s">
        <v>280</v>
      </c>
      <c r="C53" s="49" t="s">
        <v>163</v>
      </c>
      <c r="D53" s="18">
        <v>1131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1.2</v>
      </c>
      <c r="K53" s="19">
        <f t="shared" si="0"/>
        <v>1.2</v>
      </c>
      <c r="L53" s="20">
        <v>41</v>
      </c>
      <c r="M53" s="26">
        <f t="shared" si="1"/>
        <v>0</v>
      </c>
      <c r="N53" s="46"/>
      <c r="O53" s="18"/>
      <c r="P53" s="94"/>
      <c r="Q53" s="94"/>
      <c r="R53" s="28" t="s">
        <v>86</v>
      </c>
      <c r="S53" s="5"/>
    </row>
    <row r="54" spans="1:18" ht="21" customHeight="1">
      <c r="A54" s="7"/>
      <c r="B54" s="30" t="s">
        <v>11</v>
      </c>
      <c r="C54" s="64" t="s">
        <v>87</v>
      </c>
      <c r="D54" s="64"/>
      <c r="E54" s="64"/>
      <c r="F54" s="64"/>
      <c r="G54" s="65"/>
      <c r="H54" s="65"/>
      <c r="I54" s="7"/>
      <c r="J54" s="7"/>
      <c r="K54" s="7"/>
      <c r="L54" s="15"/>
      <c r="M54" s="7"/>
      <c r="N54" s="7"/>
      <c r="O54" s="7"/>
      <c r="P54" s="95"/>
      <c r="Q54" s="95"/>
      <c r="R54" s="7"/>
    </row>
    <row r="55" spans="1:18" ht="12.75">
      <c r="A55" s="7"/>
      <c r="B55" s="31" t="s">
        <v>12</v>
      </c>
      <c r="C55" s="55" t="s">
        <v>335</v>
      </c>
      <c r="D55" s="55"/>
      <c r="E55" s="55"/>
      <c r="F55" s="55"/>
      <c r="G55" s="65"/>
      <c r="H55" s="65"/>
      <c r="I55" s="7"/>
      <c r="J55" s="7"/>
      <c r="K55" s="7"/>
      <c r="L55" s="15"/>
      <c r="M55" s="7"/>
      <c r="N55" s="7"/>
      <c r="O55" s="7"/>
      <c r="P55" s="95"/>
      <c r="Q55" s="95"/>
      <c r="R55" s="7"/>
    </row>
    <row r="56" spans="1:18" ht="12.75">
      <c r="A56" s="1"/>
      <c r="B56" s="32" t="s">
        <v>13</v>
      </c>
      <c r="C56" s="55" t="s">
        <v>340</v>
      </c>
      <c r="D56" s="55"/>
      <c r="E56" s="55"/>
      <c r="F56" s="55"/>
      <c r="G56" s="11"/>
      <c r="H56" s="12"/>
      <c r="I56" s="6"/>
      <c r="J56" s="6"/>
      <c r="K56" s="7"/>
      <c r="L56" s="15"/>
      <c r="M56" s="7"/>
      <c r="N56" s="7"/>
      <c r="O56" s="7"/>
      <c r="P56" s="95"/>
      <c r="Q56" s="95"/>
      <c r="R56" s="7"/>
    </row>
    <row r="57" spans="1:18" ht="12.75">
      <c r="A57" s="1"/>
      <c r="B57" s="1"/>
      <c r="C57" s="55" t="s">
        <v>69</v>
      </c>
      <c r="D57" s="55"/>
      <c r="E57" s="55"/>
      <c r="F57" s="55"/>
      <c r="G57" s="84"/>
      <c r="H57" s="84"/>
      <c r="I57" s="90"/>
      <c r="J57" s="90"/>
      <c r="K57" s="90"/>
      <c r="L57" s="90"/>
      <c r="M57" s="90"/>
      <c r="N57" s="13"/>
      <c r="O57" s="56"/>
      <c r="P57" s="56"/>
      <c r="Q57" s="56"/>
      <c r="R57" s="1"/>
    </row>
    <row r="58" spans="1:18" ht="12.75">
      <c r="A58" s="1"/>
      <c r="B58" s="1"/>
      <c r="C58" s="55" t="s">
        <v>194</v>
      </c>
      <c r="D58" s="55"/>
      <c r="E58" s="55"/>
      <c r="F58" s="55"/>
      <c r="G58" s="84"/>
      <c r="H58" s="84"/>
      <c r="I58" s="6"/>
      <c r="J58" s="6"/>
      <c r="K58" s="6"/>
      <c r="L58" s="15"/>
      <c r="M58" s="6"/>
      <c r="N58" s="6"/>
      <c r="O58" s="6"/>
      <c r="P58" s="96"/>
      <c r="Q58" s="96"/>
      <c r="R58" s="1"/>
    </row>
    <row r="59" spans="1:18" ht="12.75">
      <c r="A59" s="1"/>
      <c r="B59" s="1"/>
      <c r="C59" s="55" t="s">
        <v>333</v>
      </c>
      <c r="D59" s="55"/>
      <c r="E59" s="55"/>
      <c r="F59" s="55"/>
      <c r="G59" s="84"/>
      <c r="H59" s="84"/>
      <c r="I59" s="6"/>
      <c r="J59" s="6"/>
      <c r="K59" s="6"/>
      <c r="L59" s="15"/>
      <c r="M59" s="6"/>
      <c r="N59" s="6"/>
      <c r="O59" s="6"/>
      <c r="P59" s="96"/>
      <c r="Q59" s="96"/>
      <c r="R59" s="1"/>
    </row>
    <row r="60" spans="1:18" ht="12.75">
      <c r="A60" s="1"/>
      <c r="B60" s="1"/>
      <c r="C60" s="55" t="s">
        <v>334</v>
      </c>
      <c r="D60" s="55"/>
      <c r="E60" s="55"/>
      <c r="F60" s="55"/>
      <c r="G60" s="84"/>
      <c r="H60" s="84"/>
      <c r="I60" s="1"/>
      <c r="J60" s="1"/>
      <c r="K60" s="1"/>
      <c r="L60" s="16"/>
      <c r="M60" s="1"/>
      <c r="N60" s="1"/>
      <c r="O60" s="1"/>
      <c r="P60" s="32"/>
      <c r="Q60" s="32"/>
      <c r="R60" s="1"/>
    </row>
    <row r="61" spans="3:8" ht="12.75">
      <c r="C61" s="92" t="s">
        <v>89</v>
      </c>
      <c r="D61" s="92"/>
      <c r="E61" s="92"/>
      <c r="F61" s="92"/>
      <c r="G61" s="69"/>
      <c r="H61" s="69"/>
    </row>
    <row r="62" spans="3:6" ht="12.75">
      <c r="C62" s="76"/>
      <c r="D62" s="76"/>
      <c r="E62" s="76"/>
      <c r="F62" s="76"/>
    </row>
  </sheetData>
  <sheetProtection/>
  <mergeCells count="45">
    <mergeCell ref="A5:R5"/>
    <mergeCell ref="A8:Q8"/>
    <mergeCell ref="A9:Q9"/>
    <mergeCell ref="Q10:Q12"/>
    <mergeCell ref="R10:R12"/>
    <mergeCell ref="O57:Q57"/>
    <mergeCell ref="A6:M6"/>
    <mergeCell ref="C55:F55"/>
    <mergeCell ref="M10:M12"/>
    <mergeCell ref="N10:N12"/>
    <mergeCell ref="A1:R1"/>
    <mergeCell ref="A2:R2"/>
    <mergeCell ref="A3:R3"/>
    <mergeCell ref="A4:R4"/>
    <mergeCell ref="G54:H54"/>
    <mergeCell ref="C54:F54"/>
    <mergeCell ref="G10:G12"/>
    <mergeCell ref="A7:H7"/>
    <mergeCell ref="K10:K12"/>
    <mergeCell ref="L10:L12"/>
    <mergeCell ref="A10:A12"/>
    <mergeCell ref="B10:B12"/>
    <mergeCell ref="C10:C12"/>
    <mergeCell ref="D10:D12"/>
    <mergeCell ref="E10:E12"/>
    <mergeCell ref="F10:F12"/>
    <mergeCell ref="O10:O12"/>
    <mergeCell ref="P10:P12"/>
    <mergeCell ref="G55:H55"/>
    <mergeCell ref="C56:F56"/>
    <mergeCell ref="C57:F57"/>
    <mergeCell ref="G57:H57"/>
    <mergeCell ref="I57:M57"/>
    <mergeCell ref="H10:H12"/>
    <mergeCell ref="I10:I12"/>
    <mergeCell ref="J10:J12"/>
    <mergeCell ref="C61:F61"/>
    <mergeCell ref="G61:H61"/>
    <mergeCell ref="C62:F62"/>
    <mergeCell ref="C58:F58"/>
    <mergeCell ref="G58:H58"/>
    <mergeCell ref="C59:F59"/>
    <mergeCell ref="G59:H59"/>
    <mergeCell ref="C60:F60"/>
    <mergeCell ref="G60:H60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2018-11-19T13:12:36Z</cp:lastPrinted>
  <dcterms:created xsi:type="dcterms:W3CDTF">2015-12-05T12:15:58Z</dcterms:created>
  <dcterms:modified xsi:type="dcterms:W3CDTF">2018-11-19T16:01:18Z</dcterms:modified>
  <cp:category/>
  <cp:version/>
  <cp:contentType/>
  <cp:contentStatus/>
</cp:coreProperties>
</file>