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85" yWindow="2655" windowWidth="15480" windowHeight="7155"/>
  </bookViews>
  <sheets>
    <sheet name="10 клас" sheetId="7" r:id="rId1"/>
  </sheets>
  <calcPr calcId="145621"/>
</workbook>
</file>

<file path=xl/calcChain.xml><?xml version="1.0" encoding="utf-8"?>
<calcChain xmlns="http://schemas.openxmlformats.org/spreadsheetml/2006/main">
  <c r="J35" i="7" l="1"/>
  <c r="J45" i="7"/>
  <c r="J46" i="7"/>
  <c r="J48" i="7"/>
  <c r="J43" i="7"/>
  <c r="J34" i="7"/>
  <c r="J47" i="7"/>
  <c r="J41" i="7"/>
  <c r="J44" i="7"/>
  <c r="J40" i="7"/>
  <c r="J22" i="7"/>
  <c r="J15" i="7"/>
  <c r="J39" i="7"/>
  <c r="J33" i="7"/>
  <c r="J25" i="7"/>
  <c r="J27" i="7"/>
  <c r="J23" i="7"/>
  <c r="J17" i="7"/>
  <c r="J38" i="7"/>
  <c r="J21" i="7"/>
  <c r="J31" i="7"/>
  <c r="J20" i="7"/>
  <c r="J50" i="7"/>
  <c r="J28" i="7"/>
  <c r="J18" i="7"/>
  <c r="J13" i="7"/>
  <c r="J24" i="7"/>
  <c r="J36" i="7"/>
  <c r="J29" i="7"/>
  <c r="J14" i="7"/>
  <c r="J32" i="7"/>
  <c r="J26" i="7"/>
  <c r="J16" i="7"/>
  <c r="J49" i="7"/>
  <c r="J30" i="7"/>
  <c r="J37" i="7"/>
  <c r="J19" i="7"/>
  <c r="J42" i="7"/>
  <c r="K19" i="7" l="1"/>
  <c r="K37" i="7"/>
  <c r="K30" i="7"/>
  <c r="K49" i="7"/>
  <c r="K16" i="7"/>
  <c r="K26" i="7"/>
  <c r="K32" i="7"/>
  <c r="K14" i="7"/>
  <c r="K29" i="7"/>
  <c r="K36" i="7"/>
  <c r="K24" i="7"/>
  <c r="K13" i="7"/>
  <c r="K18" i="7"/>
  <c r="K28" i="7"/>
  <c r="K50" i="7"/>
  <c r="K20" i="7"/>
  <c r="K31" i="7"/>
  <c r="K38" i="7"/>
  <c r="K17" i="7"/>
  <c r="K23" i="7"/>
  <c r="K27" i="7"/>
  <c r="K25" i="7"/>
  <c r="K33" i="7"/>
  <c r="K39" i="7"/>
  <c r="K15" i="7"/>
  <c r="K22" i="7"/>
  <c r="K44" i="7"/>
  <c r="K47" i="7"/>
  <c r="K34" i="7"/>
  <c r="K43" i="7"/>
  <c r="K48" i="7"/>
  <c r="K46" i="7"/>
  <c r="K45" i="7"/>
  <c r="K35" i="7"/>
  <c r="K42" i="7"/>
  <c r="K21" i="7"/>
</calcChain>
</file>

<file path=xl/sharedStrings.xml><?xml version="1.0" encoding="utf-8"?>
<sst xmlns="http://schemas.openxmlformats.org/spreadsheetml/2006/main" count="205" uniqueCount="182">
  <si>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</si>
  <si>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</si>
  <si>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</si>
  <si>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</si>
  <si>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</si>
  <si>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</si>
  <si>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</si>
  <si>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</si>
  <si>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</si>
  <si>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</si>
  <si>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</si>
  <si>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</si>
  <si>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</si>
  <si>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</si>
  <si>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Тести</t>
  </si>
  <si>
    <t>11 листопада 2018 року</t>
  </si>
  <si>
    <t>з   географії   в 2018-2019 н.р. м.Чернівці</t>
  </si>
  <si>
    <t>голови журі - Тюфтій А.Г.</t>
  </si>
  <si>
    <t>Ліцей №1</t>
  </si>
  <si>
    <t>Ліцей№2</t>
  </si>
  <si>
    <t>Ліцей №3</t>
  </si>
  <si>
    <t>Ліцей №4</t>
  </si>
  <si>
    <t>ВСЛІ</t>
  </si>
  <si>
    <t>Гімназія №1</t>
  </si>
  <si>
    <t>Гімназія №2</t>
  </si>
  <si>
    <t>Гімназія №3</t>
  </si>
  <si>
    <t>Гімназія №4</t>
  </si>
  <si>
    <t>Гімназія №5</t>
  </si>
  <si>
    <t>Гімназія №6</t>
  </si>
  <si>
    <t>Гімназія №7</t>
  </si>
  <si>
    <t>ЗОШ№1</t>
  </si>
  <si>
    <t>ЗОШ№2</t>
  </si>
  <si>
    <t>ЗОШ№3</t>
  </si>
  <si>
    <t>ЗОШ№5</t>
  </si>
  <si>
    <t>СЗОШ№6</t>
  </si>
  <si>
    <t>ЗОШ№8</t>
  </si>
  <si>
    <t>ЗОШ№11</t>
  </si>
  <si>
    <t>НВК «Лідер»</t>
  </si>
  <si>
    <t>ЗОШ№14</t>
  </si>
  <si>
    <t>ЗОШ№16</t>
  </si>
  <si>
    <t>ЗОШ№24</t>
  </si>
  <si>
    <t>ЗОШ№27</t>
  </si>
  <si>
    <t>ЗОШ№28</t>
  </si>
  <si>
    <t>ЗОШ№31</t>
  </si>
  <si>
    <t>ЗОШ№33</t>
  </si>
  <si>
    <t>ЗОШ№37</t>
  </si>
  <si>
    <t>ЗОШ№38</t>
  </si>
  <si>
    <t>ЗОШ №39</t>
  </si>
  <si>
    <t>Любисток</t>
  </si>
  <si>
    <t>Березка Евеліна Ігорівна</t>
  </si>
  <si>
    <t>Майданик В.Л.</t>
  </si>
  <si>
    <t>Жиряда Д.І.</t>
  </si>
  <si>
    <t>Шевчук О.І.</t>
  </si>
  <si>
    <t>Галичанська І.В.</t>
  </si>
  <si>
    <t>Корчинська А.В.</t>
  </si>
  <si>
    <t>Совяк А.М.</t>
  </si>
  <si>
    <t>Лукащук Я.О.</t>
  </si>
  <si>
    <t>Образцова І.Г.</t>
  </si>
  <si>
    <t>Ткачук А.В.</t>
  </si>
  <si>
    <t>Косарєва О.М.</t>
  </si>
  <si>
    <t>Зелковська В.С.</t>
  </si>
  <si>
    <t>Петрушко Л.В.</t>
  </si>
  <si>
    <t>Скрипник Т.Ю.</t>
  </si>
  <si>
    <t>Ягольник Н.Я.</t>
  </si>
  <si>
    <t>Ревега О.З.</t>
  </si>
  <si>
    <t>Мельник В.В.</t>
  </si>
  <si>
    <t>Андрюк Н.В.</t>
  </si>
  <si>
    <t>Даведюк  І.С.</t>
  </si>
  <si>
    <t>Гайсенюк В.Я.</t>
  </si>
  <si>
    <t>Бадай О.С.</t>
  </si>
  <si>
    <t>Фостій В.В.</t>
  </si>
  <si>
    <t>Чайковська І.В.</t>
  </si>
  <si>
    <t>Барчук В.П.</t>
  </si>
  <si>
    <t>Лютак Г.П.</t>
  </si>
  <si>
    <t>Гамаль Н.М.</t>
  </si>
  <si>
    <t>Мадей Г.В.</t>
  </si>
  <si>
    <t>Попюк О.М.</t>
  </si>
  <si>
    <r>
      <rPr>
        <b/>
        <sz val="10"/>
        <color indexed="8"/>
        <rFont val="Times New Roman"/>
        <family val="1"/>
        <charset val="204"/>
      </rPr>
      <t>СШОРТ</t>
    </r>
    <r>
      <rPr>
        <b/>
        <sz val="11"/>
        <color indexed="8"/>
        <rFont val="Times New Roman"/>
        <family val="1"/>
        <charset val="204"/>
      </rPr>
      <t>№41</t>
    </r>
  </si>
  <si>
    <t>Тищук С.В</t>
  </si>
  <si>
    <t>Олянич О.М.</t>
  </si>
  <si>
    <t>ЗОШ№20</t>
  </si>
  <si>
    <t>ЧВПУР</t>
  </si>
  <si>
    <t>ЧПЛСП</t>
  </si>
  <si>
    <t>ЧПЛЗТ</t>
  </si>
  <si>
    <t>Парасків Володимир Дмитрович</t>
  </si>
  <si>
    <t>Бичкова Олександра Вячеславівна</t>
  </si>
  <si>
    <t>Омельченко Влада</t>
  </si>
  <si>
    <t>Гашпан Артем Юрійович</t>
  </si>
  <si>
    <t>Василькова Дар"я Андріївна</t>
  </si>
  <si>
    <t>Совяк Михайло Андрійович</t>
  </si>
  <si>
    <t>Заячук Анастасія Ярославівна</t>
  </si>
  <si>
    <t>Гарабажів Ростислав Ярославович</t>
  </si>
  <si>
    <t>Патраш Крістіна Георгіївна</t>
  </si>
  <si>
    <t>Анохіна Дарія Русланівна</t>
  </si>
  <si>
    <t>Руссу Еліна Олександрівна</t>
  </si>
  <si>
    <t>Бабій Тетяна Вікторівна</t>
  </si>
  <si>
    <t>Савчук Вадим Олександрович</t>
  </si>
  <si>
    <t>Шугалей Олександра Вікторівна</t>
  </si>
  <si>
    <t>Маслєнкова Карина Сергіївна</t>
  </si>
  <si>
    <t>Ремарчук Катерина Миколаївна</t>
  </si>
  <si>
    <t>Чебуракова Марія Олесандрівна</t>
  </si>
  <si>
    <t>Сахновський Максим Олександрович</t>
  </si>
  <si>
    <t>Чоботар Анастасія Василівна</t>
  </si>
  <si>
    <t>Кисилиця Олександр Михайлович</t>
  </si>
  <si>
    <t>Світайло Євген Віталійович</t>
  </si>
  <si>
    <t>Пеліховська Анастасія Ігорівна</t>
  </si>
  <si>
    <t>Ковалік Денис Анатолійович</t>
  </si>
  <si>
    <t>Кушнір Богдан Юрійович</t>
  </si>
  <si>
    <t>Влад Едуард Аврелович</t>
  </si>
  <si>
    <t>Шелефотнюк Ірина Ігорівна</t>
  </si>
  <si>
    <t>Ткачук Анастасія Романівна</t>
  </si>
  <si>
    <t>Ігнатченко Ілля Сергійович</t>
  </si>
  <si>
    <t>Степанюк Мирослава Миколаївна</t>
  </si>
  <si>
    <t>Войтюк Дарина Сергіївна</t>
  </si>
  <si>
    <t>Яніцька Жанна Віталіївна</t>
  </si>
  <si>
    <t>Войченко Вадім Сергійович</t>
  </si>
  <si>
    <t>Крива Марія Мирославівна</t>
  </si>
  <si>
    <t>Гаєвський Ярослав Валерійович</t>
  </si>
  <si>
    <t>Мотрюк Володимир Володимирович</t>
  </si>
  <si>
    <t>Ходан Г.Д.</t>
  </si>
  <si>
    <t>Фуштей</t>
  </si>
  <si>
    <t>Дедюх Т.В.</t>
  </si>
  <si>
    <t>Кувшіннікова Л.а.</t>
  </si>
  <si>
    <t>Ріпка Л.В</t>
  </si>
  <si>
    <t>Попова Д. і.</t>
  </si>
  <si>
    <t>ТюфтІй А.Г.</t>
  </si>
  <si>
    <t>Братівник Катерина</t>
  </si>
  <si>
    <t>А-1</t>
  </si>
  <si>
    <t>А-30</t>
  </si>
  <si>
    <t>А-29</t>
  </si>
  <si>
    <t>А-27</t>
  </si>
  <si>
    <t>А-28</t>
  </si>
  <si>
    <t>А-26</t>
  </si>
  <si>
    <t>А-25</t>
  </si>
  <si>
    <t>А-24</t>
  </si>
  <si>
    <t>А-23</t>
  </si>
  <si>
    <t>А-22</t>
  </si>
  <si>
    <t>А-21</t>
  </si>
  <si>
    <t>А-20</t>
  </si>
  <si>
    <t>А-19</t>
  </si>
  <si>
    <t>А-18</t>
  </si>
  <si>
    <t>А-16</t>
  </si>
  <si>
    <t>А-17</t>
  </si>
  <si>
    <t>А-37</t>
  </si>
  <si>
    <t>А-15</t>
  </si>
  <si>
    <t>А-38</t>
  </si>
  <si>
    <t>А-36</t>
  </si>
  <si>
    <t>А-35</t>
  </si>
  <si>
    <t>А-34</t>
  </si>
  <si>
    <t>А-33</t>
  </si>
  <si>
    <t>А-32</t>
  </si>
  <si>
    <t>А-31</t>
  </si>
  <si>
    <t>А-14</t>
  </si>
  <si>
    <t>А-13</t>
  </si>
  <si>
    <t>А-12</t>
  </si>
  <si>
    <t>А-11</t>
  </si>
  <si>
    <t>А-10</t>
  </si>
  <si>
    <t>А-9</t>
  </si>
  <si>
    <t>А-8</t>
  </si>
  <si>
    <t>А-7</t>
  </si>
  <si>
    <t>А-6</t>
  </si>
  <si>
    <t>А-5</t>
  </si>
  <si>
    <t>А-4</t>
  </si>
  <si>
    <t>А-3</t>
  </si>
  <si>
    <t>А-2</t>
  </si>
  <si>
    <t>Тюфтій А. Л.</t>
  </si>
  <si>
    <t>Македонська А. В.</t>
  </si>
  <si>
    <t>Петрушко Л. В.</t>
  </si>
  <si>
    <t>Ягольник Н. Я.</t>
  </si>
  <si>
    <t>Ткачук А. В.</t>
  </si>
  <si>
    <t xml:space="preserve">Практичне завдання </t>
  </si>
  <si>
    <t>Географічна задача</t>
  </si>
  <si>
    <t>Розгорнуті запитання  2</t>
  </si>
  <si>
    <t>Розгорнуті запитання  1</t>
  </si>
  <si>
    <t>Журі ІІ етапу Всеукраїнської олімпіади з    географії  у складі:</t>
  </si>
  <si>
    <t>членів журі - Ягольник Н.Я., Ткачук А.В., Петрушко Л.В., Лукащук Я.О., Ревега О.З., Андрюк Н.В..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</si>
  <si>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10 класу</t>
    </r>
  </si>
  <si>
    <t>Проаналізувавши результати завдань 38 учасників олімпіади, оцінило їх таким чином:</t>
  </si>
  <si>
    <t>І</t>
  </si>
  <si>
    <t>ІІ</t>
  </si>
  <si>
    <t>ІІІ</t>
  </si>
  <si>
    <t>Аморциту Анастасія Юріївна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</si>
</sst>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49" fontId="0" fillId="0" borderId="0" xfId="0" applyNumberFormat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0" fillId="0" borderId="0" xfId="0" applyFill="1" applyBorder="1"/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6" fillId="0" borderId="0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0" fillId="3" borderId="2" xfId="0" applyFill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" borderId="0" xfId="0" applyFill="1" applyBorder="1"/>
    <xf numFmtId="1" fontId="5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5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textRotation="90" wrapText="1"/>
    </xf>
    <xf numFmtId="49" fontId="4" fillId="0" borderId="1" xfId="0" applyNumberFormat="1" applyFont="1" applyFill="1" applyBorder="1" applyAlignment="1">
      <alignment horizontal="center" textRotation="90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4" fillId="2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Normal="100" zoomScaleSheetLayoutView="100" workbookViewId="0">
      <selection sqref="A1:N1"/>
    </sheetView>
  </sheetViews>
  <sheetFormatPr defaultRowHeight="12.75" x14ac:dyDescent="0.2"/>
  <cols>
    <col min="1" max="1" width="5" customWidth="1"/>
    <col min="2" max="2" width="35.140625" customWidth="1"/>
    <col min="3" max="3" width="14.85546875" customWidth="1"/>
    <col min="4" max="4" width="9.140625" style="3" customWidth="1"/>
    <col min="7" max="7" width="10.140625" customWidth="1"/>
    <col min="8" max="8" width="7.5703125" style="3" customWidth="1"/>
    <col min="9" max="9" width="7.7109375" customWidth="1"/>
    <col min="11" max="11" width="9.28515625" customWidth="1"/>
    <col min="14" max="14" width="24" customWidth="1"/>
  </cols>
  <sheetData>
    <row r="1" spans="1:14" s="5" customFormat="1" ht="18.75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5" customFormat="1" ht="18.75" x14ac:dyDescent="0.3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5" customFormat="1" ht="18.75" x14ac:dyDescent="0.3">
      <c r="A3" s="51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5" customFormat="1" ht="18.75" x14ac:dyDescent="0.3">
      <c r="A4" s="46" t="s">
        <v>176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5" customFormat="1" ht="18.75" x14ac:dyDescent="0.3">
      <c r="A5" s="46" t="s">
        <v>15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5" customFormat="1" ht="18.75" x14ac:dyDescent="0.3">
      <c r="A6" s="47" t="s">
        <v>174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9"/>
      <c r="M6" s="9"/>
      <c r="N6" s="9"/>
    </row>
    <row r="7" spans="1:14" s="5" customFormat="1" ht="18.75" x14ac:dyDescent="0.3">
      <c r="A7" s="47" t="s">
        <v>17</v>
      </c>
      <c r="B7" s="47"/>
      <c r="C7" s="47"/>
      <c r="D7" s="47"/>
      <c r="E7" s="47"/>
      <c r="F7" s="47"/>
      <c r="G7" s="47"/>
      <c r="H7" s="47"/>
      <c r="I7" s="9"/>
      <c r="J7" s="9"/>
      <c r="K7" s="9"/>
      <c r="L7" s="9"/>
      <c r="M7" s="9"/>
      <c r="N7" s="9"/>
    </row>
    <row r="8" spans="1:14" s="5" customFormat="1" ht="18.75" x14ac:dyDescent="0.3">
      <c r="A8" s="47" t="s">
        <v>175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9"/>
    </row>
    <row r="9" spans="1:14" s="5" customFormat="1" ht="18.75" x14ac:dyDescent="0.3">
      <c r="A9" s="47" t="s">
        <v>177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9"/>
    </row>
    <row r="10" spans="1:14" ht="12.75" customHeight="1" x14ac:dyDescent="0.2">
      <c r="A10" s="50" t="s">
        <v>2</v>
      </c>
      <c r="B10" s="50" t="s">
        <v>3</v>
      </c>
      <c r="C10" s="44" t="s">
        <v>4</v>
      </c>
      <c r="D10" s="45" t="s">
        <v>5</v>
      </c>
      <c r="E10" s="44" t="s">
        <v>14</v>
      </c>
      <c r="F10" s="44" t="s">
        <v>173</v>
      </c>
      <c r="G10" s="44" t="s">
        <v>172</v>
      </c>
      <c r="H10" s="44" t="s">
        <v>171</v>
      </c>
      <c r="I10" s="44" t="s">
        <v>170</v>
      </c>
      <c r="J10" s="53" t="s">
        <v>6</v>
      </c>
      <c r="K10" s="44" t="s">
        <v>7</v>
      </c>
      <c r="L10" s="44" t="s">
        <v>8</v>
      </c>
      <c r="M10" s="50" t="s">
        <v>9</v>
      </c>
      <c r="N10" s="48" t="s">
        <v>10</v>
      </c>
    </row>
    <row r="11" spans="1:14" ht="12.75" customHeight="1" x14ac:dyDescent="0.2">
      <c r="A11" s="50"/>
      <c r="B11" s="50"/>
      <c r="C11" s="44"/>
      <c r="D11" s="45"/>
      <c r="E11" s="44"/>
      <c r="F11" s="44"/>
      <c r="G11" s="44"/>
      <c r="H11" s="44"/>
      <c r="I11" s="44"/>
      <c r="J11" s="53"/>
      <c r="K11" s="44"/>
      <c r="L11" s="44"/>
      <c r="M11" s="50"/>
      <c r="N11" s="48"/>
    </row>
    <row r="12" spans="1:14" ht="50.25" customHeight="1" x14ac:dyDescent="0.2">
      <c r="A12" s="50"/>
      <c r="B12" s="50"/>
      <c r="C12" s="44"/>
      <c r="D12" s="45"/>
      <c r="E12" s="44"/>
      <c r="F12" s="44"/>
      <c r="G12" s="44"/>
      <c r="H12" s="44"/>
      <c r="I12" s="44"/>
      <c r="J12" s="53"/>
      <c r="K12" s="44"/>
      <c r="L12" s="44"/>
      <c r="M12" s="50"/>
      <c r="N12" s="48"/>
    </row>
    <row r="13" spans="1:14" s="1" customFormat="1" ht="14.85" customHeight="1" x14ac:dyDescent="0.25">
      <c r="A13" s="4">
        <v>1</v>
      </c>
      <c r="B13" s="18" t="s">
        <v>94</v>
      </c>
      <c r="C13" s="17" t="s">
        <v>30</v>
      </c>
      <c r="D13" s="12" t="s">
        <v>130</v>
      </c>
      <c r="E13" s="33">
        <v>20</v>
      </c>
      <c r="F13" s="11">
        <v>6</v>
      </c>
      <c r="G13" s="11">
        <v>7</v>
      </c>
      <c r="H13" s="11">
        <v>10</v>
      </c>
      <c r="I13" s="14">
        <v>8.65</v>
      </c>
      <c r="J13" s="13">
        <f t="shared" ref="J13:J50" si="0">SUM(E13:I13)</f>
        <v>51.65</v>
      </c>
      <c r="K13" s="2">
        <f t="shared" ref="K13:K50" si="1">_xlfn.RANK.EQ(J13,$J$13:$J$50,0)</f>
        <v>1</v>
      </c>
      <c r="L13" s="2"/>
      <c r="M13" s="2" t="s">
        <v>178</v>
      </c>
      <c r="N13" s="20" t="s">
        <v>59</v>
      </c>
    </row>
    <row r="14" spans="1:14" s="1" customFormat="1" ht="14.85" customHeight="1" x14ac:dyDescent="0.25">
      <c r="A14" s="4">
        <v>2</v>
      </c>
      <c r="B14" s="21" t="s">
        <v>90</v>
      </c>
      <c r="C14" s="17" t="s">
        <v>26</v>
      </c>
      <c r="D14" s="12" t="s">
        <v>133</v>
      </c>
      <c r="E14" s="33">
        <v>15</v>
      </c>
      <c r="F14" s="11">
        <v>10</v>
      </c>
      <c r="G14" s="11">
        <v>8</v>
      </c>
      <c r="H14" s="11">
        <v>9</v>
      </c>
      <c r="I14" s="14">
        <v>6.95</v>
      </c>
      <c r="J14" s="13">
        <f t="shared" si="0"/>
        <v>48.95</v>
      </c>
      <c r="K14" s="2">
        <f t="shared" si="1"/>
        <v>2</v>
      </c>
      <c r="L14" s="2"/>
      <c r="M14" s="2" t="s">
        <v>178</v>
      </c>
      <c r="N14" s="20" t="s">
        <v>56</v>
      </c>
    </row>
    <row r="15" spans="1:14" s="1" customFormat="1" ht="14.85" customHeight="1" x14ac:dyDescent="0.25">
      <c r="A15" s="4">
        <v>3</v>
      </c>
      <c r="B15" s="18" t="s">
        <v>109</v>
      </c>
      <c r="C15" s="17" t="s">
        <v>42</v>
      </c>
      <c r="D15" s="12" t="s">
        <v>144</v>
      </c>
      <c r="E15" s="33">
        <v>16</v>
      </c>
      <c r="F15" s="11">
        <v>9</v>
      </c>
      <c r="G15" s="11">
        <v>9</v>
      </c>
      <c r="H15" s="11">
        <v>10</v>
      </c>
      <c r="I15" s="14">
        <v>4.63</v>
      </c>
      <c r="J15" s="13">
        <f t="shared" si="0"/>
        <v>48.63</v>
      </c>
      <c r="K15" s="2">
        <f t="shared" si="1"/>
        <v>3</v>
      </c>
      <c r="L15" s="2"/>
      <c r="M15" s="2" t="s">
        <v>178</v>
      </c>
      <c r="N15" s="20" t="s">
        <v>70</v>
      </c>
    </row>
    <row r="16" spans="1:14" s="1" customFormat="1" ht="14.85" customHeight="1" x14ac:dyDescent="0.25">
      <c r="A16" s="4">
        <v>4</v>
      </c>
      <c r="B16" s="18" t="s">
        <v>88</v>
      </c>
      <c r="C16" s="17" t="s">
        <v>23</v>
      </c>
      <c r="D16" s="12" t="s">
        <v>135</v>
      </c>
      <c r="E16" s="33">
        <v>13</v>
      </c>
      <c r="F16" s="11">
        <v>8</v>
      </c>
      <c r="G16" s="11">
        <v>8</v>
      </c>
      <c r="H16" s="11">
        <v>10</v>
      </c>
      <c r="I16" s="14">
        <v>5.32</v>
      </c>
      <c r="J16" s="13">
        <f t="shared" si="0"/>
        <v>44.32</v>
      </c>
      <c r="K16" s="2">
        <f t="shared" si="1"/>
        <v>4</v>
      </c>
      <c r="L16" s="2"/>
      <c r="M16" s="2" t="s">
        <v>179</v>
      </c>
      <c r="N16" s="20" t="s">
        <v>125</v>
      </c>
    </row>
    <row r="17" spans="1:14" s="1" customFormat="1" ht="14.85" customHeight="1" x14ac:dyDescent="0.25">
      <c r="A17" s="4">
        <v>5</v>
      </c>
      <c r="B17" s="18" t="s">
        <v>102</v>
      </c>
      <c r="C17" s="17" t="s">
        <v>36</v>
      </c>
      <c r="D17" s="12" t="s">
        <v>139</v>
      </c>
      <c r="E17" s="33">
        <v>17</v>
      </c>
      <c r="F17" s="11">
        <v>4</v>
      </c>
      <c r="G17" s="11">
        <v>8</v>
      </c>
      <c r="H17" s="11">
        <v>10</v>
      </c>
      <c r="I17" s="14">
        <v>4.62</v>
      </c>
      <c r="J17" s="13">
        <f t="shared" si="0"/>
        <v>43.62</v>
      </c>
      <c r="K17" s="2">
        <f t="shared" si="1"/>
        <v>5</v>
      </c>
      <c r="L17" s="2"/>
      <c r="M17" s="2" t="s">
        <v>179</v>
      </c>
      <c r="N17" s="20" t="s">
        <v>65</v>
      </c>
    </row>
    <row r="18" spans="1:14" s="1" customFormat="1" ht="14.85" customHeight="1" x14ac:dyDescent="0.25">
      <c r="A18" s="4">
        <v>6</v>
      </c>
      <c r="B18" s="18" t="s">
        <v>95</v>
      </c>
      <c r="C18" s="17" t="s">
        <v>30</v>
      </c>
      <c r="D18" s="12" t="s">
        <v>132</v>
      </c>
      <c r="E18" s="33">
        <v>20</v>
      </c>
      <c r="F18" s="11">
        <v>3</v>
      </c>
      <c r="G18" s="11">
        <v>8</v>
      </c>
      <c r="H18" s="11">
        <v>7</v>
      </c>
      <c r="I18" s="14">
        <v>4.99</v>
      </c>
      <c r="J18" s="13">
        <f t="shared" si="0"/>
        <v>42.99</v>
      </c>
      <c r="K18" s="2">
        <f t="shared" si="1"/>
        <v>6</v>
      </c>
      <c r="L18" s="2"/>
      <c r="M18" s="2" t="s">
        <v>179</v>
      </c>
      <c r="N18" s="20" t="s">
        <v>59</v>
      </c>
    </row>
    <row r="19" spans="1:14" s="1" customFormat="1" ht="14.85" customHeight="1" x14ac:dyDescent="0.25">
      <c r="A19" s="4">
        <v>7</v>
      </c>
      <c r="B19" s="18" t="s">
        <v>84</v>
      </c>
      <c r="C19" s="17" t="s">
        <v>19</v>
      </c>
      <c r="D19" s="12" t="s">
        <v>137</v>
      </c>
      <c r="E19" s="33">
        <v>18</v>
      </c>
      <c r="F19" s="11">
        <v>9</v>
      </c>
      <c r="G19" s="11">
        <v>8</v>
      </c>
      <c r="H19" s="11">
        <v>4</v>
      </c>
      <c r="I19" s="14">
        <v>1.32</v>
      </c>
      <c r="J19" s="13">
        <f t="shared" si="0"/>
        <v>40.32</v>
      </c>
      <c r="K19" s="2">
        <f t="shared" si="1"/>
        <v>7</v>
      </c>
      <c r="L19" s="2"/>
      <c r="M19" s="2" t="s">
        <v>179</v>
      </c>
      <c r="N19" s="20" t="s">
        <v>51</v>
      </c>
    </row>
    <row r="20" spans="1:14" s="1" customFormat="1" ht="14.85" customHeight="1" x14ac:dyDescent="0.25">
      <c r="A20" s="4">
        <v>8</v>
      </c>
      <c r="B20" s="18" t="s">
        <v>98</v>
      </c>
      <c r="C20" s="17" t="s">
        <v>33</v>
      </c>
      <c r="D20" s="12" t="s">
        <v>136</v>
      </c>
      <c r="E20" s="33">
        <v>13</v>
      </c>
      <c r="F20" s="11">
        <v>2</v>
      </c>
      <c r="G20" s="11">
        <v>9</v>
      </c>
      <c r="H20" s="11">
        <v>9</v>
      </c>
      <c r="I20" s="14">
        <v>6.62</v>
      </c>
      <c r="J20" s="13">
        <f t="shared" si="0"/>
        <v>39.619999999999997</v>
      </c>
      <c r="K20" s="2">
        <f t="shared" si="1"/>
        <v>8</v>
      </c>
      <c r="L20" s="2"/>
      <c r="M20" s="2" t="s">
        <v>179</v>
      </c>
      <c r="N20" s="20" t="s">
        <v>62</v>
      </c>
    </row>
    <row r="21" spans="1:14" s="1" customFormat="1" ht="14.85" customHeight="1" x14ac:dyDescent="0.25">
      <c r="A21" s="4">
        <v>9</v>
      </c>
      <c r="B21" s="34" t="s">
        <v>100</v>
      </c>
      <c r="C21" s="17" t="s">
        <v>34</v>
      </c>
      <c r="D21" s="12" t="s">
        <v>131</v>
      </c>
      <c r="E21" s="33">
        <v>15</v>
      </c>
      <c r="F21" s="11">
        <v>6</v>
      </c>
      <c r="G21" s="11">
        <v>7</v>
      </c>
      <c r="H21" s="11">
        <v>8</v>
      </c>
      <c r="I21" s="14">
        <v>1.96</v>
      </c>
      <c r="J21" s="13">
        <f t="shared" si="0"/>
        <v>37.96</v>
      </c>
      <c r="K21" s="2">
        <f t="shared" si="1"/>
        <v>9</v>
      </c>
      <c r="L21" s="2"/>
      <c r="M21" s="2" t="s">
        <v>179</v>
      </c>
      <c r="N21" s="20" t="s">
        <v>63</v>
      </c>
    </row>
    <row r="22" spans="1:14" s="1" customFormat="1" ht="14.85" customHeight="1" x14ac:dyDescent="0.25">
      <c r="A22" s="4">
        <v>10</v>
      </c>
      <c r="B22" s="18" t="s">
        <v>110</v>
      </c>
      <c r="C22" s="17" t="s">
        <v>43</v>
      </c>
      <c r="D22" s="12" t="s">
        <v>142</v>
      </c>
      <c r="E22" s="33">
        <v>16</v>
      </c>
      <c r="F22" s="11">
        <v>7</v>
      </c>
      <c r="G22" s="11">
        <v>8</v>
      </c>
      <c r="H22" s="11">
        <v>4</v>
      </c>
      <c r="I22" s="14">
        <v>2.42</v>
      </c>
      <c r="J22" s="13">
        <f t="shared" si="0"/>
        <v>37.42</v>
      </c>
      <c r="K22" s="2">
        <f t="shared" si="1"/>
        <v>10</v>
      </c>
      <c r="L22" s="2"/>
      <c r="M22" s="2" t="s">
        <v>180</v>
      </c>
      <c r="N22" s="20" t="s">
        <v>71</v>
      </c>
    </row>
    <row r="23" spans="1:14" s="1" customFormat="1" ht="14.85" customHeight="1" x14ac:dyDescent="0.25">
      <c r="A23" s="4">
        <v>11</v>
      </c>
      <c r="B23" s="18" t="s">
        <v>103</v>
      </c>
      <c r="C23" s="17" t="s">
        <v>37</v>
      </c>
      <c r="D23" s="12" t="s">
        <v>154</v>
      </c>
      <c r="E23" s="33">
        <v>11</v>
      </c>
      <c r="F23" s="11">
        <v>10</v>
      </c>
      <c r="G23" s="11">
        <v>3</v>
      </c>
      <c r="H23" s="11">
        <v>10</v>
      </c>
      <c r="I23" s="14">
        <v>2</v>
      </c>
      <c r="J23" s="13">
        <f t="shared" si="0"/>
        <v>36</v>
      </c>
      <c r="K23" s="2">
        <f t="shared" si="1"/>
        <v>11</v>
      </c>
      <c r="L23" s="2"/>
      <c r="M23" s="2" t="s">
        <v>180</v>
      </c>
      <c r="N23" s="20" t="s">
        <v>66</v>
      </c>
    </row>
    <row r="24" spans="1:14" s="1" customFormat="1" ht="14.85" customHeight="1" x14ac:dyDescent="0.25">
      <c r="A24" s="4">
        <v>12</v>
      </c>
      <c r="B24" s="18" t="s">
        <v>93</v>
      </c>
      <c r="C24" s="17" t="s">
        <v>29</v>
      </c>
      <c r="D24" s="12" t="s">
        <v>138</v>
      </c>
      <c r="E24" s="33">
        <v>11</v>
      </c>
      <c r="F24" s="11">
        <v>9</v>
      </c>
      <c r="G24" s="11">
        <v>5</v>
      </c>
      <c r="H24" s="14">
        <v>9</v>
      </c>
      <c r="I24" s="14">
        <v>1.98</v>
      </c>
      <c r="J24" s="13">
        <f t="shared" si="0"/>
        <v>35.979999999999997</v>
      </c>
      <c r="K24" s="2">
        <f t="shared" si="1"/>
        <v>12</v>
      </c>
      <c r="L24" s="2"/>
      <c r="M24" s="2" t="s">
        <v>180</v>
      </c>
      <c r="N24" s="20" t="s">
        <v>78</v>
      </c>
    </row>
    <row r="25" spans="1:14" s="1" customFormat="1" ht="14.85" customHeight="1" x14ac:dyDescent="0.25">
      <c r="A25" s="4">
        <v>13</v>
      </c>
      <c r="B25" s="18" t="s">
        <v>106</v>
      </c>
      <c r="C25" s="17" t="s">
        <v>80</v>
      </c>
      <c r="D25" s="12" t="s">
        <v>140</v>
      </c>
      <c r="E25" s="33">
        <v>13</v>
      </c>
      <c r="F25" s="11">
        <v>8</v>
      </c>
      <c r="G25" s="11">
        <v>5</v>
      </c>
      <c r="H25" s="11">
        <v>7</v>
      </c>
      <c r="I25" s="14">
        <v>1.66</v>
      </c>
      <c r="J25" s="13">
        <f t="shared" si="0"/>
        <v>34.659999999999997</v>
      </c>
      <c r="K25" s="2">
        <f t="shared" si="1"/>
        <v>13</v>
      </c>
      <c r="L25" s="2"/>
      <c r="M25" s="2" t="s">
        <v>180</v>
      </c>
      <c r="N25" s="20" t="s">
        <v>120</v>
      </c>
    </row>
    <row r="26" spans="1:14" s="1" customFormat="1" ht="14.85" customHeight="1" x14ac:dyDescent="0.25">
      <c r="A26" s="4">
        <v>14</v>
      </c>
      <c r="B26" s="18" t="s">
        <v>181</v>
      </c>
      <c r="C26" s="17" t="s">
        <v>24</v>
      </c>
      <c r="D26" s="12" t="s">
        <v>146</v>
      </c>
      <c r="E26" s="33">
        <v>14</v>
      </c>
      <c r="F26" s="11">
        <v>4</v>
      </c>
      <c r="G26" s="11">
        <v>5</v>
      </c>
      <c r="H26" s="11">
        <v>8</v>
      </c>
      <c r="I26" s="14">
        <v>2.65</v>
      </c>
      <c r="J26" s="13">
        <f t="shared" si="0"/>
        <v>33.65</v>
      </c>
      <c r="K26" s="2">
        <f t="shared" si="1"/>
        <v>14</v>
      </c>
      <c r="L26" s="2"/>
      <c r="M26" s="2" t="s">
        <v>180</v>
      </c>
      <c r="N26" s="20" t="s">
        <v>54</v>
      </c>
    </row>
    <row r="27" spans="1:14" s="1" customFormat="1" ht="14.85" customHeight="1" x14ac:dyDescent="0.25">
      <c r="A27" s="4">
        <v>15</v>
      </c>
      <c r="B27" s="18" t="s">
        <v>104</v>
      </c>
      <c r="C27" s="17" t="s">
        <v>38</v>
      </c>
      <c r="D27" s="12" t="s">
        <v>152</v>
      </c>
      <c r="E27" s="33">
        <v>13</v>
      </c>
      <c r="F27" s="11">
        <v>6</v>
      </c>
      <c r="G27" s="11">
        <v>4</v>
      </c>
      <c r="H27" s="11">
        <v>8</v>
      </c>
      <c r="I27" s="14">
        <v>2.31</v>
      </c>
      <c r="J27" s="13">
        <f t="shared" si="0"/>
        <v>33.31</v>
      </c>
      <c r="K27" s="2">
        <f t="shared" si="1"/>
        <v>15</v>
      </c>
      <c r="L27" s="2"/>
      <c r="M27" s="2" t="s">
        <v>180</v>
      </c>
      <c r="N27" s="20" t="s">
        <v>67</v>
      </c>
    </row>
    <row r="28" spans="1:14" s="1" customFormat="1" ht="14.85" customHeight="1" x14ac:dyDescent="0.25">
      <c r="A28" s="4">
        <v>16</v>
      </c>
      <c r="B28" s="18" t="s">
        <v>96</v>
      </c>
      <c r="C28" s="17" t="s">
        <v>31</v>
      </c>
      <c r="D28" s="12" t="s">
        <v>134</v>
      </c>
      <c r="E28" s="33">
        <v>15</v>
      </c>
      <c r="F28" s="11">
        <v>6</v>
      </c>
      <c r="G28" s="11">
        <v>3</v>
      </c>
      <c r="H28" s="11">
        <v>8</v>
      </c>
      <c r="I28" s="14">
        <v>1</v>
      </c>
      <c r="J28" s="13">
        <f t="shared" si="0"/>
        <v>33</v>
      </c>
      <c r="K28" s="2">
        <f t="shared" si="1"/>
        <v>16</v>
      </c>
      <c r="L28" s="2"/>
      <c r="M28" s="2" t="s">
        <v>180</v>
      </c>
      <c r="N28" s="20" t="s">
        <v>60</v>
      </c>
    </row>
    <row r="29" spans="1:14" s="1" customFormat="1" ht="14.85" customHeight="1" x14ac:dyDescent="0.25">
      <c r="A29" s="4">
        <v>17</v>
      </c>
      <c r="B29" s="18" t="s">
        <v>91</v>
      </c>
      <c r="C29" s="17" t="s">
        <v>27</v>
      </c>
      <c r="D29" s="12" t="s">
        <v>148</v>
      </c>
      <c r="E29" s="33">
        <v>12</v>
      </c>
      <c r="F29" s="11">
        <v>7</v>
      </c>
      <c r="G29" s="11">
        <v>4</v>
      </c>
      <c r="H29" s="11">
        <v>8</v>
      </c>
      <c r="I29" s="14">
        <v>0.99</v>
      </c>
      <c r="J29" s="13">
        <f t="shared" si="0"/>
        <v>31.99</v>
      </c>
      <c r="K29" s="2">
        <f t="shared" si="1"/>
        <v>17</v>
      </c>
      <c r="L29" s="2"/>
      <c r="M29" s="2" t="s">
        <v>180</v>
      </c>
      <c r="N29" s="20" t="s">
        <v>57</v>
      </c>
    </row>
    <row r="30" spans="1:14" s="1" customFormat="1" ht="14.85" customHeight="1" x14ac:dyDescent="0.25">
      <c r="A30" s="4">
        <v>18</v>
      </c>
      <c r="B30" s="18" t="s">
        <v>86</v>
      </c>
      <c r="C30" s="17" t="s">
        <v>21</v>
      </c>
      <c r="D30" s="12" t="s">
        <v>147</v>
      </c>
      <c r="E30" s="33">
        <v>12</v>
      </c>
      <c r="F30" s="11">
        <v>5</v>
      </c>
      <c r="G30" s="11">
        <v>3</v>
      </c>
      <c r="H30" s="11">
        <v>9</v>
      </c>
      <c r="I30" s="14">
        <v>1</v>
      </c>
      <c r="J30" s="13">
        <f t="shared" si="0"/>
        <v>30</v>
      </c>
      <c r="K30" s="2">
        <f t="shared" si="1"/>
        <v>18</v>
      </c>
      <c r="L30" s="2"/>
      <c r="M30" s="2" t="s">
        <v>180</v>
      </c>
      <c r="N30" s="20" t="s">
        <v>53</v>
      </c>
    </row>
    <row r="31" spans="1:14" s="1" customFormat="1" ht="14.85" customHeight="1" x14ac:dyDescent="0.25">
      <c r="A31" s="4">
        <v>19</v>
      </c>
      <c r="B31" s="18" t="s">
        <v>99</v>
      </c>
      <c r="C31" s="17" t="s">
        <v>33</v>
      </c>
      <c r="D31" s="12" t="s">
        <v>153</v>
      </c>
      <c r="E31" s="33">
        <v>13</v>
      </c>
      <c r="F31" s="11">
        <v>4</v>
      </c>
      <c r="G31" s="11">
        <v>2</v>
      </c>
      <c r="H31" s="11">
        <v>9</v>
      </c>
      <c r="I31" s="14">
        <v>1</v>
      </c>
      <c r="J31" s="13">
        <f t="shared" si="0"/>
        <v>29</v>
      </c>
      <c r="K31" s="2">
        <f t="shared" si="1"/>
        <v>19</v>
      </c>
      <c r="L31" s="2"/>
      <c r="M31" s="2" t="s">
        <v>180</v>
      </c>
      <c r="N31" s="20" t="s">
        <v>62</v>
      </c>
    </row>
    <row r="32" spans="1:14" s="1" customFormat="1" ht="14.85" customHeight="1" x14ac:dyDescent="0.25">
      <c r="A32" s="4">
        <v>20</v>
      </c>
      <c r="B32" s="18" t="s">
        <v>89</v>
      </c>
      <c r="C32" s="17" t="s">
        <v>25</v>
      </c>
      <c r="D32" s="12" t="s">
        <v>129</v>
      </c>
      <c r="E32" s="33">
        <v>9</v>
      </c>
      <c r="F32" s="11">
        <v>4</v>
      </c>
      <c r="G32" s="11">
        <v>7</v>
      </c>
      <c r="H32" s="11">
        <v>8</v>
      </c>
      <c r="I32" s="14">
        <v>0.66</v>
      </c>
      <c r="J32" s="13">
        <f t="shared" si="0"/>
        <v>28.66</v>
      </c>
      <c r="K32" s="2">
        <f t="shared" si="1"/>
        <v>20</v>
      </c>
      <c r="L32" s="2"/>
      <c r="M32" s="2"/>
      <c r="N32" s="20" t="s">
        <v>55</v>
      </c>
    </row>
    <row r="33" spans="1:14" s="1" customFormat="1" ht="14.85" customHeight="1" x14ac:dyDescent="0.25">
      <c r="A33" s="4">
        <v>21</v>
      </c>
      <c r="B33" s="18" t="s">
        <v>107</v>
      </c>
      <c r="C33" s="17" t="s">
        <v>40</v>
      </c>
      <c r="D33" s="12" t="s">
        <v>128</v>
      </c>
      <c r="E33" s="33">
        <v>11</v>
      </c>
      <c r="F33" s="11">
        <v>7</v>
      </c>
      <c r="G33" s="11">
        <v>4</v>
      </c>
      <c r="H33" s="11">
        <v>5</v>
      </c>
      <c r="I33" s="14">
        <v>1.32</v>
      </c>
      <c r="J33" s="13">
        <f t="shared" si="0"/>
        <v>28.32</v>
      </c>
      <c r="K33" s="2">
        <f t="shared" si="1"/>
        <v>21</v>
      </c>
      <c r="L33" s="2"/>
      <c r="M33" s="2"/>
      <c r="N33" s="20" t="s">
        <v>69</v>
      </c>
    </row>
    <row r="34" spans="1:14" s="1" customFormat="1" ht="14.85" customHeight="1" x14ac:dyDescent="0.25">
      <c r="A34" s="4">
        <v>22</v>
      </c>
      <c r="B34" s="18" t="s">
        <v>114</v>
      </c>
      <c r="C34" s="17" t="s">
        <v>77</v>
      </c>
      <c r="D34" s="12" t="s">
        <v>161</v>
      </c>
      <c r="E34" s="33">
        <v>11</v>
      </c>
      <c r="F34" s="11">
        <v>7</v>
      </c>
      <c r="G34" s="11">
        <v>4</v>
      </c>
      <c r="H34" s="11">
        <v>5</v>
      </c>
      <c r="I34" s="14">
        <v>0.99</v>
      </c>
      <c r="J34" s="13">
        <f t="shared" si="0"/>
        <v>27.99</v>
      </c>
      <c r="K34" s="2">
        <f t="shared" si="1"/>
        <v>22</v>
      </c>
      <c r="L34" s="2"/>
      <c r="M34" s="2"/>
      <c r="N34" s="20" t="s">
        <v>75</v>
      </c>
    </row>
    <row r="35" spans="1:14" s="1" customFormat="1" ht="14.85" customHeight="1" x14ac:dyDescent="0.25">
      <c r="A35" s="4">
        <v>23</v>
      </c>
      <c r="B35" s="18" t="s">
        <v>105</v>
      </c>
      <c r="C35" s="17" t="s">
        <v>39</v>
      </c>
      <c r="D35" s="12" t="s">
        <v>141</v>
      </c>
      <c r="E35" s="33">
        <v>10</v>
      </c>
      <c r="F35" s="11">
        <v>5</v>
      </c>
      <c r="G35" s="11">
        <v>3</v>
      </c>
      <c r="H35" s="11">
        <v>5</v>
      </c>
      <c r="I35" s="14">
        <v>1.32</v>
      </c>
      <c r="J35" s="13">
        <f t="shared" si="0"/>
        <v>24.32</v>
      </c>
      <c r="K35" s="2">
        <f t="shared" si="1"/>
        <v>23</v>
      </c>
      <c r="L35" s="2"/>
      <c r="M35" s="2"/>
      <c r="N35" s="20" t="s">
        <v>68</v>
      </c>
    </row>
    <row r="36" spans="1:14" s="1" customFormat="1" ht="14.85" customHeight="1" x14ac:dyDescent="0.25">
      <c r="A36" s="4">
        <v>24</v>
      </c>
      <c r="B36" s="19" t="s">
        <v>92</v>
      </c>
      <c r="C36" s="17" t="s">
        <v>28</v>
      </c>
      <c r="D36" s="12" t="s">
        <v>149</v>
      </c>
      <c r="E36" s="33">
        <v>5</v>
      </c>
      <c r="F36" s="11">
        <v>10</v>
      </c>
      <c r="G36" s="11">
        <v>6</v>
      </c>
      <c r="H36" s="11">
        <v>2</v>
      </c>
      <c r="I36" s="14">
        <v>1</v>
      </c>
      <c r="J36" s="13">
        <f t="shared" si="0"/>
        <v>24</v>
      </c>
      <c r="K36" s="2">
        <f t="shared" si="1"/>
        <v>24</v>
      </c>
      <c r="L36" s="2"/>
      <c r="M36" s="2"/>
      <c r="N36" s="20" t="s">
        <v>58</v>
      </c>
    </row>
    <row r="37" spans="1:14" s="1" customFormat="1" ht="14.85" customHeight="1" x14ac:dyDescent="0.25">
      <c r="A37" s="4">
        <v>25</v>
      </c>
      <c r="B37" s="21" t="s">
        <v>85</v>
      </c>
      <c r="C37" s="17" t="s">
        <v>20</v>
      </c>
      <c r="D37" s="12" t="s">
        <v>150</v>
      </c>
      <c r="E37" s="33">
        <v>11</v>
      </c>
      <c r="F37" s="11">
        <v>7</v>
      </c>
      <c r="G37" s="11">
        <v>1</v>
      </c>
      <c r="H37" s="11">
        <v>4</v>
      </c>
      <c r="I37" s="14">
        <v>0</v>
      </c>
      <c r="J37" s="13">
        <f t="shared" si="0"/>
        <v>23</v>
      </c>
      <c r="K37" s="2">
        <f t="shared" si="1"/>
        <v>25</v>
      </c>
      <c r="L37" s="2"/>
      <c r="M37" s="2"/>
      <c r="N37" s="20" t="s">
        <v>52</v>
      </c>
    </row>
    <row r="38" spans="1:14" s="1" customFormat="1" ht="14.85" customHeight="1" x14ac:dyDescent="0.25">
      <c r="A38" s="4">
        <v>26</v>
      </c>
      <c r="B38" s="18" t="s">
        <v>101</v>
      </c>
      <c r="C38" s="17" t="s">
        <v>35</v>
      </c>
      <c r="D38" s="12" t="s">
        <v>164</v>
      </c>
      <c r="E38" s="33">
        <v>11</v>
      </c>
      <c r="F38" s="11">
        <v>1</v>
      </c>
      <c r="G38" s="11">
        <v>2</v>
      </c>
      <c r="H38" s="11">
        <v>7</v>
      </c>
      <c r="I38" s="14">
        <v>1.32</v>
      </c>
      <c r="J38" s="13">
        <f t="shared" si="0"/>
        <v>22.32</v>
      </c>
      <c r="K38" s="2">
        <f t="shared" si="1"/>
        <v>26</v>
      </c>
      <c r="L38" s="2"/>
      <c r="M38" s="2"/>
      <c r="N38" s="20" t="s">
        <v>64</v>
      </c>
    </row>
    <row r="39" spans="1:14" s="1" customFormat="1" ht="14.85" customHeight="1" x14ac:dyDescent="0.25">
      <c r="A39" s="4">
        <v>27</v>
      </c>
      <c r="B39" s="18" t="s">
        <v>108</v>
      </c>
      <c r="C39" s="17" t="s">
        <v>41</v>
      </c>
      <c r="D39" s="12" t="s">
        <v>157</v>
      </c>
      <c r="E39" s="33">
        <v>10</v>
      </c>
      <c r="F39" s="11">
        <v>4</v>
      </c>
      <c r="G39" s="11">
        <v>5</v>
      </c>
      <c r="H39" s="11">
        <v>0</v>
      </c>
      <c r="I39" s="14">
        <v>1</v>
      </c>
      <c r="J39" s="13">
        <f t="shared" si="0"/>
        <v>20</v>
      </c>
      <c r="K39" s="2">
        <f t="shared" si="1"/>
        <v>27</v>
      </c>
      <c r="L39" s="2"/>
      <c r="M39" s="2"/>
      <c r="N39" s="20" t="s">
        <v>121</v>
      </c>
    </row>
    <row r="40" spans="1:14" s="1" customFormat="1" ht="14.85" customHeight="1" x14ac:dyDescent="0.25">
      <c r="A40" s="4">
        <v>28</v>
      </c>
      <c r="B40" s="18" t="s">
        <v>111</v>
      </c>
      <c r="C40" s="17" t="s">
        <v>44</v>
      </c>
      <c r="D40" s="12" t="s">
        <v>160</v>
      </c>
      <c r="E40" s="33">
        <v>8</v>
      </c>
      <c r="F40" s="11">
        <v>2</v>
      </c>
      <c r="G40" s="11">
        <v>1</v>
      </c>
      <c r="H40" s="11">
        <v>7</v>
      </c>
      <c r="I40" s="14">
        <v>1.66</v>
      </c>
      <c r="J40" s="13">
        <f t="shared" si="0"/>
        <v>19.66</v>
      </c>
      <c r="K40" s="2">
        <v>28</v>
      </c>
      <c r="L40" s="2"/>
      <c r="M40" s="2"/>
      <c r="N40" s="20" t="s">
        <v>72</v>
      </c>
    </row>
    <row r="41" spans="1:14" s="1" customFormat="1" ht="14.85" customHeight="1" x14ac:dyDescent="0.25">
      <c r="A41" s="4">
        <v>29</v>
      </c>
      <c r="B41" s="18" t="s">
        <v>113</v>
      </c>
      <c r="C41" s="17" t="s">
        <v>46</v>
      </c>
      <c r="D41" s="12" t="s">
        <v>155</v>
      </c>
      <c r="E41" s="33">
        <v>10</v>
      </c>
      <c r="F41" s="11">
        <v>2</v>
      </c>
      <c r="G41" s="11">
        <v>2</v>
      </c>
      <c r="H41" s="11">
        <v>5</v>
      </c>
      <c r="I41" s="14">
        <v>0.66</v>
      </c>
      <c r="J41" s="13">
        <f t="shared" si="0"/>
        <v>19.66</v>
      </c>
      <c r="K41" s="2">
        <v>28</v>
      </c>
      <c r="L41" s="2"/>
      <c r="M41" s="2"/>
      <c r="N41" s="20" t="s">
        <v>73</v>
      </c>
    </row>
    <row r="42" spans="1:14" s="1" customFormat="1" ht="14.85" customHeight="1" x14ac:dyDescent="0.25">
      <c r="A42" s="4">
        <v>30</v>
      </c>
      <c r="B42" s="18" t="s">
        <v>126</v>
      </c>
      <c r="C42" s="17" t="s">
        <v>18</v>
      </c>
      <c r="D42" s="12" t="s">
        <v>151</v>
      </c>
      <c r="E42" s="33">
        <v>7</v>
      </c>
      <c r="F42" s="11">
        <v>9</v>
      </c>
      <c r="G42" s="11">
        <v>0</v>
      </c>
      <c r="H42" s="11">
        <v>3</v>
      </c>
      <c r="I42" s="14">
        <v>0</v>
      </c>
      <c r="J42" s="13">
        <f t="shared" si="0"/>
        <v>19</v>
      </c>
      <c r="K42" s="2">
        <f t="shared" si="1"/>
        <v>30</v>
      </c>
      <c r="L42" s="2"/>
      <c r="M42" s="2"/>
      <c r="N42" s="20" t="s">
        <v>50</v>
      </c>
    </row>
    <row r="43" spans="1:14" s="1" customFormat="1" ht="14.85" customHeight="1" x14ac:dyDescent="0.25">
      <c r="A43" s="4">
        <v>31</v>
      </c>
      <c r="B43" s="18" t="s">
        <v>115</v>
      </c>
      <c r="C43" s="17" t="s">
        <v>48</v>
      </c>
      <c r="D43" s="12" t="s">
        <v>158</v>
      </c>
      <c r="E43" s="33">
        <v>10</v>
      </c>
      <c r="F43" s="11">
        <v>1</v>
      </c>
      <c r="G43" s="11">
        <v>2</v>
      </c>
      <c r="H43" s="11">
        <v>4</v>
      </c>
      <c r="I43" s="14">
        <v>1</v>
      </c>
      <c r="J43" s="13">
        <f t="shared" si="0"/>
        <v>18</v>
      </c>
      <c r="K43" s="2">
        <f t="shared" si="1"/>
        <v>31</v>
      </c>
      <c r="L43" s="2"/>
      <c r="M43" s="2"/>
      <c r="N43" s="20" t="s">
        <v>76</v>
      </c>
    </row>
    <row r="44" spans="1:14" s="1" customFormat="1" ht="14.85" customHeight="1" x14ac:dyDescent="0.25">
      <c r="A44" s="4">
        <v>32</v>
      </c>
      <c r="B44" s="19" t="s">
        <v>112</v>
      </c>
      <c r="C44" s="17" t="s">
        <v>45</v>
      </c>
      <c r="D44" s="12" t="s">
        <v>127</v>
      </c>
      <c r="E44" s="33">
        <v>10</v>
      </c>
      <c r="F44" s="11">
        <v>2</v>
      </c>
      <c r="G44" s="11">
        <v>2</v>
      </c>
      <c r="H44" s="11">
        <v>0</v>
      </c>
      <c r="I44" s="14">
        <v>3</v>
      </c>
      <c r="J44" s="13">
        <f t="shared" si="0"/>
        <v>17</v>
      </c>
      <c r="K44" s="2">
        <f t="shared" si="1"/>
        <v>32</v>
      </c>
      <c r="L44" s="2"/>
      <c r="M44" s="2"/>
      <c r="N44" s="20" t="s">
        <v>79</v>
      </c>
    </row>
    <row r="45" spans="1:14" s="1" customFormat="1" ht="14.85" customHeight="1" x14ac:dyDescent="0.25">
      <c r="A45" s="4">
        <v>33</v>
      </c>
      <c r="B45" s="18" t="s">
        <v>118</v>
      </c>
      <c r="C45" s="17" t="s">
        <v>83</v>
      </c>
      <c r="D45" s="12" t="s">
        <v>159</v>
      </c>
      <c r="E45" s="33">
        <v>12</v>
      </c>
      <c r="F45" s="11">
        <v>1</v>
      </c>
      <c r="G45" s="11">
        <v>2</v>
      </c>
      <c r="H45" s="11">
        <v>1</v>
      </c>
      <c r="I45" s="14">
        <v>0</v>
      </c>
      <c r="J45" s="13">
        <f t="shared" si="0"/>
        <v>16</v>
      </c>
      <c r="K45" s="2">
        <f t="shared" si="1"/>
        <v>33</v>
      </c>
      <c r="L45" s="2"/>
      <c r="M45" s="2"/>
      <c r="N45" s="20" t="s">
        <v>124</v>
      </c>
    </row>
    <row r="46" spans="1:14" s="1" customFormat="1" ht="14.85" customHeight="1" x14ac:dyDescent="0.25">
      <c r="A46" s="4">
        <v>34</v>
      </c>
      <c r="B46" s="18" t="s">
        <v>117</v>
      </c>
      <c r="C46" s="17" t="s">
        <v>82</v>
      </c>
      <c r="D46" s="12" t="s">
        <v>156</v>
      </c>
      <c r="E46" s="33">
        <v>7</v>
      </c>
      <c r="F46" s="11">
        <v>5</v>
      </c>
      <c r="G46" s="11">
        <v>2</v>
      </c>
      <c r="H46" s="11">
        <v>0</v>
      </c>
      <c r="I46" s="14">
        <v>0.33</v>
      </c>
      <c r="J46" s="13">
        <f t="shared" si="0"/>
        <v>14.33</v>
      </c>
      <c r="K46" s="2">
        <f t="shared" si="1"/>
        <v>34</v>
      </c>
      <c r="L46" s="2"/>
      <c r="M46" s="2"/>
      <c r="N46" s="20" t="s">
        <v>123</v>
      </c>
    </row>
    <row r="47" spans="1:14" s="1" customFormat="1" ht="14.85" customHeight="1" x14ac:dyDescent="0.25">
      <c r="A47" s="4">
        <v>35</v>
      </c>
      <c r="B47" s="19" t="s">
        <v>49</v>
      </c>
      <c r="C47" s="17" t="s">
        <v>47</v>
      </c>
      <c r="D47" s="12" t="s">
        <v>163</v>
      </c>
      <c r="E47" s="33">
        <v>9</v>
      </c>
      <c r="F47" s="11">
        <v>2</v>
      </c>
      <c r="G47" s="11">
        <v>2</v>
      </c>
      <c r="H47" s="11">
        <v>1</v>
      </c>
      <c r="I47" s="14">
        <v>0</v>
      </c>
      <c r="J47" s="13">
        <f t="shared" si="0"/>
        <v>14</v>
      </c>
      <c r="K47" s="2">
        <f t="shared" si="1"/>
        <v>35</v>
      </c>
      <c r="L47" s="2"/>
      <c r="M47" s="2"/>
      <c r="N47" s="20" t="s">
        <v>74</v>
      </c>
    </row>
    <row r="48" spans="1:14" s="1" customFormat="1" ht="14.85" customHeight="1" x14ac:dyDescent="0.25">
      <c r="A48" s="4">
        <v>36</v>
      </c>
      <c r="B48" s="22" t="s">
        <v>116</v>
      </c>
      <c r="C48" s="17" t="s">
        <v>81</v>
      </c>
      <c r="D48" s="12" t="s">
        <v>162</v>
      </c>
      <c r="E48" s="33">
        <v>6</v>
      </c>
      <c r="F48" s="11">
        <v>0.5</v>
      </c>
      <c r="G48" s="11">
        <v>1</v>
      </c>
      <c r="H48" s="11">
        <v>4</v>
      </c>
      <c r="I48" s="14">
        <v>2</v>
      </c>
      <c r="J48" s="13">
        <f t="shared" si="0"/>
        <v>13.5</v>
      </c>
      <c r="K48" s="2">
        <f t="shared" si="1"/>
        <v>36</v>
      </c>
      <c r="L48" s="2"/>
      <c r="M48" s="2"/>
      <c r="N48" s="20" t="s">
        <v>122</v>
      </c>
    </row>
    <row r="49" spans="1:17" s="1" customFormat="1" ht="14.85" customHeight="1" x14ac:dyDescent="0.25">
      <c r="A49" s="4">
        <v>37</v>
      </c>
      <c r="B49" s="19" t="s">
        <v>87</v>
      </c>
      <c r="C49" s="17" t="s">
        <v>22</v>
      </c>
      <c r="D49" s="12" t="s">
        <v>143</v>
      </c>
      <c r="E49" s="33">
        <v>8</v>
      </c>
      <c r="F49" s="11">
        <v>0</v>
      </c>
      <c r="G49" s="11">
        <v>2</v>
      </c>
      <c r="H49" s="11">
        <v>1</v>
      </c>
      <c r="I49" s="14">
        <v>0</v>
      </c>
      <c r="J49" s="13">
        <f t="shared" si="0"/>
        <v>11</v>
      </c>
      <c r="K49" s="2">
        <f t="shared" si="1"/>
        <v>37</v>
      </c>
      <c r="L49" s="2"/>
      <c r="M49" s="2"/>
      <c r="N49" s="20" t="s">
        <v>119</v>
      </c>
    </row>
    <row r="50" spans="1:17" s="1" customFormat="1" ht="14.85" customHeight="1" x14ac:dyDescent="0.25">
      <c r="A50" s="4">
        <v>38</v>
      </c>
      <c r="B50" s="23" t="s">
        <v>97</v>
      </c>
      <c r="C50" s="17" t="s">
        <v>32</v>
      </c>
      <c r="D50" s="12" t="s">
        <v>145</v>
      </c>
      <c r="E50" s="33">
        <v>3</v>
      </c>
      <c r="F50" s="11">
        <v>3</v>
      </c>
      <c r="G50" s="11">
        <v>4</v>
      </c>
      <c r="H50" s="11">
        <v>0</v>
      </c>
      <c r="I50" s="14">
        <v>0</v>
      </c>
      <c r="J50" s="13">
        <f t="shared" si="0"/>
        <v>10</v>
      </c>
      <c r="K50" s="2">
        <f t="shared" si="1"/>
        <v>38</v>
      </c>
      <c r="L50" s="2"/>
      <c r="M50" s="2"/>
      <c r="N50" s="20" t="s">
        <v>61</v>
      </c>
    </row>
    <row r="51" spans="1:17" s="1" customFormat="1" ht="15.75" customHeight="1" x14ac:dyDescent="0.25">
      <c r="A51" s="24"/>
      <c r="B51" s="25"/>
      <c r="C51" s="26"/>
      <c r="D51" s="27"/>
      <c r="E51" s="28"/>
      <c r="F51" s="29"/>
      <c r="G51" s="30"/>
      <c r="H51" s="30"/>
      <c r="I51" s="30"/>
      <c r="J51" s="37"/>
      <c r="K51" s="31"/>
      <c r="L51" s="31"/>
      <c r="M51" s="31"/>
      <c r="N51" s="32"/>
    </row>
    <row r="52" spans="1:17" s="1" customFormat="1" ht="15.75" customHeight="1" x14ac:dyDescent="0.2">
      <c r="A52" s="8"/>
      <c r="B52" s="10" t="s">
        <v>11</v>
      </c>
      <c r="C52" s="52" t="s">
        <v>165</v>
      </c>
      <c r="D52" s="52"/>
      <c r="E52" s="52"/>
      <c r="F52" s="52"/>
      <c r="G52" s="43"/>
      <c r="H52" s="43"/>
      <c r="I52" s="8"/>
      <c r="J52" s="8"/>
      <c r="K52" s="8"/>
      <c r="L52" s="8"/>
      <c r="M52" s="8"/>
      <c r="N52" s="8"/>
    </row>
    <row r="53" spans="1:17" s="1" customFormat="1" ht="14.25" customHeight="1" x14ac:dyDescent="0.2">
      <c r="A53" s="8"/>
      <c r="B53" s="10" t="s">
        <v>12</v>
      </c>
      <c r="C53" s="40" t="s">
        <v>166</v>
      </c>
      <c r="D53" s="40"/>
      <c r="E53" s="40"/>
      <c r="F53" s="40"/>
      <c r="G53" s="43"/>
      <c r="H53" s="43"/>
      <c r="I53" s="8"/>
      <c r="J53" s="8"/>
      <c r="K53" s="8"/>
      <c r="L53" s="8"/>
      <c r="M53" s="8"/>
      <c r="N53" s="8"/>
    </row>
    <row r="54" spans="1:17" s="1" customFormat="1" ht="13.5" customHeight="1" x14ac:dyDescent="0.2">
      <c r="B54" s="1" t="s">
        <v>13</v>
      </c>
      <c r="C54" s="40" t="s">
        <v>168</v>
      </c>
      <c r="D54" s="40"/>
      <c r="E54" s="40"/>
      <c r="F54" s="40"/>
      <c r="G54" s="15"/>
      <c r="H54" s="16"/>
      <c r="I54" s="7"/>
      <c r="J54" s="8"/>
      <c r="K54" s="8"/>
      <c r="L54" s="8"/>
      <c r="M54" s="8"/>
      <c r="N54" s="8"/>
    </row>
    <row r="55" spans="1:17" s="1" customFormat="1" ht="13.5" customHeight="1" x14ac:dyDescent="0.2">
      <c r="C55" s="40" t="s">
        <v>169</v>
      </c>
      <c r="D55" s="40"/>
      <c r="E55" s="40"/>
      <c r="F55" s="40"/>
      <c r="G55" s="38"/>
      <c r="H55" s="38"/>
      <c r="I55" s="49"/>
      <c r="J55" s="49"/>
      <c r="K55" s="49"/>
      <c r="L55" s="39"/>
      <c r="M55" s="39"/>
      <c r="O55" s="8"/>
    </row>
    <row r="56" spans="1:17" s="1" customFormat="1" ht="12" customHeight="1" x14ac:dyDescent="0.2">
      <c r="C56" s="40" t="s">
        <v>167</v>
      </c>
      <c r="D56" s="40"/>
      <c r="E56" s="40"/>
      <c r="F56" s="40"/>
      <c r="G56" s="38"/>
      <c r="H56" s="38"/>
      <c r="I56" s="7"/>
      <c r="J56" s="7"/>
      <c r="K56" s="7"/>
      <c r="L56" s="7"/>
      <c r="M56" s="7"/>
      <c r="O56" s="8"/>
    </row>
    <row r="57" spans="1:17" s="1" customFormat="1" ht="12" customHeight="1" x14ac:dyDescent="0.2">
      <c r="C57" s="36"/>
      <c r="D57" s="36"/>
      <c r="E57" s="36"/>
      <c r="F57" s="36" t="s">
        <v>56</v>
      </c>
      <c r="G57" s="35"/>
      <c r="H57" s="35"/>
      <c r="I57" s="7"/>
      <c r="J57" s="7"/>
      <c r="K57" s="7"/>
      <c r="L57" s="7"/>
      <c r="M57" s="7"/>
      <c r="O57" s="8"/>
    </row>
    <row r="58" spans="1:17" s="1" customFormat="1" ht="12.75" customHeight="1" x14ac:dyDescent="0.2">
      <c r="C58" s="40" t="s">
        <v>64</v>
      </c>
      <c r="D58" s="40"/>
      <c r="E58" s="40"/>
      <c r="F58" s="40"/>
      <c r="G58" s="38"/>
      <c r="H58" s="38"/>
      <c r="I58" s="7"/>
      <c r="J58" s="7"/>
      <c r="K58" s="7"/>
      <c r="L58" s="7"/>
      <c r="M58" s="7"/>
      <c r="O58" s="8"/>
      <c r="Q58" s="7"/>
    </row>
    <row r="59" spans="1:17" s="1" customFormat="1" ht="11.25" customHeight="1" x14ac:dyDescent="0.2">
      <c r="C59" s="40" t="s">
        <v>66</v>
      </c>
      <c r="D59" s="40"/>
      <c r="E59" s="40"/>
      <c r="F59" s="40"/>
      <c r="G59" s="38"/>
      <c r="H59" s="38"/>
      <c r="O59" s="8"/>
    </row>
    <row r="60" spans="1:17" s="1" customFormat="1" ht="10.5" customHeight="1" x14ac:dyDescent="0.2">
      <c r="A60"/>
      <c r="B60"/>
      <c r="C60" s="41"/>
      <c r="D60" s="41"/>
      <c r="E60" s="41"/>
      <c r="F60" s="41"/>
      <c r="G60" s="42"/>
      <c r="H60" s="42"/>
      <c r="I60"/>
      <c r="J60"/>
      <c r="K60"/>
      <c r="L60"/>
      <c r="M60"/>
      <c r="N60"/>
      <c r="O60" s="8"/>
    </row>
    <row r="61" spans="1:17" s="1" customFormat="1" ht="11.25" customHeight="1" x14ac:dyDescent="0.2">
      <c r="A61"/>
      <c r="B61"/>
      <c r="C61" s="41"/>
      <c r="D61" s="41"/>
      <c r="E61" s="41"/>
      <c r="F61" s="41"/>
      <c r="G61"/>
      <c r="H61" s="3"/>
      <c r="I61"/>
      <c r="J61"/>
      <c r="K61"/>
      <c r="L61"/>
      <c r="M61"/>
      <c r="N61"/>
      <c r="O61" s="8"/>
    </row>
    <row r="62" spans="1:17" s="1" customFormat="1" ht="11.25" customHeight="1" x14ac:dyDescent="0.2">
      <c r="A62"/>
      <c r="B62"/>
      <c r="C62"/>
      <c r="D62" s="3"/>
      <c r="E62"/>
      <c r="F62"/>
      <c r="G62"/>
      <c r="H62" s="3"/>
      <c r="I62"/>
      <c r="J62"/>
      <c r="K62"/>
      <c r="L62"/>
      <c r="M62"/>
      <c r="N62"/>
      <c r="O62" s="8"/>
    </row>
    <row r="63" spans="1:17" s="1" customFormat="1" ht="15.75" customHeight="1" x14ac:dyDescent="0.2">
      <c r="A63"/>
      <c r="B63"/>
      <c r="C63"/>
      <c r="D63" s="3"/>
      <c r="E63"/>
      <c r="F63"/>
      <c r="G63"/>
      <c r="H63" s="3"/>
      <c r="I63"/>
      <c r="J63"/>
      <c r="K63"/>
      <c r="L63"/>
      <c r="M63"/>
      <c r="N63"/>
      <c r="O63" s="8"/>
    </row>
    <row r="64" spans="1:17" ht="15.75" customHeight="1" x14ac:dyDescent="0.2">
      <c r="O64" s="6"/>
    </row>
    <row r="65" spans="15:15" ht="15.75" customHeight="1" x14ac:dyDescent="0.2">
      <c r="O65" s="6"/>
    </row>
    <row r="66" spans="15:15" ht="15.75" customHeight="1" x14ac:dyDescent="0.2">
      <c r="O66" s="6"/>
    </row>
    <row r="67" spans="15:15" ht="15.75" customHeight="1" x14ac:dyDescent="0.2">
      <c r="O67" s="6"/>
    </row>
    <row r="68" spans="15:15" ht="15.75" customHeight="1" x14ac:dyDescent="0.2">
      <c r="O68" s="6"/>
    </row>
    <row r="69" spans="15:15" x14ac:dyDescent="0.2">
      <c r="O69" s="6"/>
    </row>
    <row r="70" spans="15:15" x14ac:dyDescent="0.2">
      <c r="O70" s="6"/>
    </row>
    <row r="71" spans="15:15" x14ac:dyDescent="0.2">
      <c r="O71" s="6"/>
    </row>
  </sheetData>
  <sortState ref="B13:N50">
    <sortCondition ref="K13:K50"/>
  </sortState>
  <mergeCells count="41">
    <mergeCell ref="A1:N1"/>
    <mergeCell ref="A2:N2"/>
    <mergeCell ref="A3:N3"/>
    <mergeCell ref="C52:F52"/>
    <mergeCell ref="A10:A12"/>
    <mergeCell ref="J10:J12"/>
    <mergeCell ref="K10:K12"/>
    <mergeCell ref="L10:L12"/>
    <mergeCell ref="M10:M12"/>
    <mergeCell ref="A4:N4"/>
    <mergeCell ref="C10:C12"/>
    <mergeCell ref="C61:F61"/>
    <mergeCell ref="A5:N5"/>
    <mergeCell ref="A6:K6"/>
    <mergeCell ref="A7:H7"/>
    <mergeCell ref="A8:M8"/>
    <mergeCell ref="A9:M9"/>
    <mergeCell ref="N10:N12"/>
    <mergeCell ref="I55:K55"/>
    <mergeCell ref="H10:H12"/>
    <mergeCell ref="I10:I12"/>
    <mergeCell ref="B10:B12"/>
    <mergeCell ref="G58:H58"/>
    <mergeCell ref="C58:F58"/>
    <mergeCell ref="C54:F54"/>
    <mergeCell ref="C55:F55"/>
    <mergeCell ref="G55:H55"/>
    <mergeCell ref="C53:F53"/>
    <mergeCell ref="G52:H52"/>
    <mergeCell ref="F10:F12"/>
    <mergeCell ref="G10:G12"/>
    <mergeCell ref="D10:D12"/>
    <mergeCell ref="E10:E12"/>
    <mergeCell ref="G53:H53"/>
    <mergeCell ref="G56:H56"/>
    <mergeCell ref="L55:M55"/>
    <mergeCell ref="C59:F59"/>
    <mergeCell ref="G59:H59"/>
    <mergeCell ref="C60:F60"/>
    <mergeCell ref="G60:H60"/>
    <mergeCell ref="C56:F56"/>
  </mergeCells>
  <phoneticPr fontId="1" type="noConversion"/>
  <pageMargins left="0.78740157480314965" right="0.19685039370078741" top="0.19685039370078741" bottom="0.19685039370078741" header="0.11811023622047245" footer="0.1968503937007874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2018-11-12T16:10:40Z</cp:lastPrinted>
  <dcterms:created xsi:type="dcterms:W3CDTF">2015-12-05T12:15:58Z</dcterms:created>
  <dcterms:modified xsi:type="dcterms:W3CDTF">2018-11-12T16:18:18Z</dcterms:modified>
</cp:coreProperties>
</file>