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5975" windowHeight="11760"/>
  </bookViews>
  <sheets>
    <sheet name="10 клас" sheetId="4" r:id="rId1"/>
  </sheets>
  <calcPr calcId="145621"/>
</workbook>
</file>

<file path=xl/calcChain.xml><?xml version="1.0" encoding="utf-8"?>
<calcChain xmlns="http://schemas.openxmlformats.org/spreadsheetml/2006/main">
  <c r="N38" i="4" l="1"/>
  <c r="O28" i="4"/>
  <c r="O32" i="4"/>
  <c r="N32" i="4"/>
  <c r="N47" i="4"/>
  <c r="N23" i="4"/>
  <c r="N24" i="4"/>
  <c r="N25" i="4"/>
  <c r="N26" i="4"/>
  <c r="N29" i="4"/>
  <c r="N30" i="4"/>
  <c r="N33" i="4"/>
  <c r="N34" i="4"/>
  <c r="N35" i="4"/>
  <c r="N36" i="4"/>
  <c r="N37" i="4"/>
  <c r="N40" i="4"/>
  <c r="N41" i="4"/>
  <c r="N42" i="4"/>
  <c r="N43" i="4"/>
  <c r="N44" i="4"/>
  <c r="N46" i="4"/>
  <c r="N49" i="4"/>
  <c r="N50" i="4"/>
  <c r="N51" i="4"/>
  <c r="N52" i="4"/>
  <c r="N53" i="4"/>
  <c r="N54" i="4"/>
  <c r="N55" i="4"/>
  <c r="N56" i="4"/>
  <c r="N22" i="4"/>
  <c r="J23" i="4"/>
  <c r="O23" i="4" s="1"/>
  <c r="J24" i="4"/>
  <c r="O24" i="4" s="1"/>
  <c r="J25" i="4"/>
  <c r="O25" i="4" s="1"/>
  <c r="J26" i="4"/>
  <c r="O26" i="4" s="1"/>
  <c r="J27" i="4"/>
  <c r="O27" i="4" s="1"/>
  <c r="J28" i="4"/>
  <c r="J29" i="4"/>
  <c r="O29" i="4" s="1"/>
  <c r="J30" i="4"/>
  <c r="O30" i="4" s="1"/>
  <c r="J31" i="4"/>
  <c r="O31" i="4" s="1"/>
  <c r="J32" i="4"/>
  <c r="J33" i="4"/>
  <c r="O33" i="4" s="1"/>
  <c r="O34" i="4"/>
  <c r="J35" i="4"/>
  <c r="O35" i="4" s="1"/>
  <c r="J36" i="4"/>
  <c r="O36" i="4" s="1"/>
  <c r="J37" i="4"/>
  <c r="O37" i="4" s="1"/>
  <c r="J38" i="4"/>
  <c r="O38" i="4" s="1"/>
  <c r="J39" i="4"/>
  <c r="J40" i="4"/>
  <c r="O40" i="4" s="1"/>
  <c r="J41" i="4"/>
  <c r="O41" i="4" s="1"/>
  <c r="J42" i="4"/>
  <c r="O42" i="4" s="1"/>
  <c r="O43" i="4"/>
  <c r="J44" i="4"/>
  <c r="O44" i="4" s="1"/>
  <c r="J45" i="4"/>
  <c r="O45" i="4" s="1"/>
  <c r="J46" i="4"/>
  <c r="O46" i="4" s="1"/>
  <c r="J47" i="4"/>
  <c r="O47" i="4" s="1"/>
  <c r="J48" i="4"/>
  <c r="O48" i="4" s="1"/>
  <c r="J49" i="4"/>
  <c r="O49" i="4" s="1"/>
  <c r="J50" i="4"/>
  <c r="O50" i="4" s="1"/>
  <c r="J51" i="4"/>
  <c r="O51" i="4" s="1"/>
  <c r="J52" i="4"/>
  <c r="O52" i="4" s="1"/>
  <c r="J53" i="4"/>
  <c r="O53" i="4" s="1"/>
  <c r="J54" i="4"/>
  <c r="O54" i="4" s="1"/>
  <c r="J55" i="4"/>
  <c r="O55" i="4" s="1"/>
  <c r="J56" i="4"/>
  <c r="O56" i="4" s="1"/>
  <c r="J22" i="4"/>
  <c r="O22" i="4" s="1"/>
</calcChain>
</file>

<file path=xl/sharedStrings.xml><?xml version="1.0" encoding="utf-8"?>
<sst xmlns="http://schemas.openxmlformats.org/spreadsheetml/2006/main" count="148" uniqueCount="144">
  <si>
    <t>ЗНЗ</t>
  </si>
  <si>
    <t>Протокол</t>
  </si>
  <si>
    <t xml:space="preserve">Прізвище, ім'я, по батькові </t>
  </si>
  <si>
    <t>вчителя ПОВНІСТЮ</t>
  </si>
  <si>
    <t>№</t>
  </si>
  <si>
    <t>Ліцей №4</t>
  </si>
  <si>
    <t>Шифр</t>
  </si>
  <si>
    <t>Гімназія №1</t>
  </si>
  <si>
    <t>Кількість балів</t>
  </si>
  <si>
    <t>Всього балів</t>
  </si>
  <si>
    <t xml:space="preserve"> Диплом</t>
  </si>
  <si>
    <t>з/п</t>
  </si>
  <si>
    <t>Гімназія №5</t>
  </si>
  <si>
    <t>Гімназія №7</t>
  </si>
  <si>
    <t>Ліцей №1</t>
  </si>
  <si>
    <t>ЗОШ №1</t>
  </si>
  <si>
    <t>Гордуна Єлизавета Андріївна</t>
  </si>
  <si>
    <t>ЗОШ№3</t>
  </si>
  <si>
    <t>ЗОШ №5</t>
  </si>
  <si>
    <t>ЗОШ №11</t>
  </si>
  <si>
    <t>ЗОШ №14</t>
  </si>
  <si>
    <t>ЗОШ №16</t>
  </si>
  <si>
    <t>ЗОШ № 20</t>
  </si>
  <si>
    <t>ЗОШ №24</t>
  </si>
  <si>
    <t>ЗОШ № 25</t>
  </si>
  <si>
    <t>ЗОШ №28</t>
  </si>
  <si>
    <t>ЗОШ №30</t>
  </si>
  <si>
    <t>ЗОШ № 39</t>
  </si>
  <si>
    <t>Гімназія №2</t>
  </si>
  <si>
    <t>Гімназія №3</t>
  </si>
  <si>
    <t>Гімназія №4</t>
  </si>
  <si>
    <t>Каніна Надія Миколаївна</t>
  </si>
  <si>
    <t>Слюсар Лілія Миколаївна</t>
  </si>
  <si>
    <t>ЗОШ №2</t>
  </si>
  <si>
    <t>Ткач Інна Вікторівна</t>
  </si>
  <si>
    <t>ЗОШ №10</t>
  </si>
  <si>
    <t>СЗОШ №22</t>
  </si>
  <si>
    <t>Гаврада Дарина Ігорівна</t>
  </si>
  <si>
    <t>Єгорова Надія Зіновіївна</t>
  </si>
  <si>
    <t>Радевич Інна Ігорівна</t>
  </si>
  <si>
    <t>ЗОШ № 31</t>
  </si>
  <si>
    <t>Довга Людмила Василівна</t>
  </si>
  <si>
    <t>Лапкуста Олена Михайлівна, Понич Лідія В ячеславівна</t>
  </si>
  <si>
    <t>СШОРТТ №41</t>
  </si>
  <si>
    <t>Стьопіна Людмила Сергіївна</t>
  </si>
  <si>
    <t>Тарабас Неоніла Володимирівна</t>
  </si>
  <si>
    <t>Васкан Ірина Андріївна</t>
  </si>
  <si>
    <t>Данилюк Тетяна Миколаївна</t>
  </si>
  <si>
    <t>Руснак Світлана Михайлівна</t>
  </si>
  <si>
    <t>Бортняк Міла Володимирівна</t>
  </si>
  <si>
    <t>Плетньова Дарина Олексіївна</t>
  </si>
  <si>
    <t>Запоточна Мілітія Олександрівна Карп'як Алла Володимирівна</t>
  </si>
  <si>
    <t>Найда Катерина Сергіївна</t>
  </si>
  <si>
    <t>Онофрейчук Олександра Сергіївна</t>
  </si>
  <si>
    <t>Гімназія №6</t>
  </si>
  <si>
    <t>Фонарюк Тетяна Іванівна</t>
  </si>
  <si>
    <t>Захаренко Ірина Олегівна</t>
  </si>
  <si>
    <t>Демченко Ольга Миколаївна, Мармиш Наталія Василівна</t>
  </si>
  <si>
    <t>Костів Оксана Анатоліївна</t>
  </si>
  <si>
    <t>Храпко Анна Сергіївна</t>
  </si>
  <si>
    <t>Рабанюк  Богдан Вікторович</t>
  </si>
  <si>
    <t>Гончарюк Людмила Іванівна</t>
  </si>
  <si>
    <t>Ремарчук Катерина Миколаївна</t>
  </si>
  <si>
    <t>Ливарюк Володимира Богданівна</t>
  </si>
  <si>
    <t>Болбока Ірина Сергіївна</t>
  </si>
  <si>
    <t>Морараш Анжела Костянтинівна</t>
  </si>
  <si>
    <t>Чоботар Анастасія Василівна</t>
  </si>
  <si>
    <t>Пінтяк Яна Іванівна</t>
  </si>
  <si>
    <t>Тамазликар Анна Олександрівна</t>
  </si>
  <si>
    <t>Зенчик Лілія Іванівна, Барабаш Алла Іванівна</t>
  </si>
  <si>
    <t>Годинко Надія Віталіївна</t>
  </si>
  <si>
    <t>Сандуляк Валентина Сергіївна</t>
  </si>
  <si>
    <t>Гордаш Анастасія Василівна</t>
  </si>
  <si>
    <t>Балинська Наталія Іванівна, Жук Ганна Олексіївна</t>
  </si>
  <si>
    <t>Жалоба Вікторія Романівна</t>
  </si>
  <si>
    <t>Жураковська Любов Григорівна</t>
  </si>
  <si>
    <t>Фіщук Марина Сергіївна</t>
  </si>
  <si>
    <t>Кришко Надія Ігорівна</t>
  </si>
  <si>
    <t>Баталюк Тетяна Іванівна</t>
  </si>
  <si>
    <t>Дубець-Андрусяк Яна Русланівна</t>
  </si>
  <si>
    <t>Присяжна Ольга Миколаївна</t>
  </si>
  <si>
    <t>Бурдейна Діана Романівна</t>
  </si>
  <si>
    <t>Луник Іванна Іванівна</t>
  </si>
  <si>
    <t>Струц  Іван Іванович</t>
  </si>
  <si>
    <t>Голова журі</t>
  </si>
  <si>
    <t>Івашко Валентина Володимирівна</t>
  </si>
  <si>
    <t>Супрович Дар'я Степанівна</t>
  </si>
  <si>
    <t>Яніцька Жанна Віталіївна</t>
  </si>
  <si>
    <t>Прінько Світлана Іванівна</t>
  </si>
  <si>
    <t>ВПУ №3</t>
  </si>
  <si>
    <t>Мацьопа Марія Миколаївна</t>
  </si>
  <si>
    <t>Нісчук Ольга Дмитрівна</t>
  </si>
  <si>
    <t>ВПХУ №5</t>
  </si>
  <si>
    <t>Члени журі</t>
  </si>
  <si>
    <t>Столяр Мар'яна Валеріївна</t>
  </si>
  <si>
    <t>Грибовська Вікторія Миколаївна</t>
  </si>
  <si>
    <t>ПТУ №8</t>
  </si>
  <si>
    <t>Дяконович Ганна Миронівна</t>
  </si>
  <si>
    <t>Пишна Наталія Сергіївна</t>
  </si>
  <si>
    <t>ЧВПУР</t>
  </si>
  <si>
    <t>Борбель Любов Анатоліївна</t>
  </si>
  <si>
    <t>Боровська Вікторія Русланівна</t>
  </si>
  <si>
    <t>ЧПЛСП</t>
  </si>
  <si>
    <t>Лупул Катерина Вікторівна</t>
  </si>
  <si>
    <t>О.В.Швець</t>
  </si>
  <si>
    <t>Дублінський Михайло Михайлович</t>
  </si>
  <si>
    <t>ЧПЛАС</t>
  </si>
  <si>
    <t>Марич Людмила Володимирівна</t>
  </si>
  <si>
    <t>ЧПЛЗТ</t>
  </si>
  <si>
    <t>Н.Д.Каменецька</t>
  </si>
  <si>
    <t>Сорокіна Валентина Василівна</t>
  </si>
  <si>
    <t>Завадюк Олег Олександрович</t>
  </si>
  <si>
    <t>ЧПБЛ</t>
  </si>
  <si>
    <t>Влад Марія Василівна</t>
  </si>
  <si>
    <t>А.В.Ткач</t>
  </si>
  <si>
    <t>А.В.Македонська</t>
  </si>
  <si>
    <t xml:space="preserve">Сектерар  журі         </t>
  </si>
  <si>
    <t>засідання журі ІІ етапу Всеукраїнської олімпіади з української мови та літератури</t>
  </si>
  <si>
    <t>01 грудня 2018 року</t>
  </si>
  <si>
    <t>українська мова</t>
  </si>
  <si>
    <t>українська література</t>
  </si>
  <si>
    <t>І</t>
  </si>
  <si>
    <t>II</t>
  </si>
  <si>
    <t>III</t>
  </si>
  <si>
    <t>IV</t>
  </si>
  <si>
    <t>Вс</t>
  </si>
  <si>
    <t>тест</t>
  </si>
  <si>
    <t>Балів після апеляції</t>
  </si>
  <si>
    <t>Журі ІІ етапу Всеукраїнської олімпіади з української мови та літератури  у складі</t>
  </si>
  <si>
    <t xml:space="preserve">Прізвище ім’я по батькові </t>
  </si>
  <si>
    <t>за підсумками перевірки робіт учнів 10 класу</t>
  </si>
  <si>
    <t>Балацька Марія Андріївна</t>
  </si>
  <si>
    <t>Аморциту Анастасія Юріївна</t>
  </si>
  <si>
    <t>Москалюк Микита Олександровича</t>
  </si>
  <si>
    <t>Квасниця Андріана Іванівна</t>
  </si>
  <si>
    <t>голови журі Ткач А.В.,  членів журі  Бабух Р.І.,Стефанець Н.С., Семчук Д.Б., Швець О.В., Михайловська Н.О., Постой Т.Г., Робуляк В.М., Каменецька Н.Д., Ванзар Є.Т.</t>
  </si>
  <si>
    <t>Р.І. Бабух</t>
  </si>
  <si>
    <t>Н.С. Стефанець</t>
  </si>
  <si>
    <t>Н.О. Михайловська</t>
  </si>
  <si>
    <t>Д.Б. Семчук</t>
  </si>
  <si>
    <t>Т.Г. Постой</t>
  </si>
  <si>
    <t>В.М. Робуляк</t>
  </si>
  <si>
    <t>Є.Т. Ванзар</t>
  </si>
  <si>
    <r>
      <t>проаналізувавши результати завдань</t>
    </r>
    <r>
      <rPr>
        <b/>
        <sz val="22"/>
        <color rgb="FFFF0000"/>
        <rFont val="Times New Roman"/>
        <family val="1"/>
        <charset val="204"/>
      </rPr>
      <t xml:space="preserve"> 35 </t>
    </r>
    <r>
      <rPr>
        <b/>
        <sz val="22"/>
        <color rgb="FF000000"/>
        <rFont val="Times New Roman"/>
        <family val="1"/>
        <charset val="204"/>
      </rPr>
      <t>учасників   олімпіади, оцінило їх таким чином: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</si>
</sst>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rgb="FF000000"/>
      <name val="Calibri"/>
    </font>
    <font>
      <sz val="22"/>
      <color rgb="FF000000"/>
      <name val="Calibri"/>
      <family val="2"/>
      <charset val="204"/>
    </font>
    <font>
      <b/>
      <sz val="22"/>
      <color rgb="FF000000"/>
      <name val="Times New Roman"/>
      <family val="1"/>
      <charset val="204"/>
    </font>
    <font>
      <sz val="22"/>
      <color rgb="FF000000"/>
      <name val="Times New Roman"/>
      <family val="1"/>
      <charset val="204"/>
    </font>
    <font>
      <b/>
      <sz val="22"/>
      <color rgb="FFFF0000"/>
      <name val="Times New Roman"/>
      <family val="1"/>
      <charset val="204"/>
    </font>
    <font>
      <sz val="22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22"/>
      <color indexed="8"/>
      <name val="Times New Roman"/>
      <family val="1"/>
      <charset val="204"/>
    </font>
    <font>
      <b/>
      <sz val="22"/>
      <color rgb="FF000000"/>
      <name val="Cambria"/>
      <family val="1"/>
      <charset val="204"/>
    </font>
    <font>
      <sz val="22"/>
      <color rgb="FF000000"/>
      <name val="Cambria"/>
      <family val="1"/>
      <charset val="204"/>
    </font>
    <font>
      <b/>
      <sz val="2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horizontal="center" vertical="center"/>
    </xf>
    <xf numFmtId="0" fontId="3" fillId="0" borderId="0" xfId="0" applyFont="1" applyAlignment="1"/>
    <xf numFmtId="0" fontId="3" fillId="0" borderId="0" xfId="0" applyFont="1" applyAlignment="1"/>
    <xf numFmtId="0" fontId="2" fillId="0" borderId="0" xfId="0" applyFont="1" applyAlignment="1">
      <alignment horizontal="left"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2" fillId="0" borderId="11" xfId="0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5" fillId="0" borderId="7" xfId="0" applyFont="1" applyBorder="1"/>
    <xf numFmtId="0" fontId="5" fillId="0" borderId="2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5" fillId="0" borderId="4" xfId="0" applyFont="1" applyBorder="1"/>
    <xf numFmtId="0" fontId="3" fillId="0" borderId="13" xfId="0" applyFont="1" applyBorder="1" applyAlignment="1"/>
    <xf numFmtId="0" fontId="7" fillId="0" borderId="11" xfId="0" applyFont="1" applyBorder="1" applyAlignment="1">
      <alignment horizontal="center" vertical="center" wrapText="1"/>
    </xf>
    <xf numFmtId="0" fontId="5" fillId="0" borderId="9" xfId="0" applyFont="1" applyBorder="1"/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/>
    <xf numFmtId="0" fontId="5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5" fillId="0" borderId="10" xfId="0" applyFont="1" applyBorder="1" applyAlignment="1"/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49" fontId="8" fillId="0" borderId="0" xfId="0" applyNumberFormat="1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49" fontId="9" fillId="0" borderId="0" xfId="0" applyNumberFormat="1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49" fontId="1" fillId="0" borderId="0" xfId="0" applyNumberFormat="1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/>
    <xf numFmtId="0" fontId="2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/>
    </xf>
    <xf numFmtId="0" fontId="10" fillId="0" borderId="0" xfId="0" applyFont="1" applyAlignment="1">
      <alignment vertic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987"/>
  <sheetViews>
    <sheetView tabSelected="1" topLeftCell="A39" zoomScale="75" zoomScaleNormal="75" workbookViewId="0">
      <selection activeCell="B18" sqref="B18"/>
    </sheetView>
  </sheetViews>
  <sheetFormatPr defaultColWidth="14.42578125" defaultRowHeight="15" customHeight="1" x14ac:dyDescent="0.45"/>
  <cols>
    <col min="1" max="1" width="14.42578125" style="1"/>
    <col min="2" max="2" width="8" style="1" customWidth="1"/>
    <col min="3" max="3" width="12.5703125" style="1" customWidth="1"/>
    <col min="4" max="4" width="60.85546875" style="1" customWidth="1"/>
    <col min="5" max="5" width="25.140625" style="1" customWidth="1"/>
    <col min="6" max="8" width="8" style="1" customWidth="1"/>
    <col min="9" max="9" width="8.5703125" style="1" customWidth="1"/>
    <col min="10" max="10" width="9.7109375" style="1" customWidth="1"/>
    <col min="11" max="11" width="10.7109375" style="1" customWidth="1"/>
    <col min="12" max="12" width="8.7109375" style="1" customWidth="1"/>
    <col min="13" max="13" width="10" style="1" customWidth="1"/>
    <col min="14" max="17" width="14.42578125" style="1"/>
    <col min="18" max="18" width="73.85546875" style="1" customWidth="1"/>
    <col min="19" max="16384" width="14.42578125" style="1"/>
  </cols>
  <sheetData>
    <row r="1" spans="4:21" ht="15" hidden="1" customHeight="1" x14ac:dyDescent="0.45"/>
    <row r="2" spans="4:21" ht="15" hidden="1" customHeight="1" x14ac:dyDescent="0.45"/>
    <row r="3" spans="4:21" ht="15" hidden="1" customHeight="1" x14ac:dyDescent="0.45"/>
    <row r="4" spans="4:21" ht="15" hidden="1" customHeight="1" x14ac:dyDescent="0.45"/>
    <row r="5" spans="4:21" ht="15" hidden="1" customHeight="1" x14ac:dyDescent="0.45"/>
    <row r="6" spans="4:21" ht="15" hidden="1" customHeight="1" x14ac:dyDescent="0.45"/>
    <row r="7" spans="4:21" ht="15" hidden="1" customHeight="1" x14ac:dyDescent="0.45"/>
    <row r="8" spans="4:21" ht="46.5" customHeight="1" x14ac:dyDescent="0.45"/>
    <row r="9" spans="4:21" s="4" customFormat="1" ht="15" customHeight="1" x14ac:dyDescent="0.4">
      <c r="D9" s="2" t="s">
        <v>1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4:21" s="4" customFormat="1" ht="19.5" customHeight="1" x14ac:dyDescent="0.4">
      <c r="D10" s="2" t="s">
        <v>117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4:21" s="4" customFormat="1" ht="25.5" customHeight="1" x14ac:dyDescent="0.4">
      <c r="D11" s="2" t="s">
        <v>130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4:21" s="4" customFormat="1" ht="18.75" customHeight="1" x14ac:dyDescent="0.4">
      <c r="D12" s="2" t="s">
        <v>118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4:21" s="4" customFormat="1" ht="18.75" customHeight="1" x14ac:dyDescent="0.4"/>
    <row r="14" spans="4:21" s="4" customFormat="1" ht="27.75" customHeight="1" x14ac:dyDescent="0.4">
      <c r="D14" s="5" t="s">
        <v>128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6"/>
      <c r="P14" s="6"/>
      <c r="Q14" s="6"/>
      <c r="R14" s="6"/>
    </row>
    <row r="15" spans="4:21" s="4" customFormat="1" ht="33" customHeight="1" x14ac:dyDescent="0.4">
      <c r="D15" s="51" t="s">
        <v>135</v>
      </c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</row>
    <row r="16" spans="4:21" s="4" customFormat="1" ht="33.75" customHeight="1" x14ac:dyDescent="0.4">
      <c r="D16" s="5" t="s">
        <v>143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7"/>
      <c r="Q16" s="7"/>
      <c r="R16" s="7"/>
    </row>
    <row r="17" spans="2:18" s="4" customFormat="1" ht="18.75" customHeight="1" x14ac:dyDescent="0.4"/>
    <row r="18" spans="2:18" s="4" customFormat="1" ht="18.75" customHeight="1" x14ac:dyDescent="0.4">
      <c r="B18" s="8" t="s">
        <v>4</v>
      </c>
      <c r="C18" s="9" t="s">
        <v>6</v>
      </c>
      <c r="D18" s="10" t="s">
        <v>129</v>
      </c>
      <c r="E18" s="11" t="s">
        <v>0</v>
      </c>
      <c r="F18" s="11" t="s">
        <v>8</v>
      </c>
      <c r="G18" s="12"/>
      <c r="H18" s="12"/>
      <c r="I18" s="12"/>
      <c r="J18" s="12"/>
      <c r="K18" s="13"/>
      <c r="L18" s="13"/>
      <c r="M18" s="13"/>
      <c r="N18" s="13"/>
      <c r="O18" s="14" t="s">
        <v>9</v>
      </c>
      <c r="P18" s="14" t="s">
        <v>127</v>
      </c>
      <c r="Q18" s="15" t="s">
        <v>10</v>
      </c>
      <c r="R18" s="8" t="s">
        <v>2</v>
      </c>
    </row>
    <row r="19" spans="2:18" s="4" customFormat="1" ht="18.75" customHeight="1" x14ac:dyDescent="0.4">
      <c r="B19" s="16"/>
      <c r="C19" s="17"/>
      <c r="D19" s="18"/>
      <c r="E19" s="19"/>
      <c r="F19" s="20" t="s">
        <v>119</v>
      </c>
      <c r="G19" s="20"/>
      <c r="H19" s="20"/>
      <c r="I19" s="20"/>
      <c r="J19" s="20"/>
      <c r="K19" s="21" t="s">
        <v>120</v>
      </c>
      <c r="L19" s="22"/>
      <c r="M19" s="22"/>
      <c r="N19" s="23"/>
      <c r="O19" s="24"/>
      <c r="P19" s="24"/>
      <c r="Q19" s="25"/>
      <c r="R19" s="16" t="s">
        <v>3</v>
      </c>
    </row>
    <row r="20" spans="2:18" s="4" customFormat="1" ht="24.75" customHeight="1" x14ac:dyDescent="0.4">
      <c r="B20" s="16" t="s">
        <v>11</v>
      </c>
      <c r="C20" s="17"/>
      <c r="D20" s="18"/>
      <c r="E20" s="19"/>
      <c r="F20" s="26" t="s">
        <v>121</v>
      </c>
      <c r="G20" s="26" t="s">
        <v>122</v>
      </c>
      <c r="H20" s="26" t="s">
        <v>123</v>
      </c>
      <c r="I20" s="26" t="s">
        <v>124</v>
      </c>
      <c r="J20" s="26" t="s">
        <v>125</v>
      </c>
      <c r="K20" s="26" t="s">
        <v>126</v>
      </c>
      <c r="L20" s="26" t="s">
        <v>122</v>
      </c>
      <c r="M20" s="26" t="s">
        <v>123</v>
      </c>
      <c r="N20" s="26" t="s">
        <v>125</v>
      </c>
      <c r="O20" s="27"/>
      <c r="P20" s="24"/>
      <c r="Q20" s="25"/>
      <c r="R20" s="28"/>
    </row>
    <row r="21" spans="2:18" s="4" customFormat="1" ht="18.75" customHeight="1" x14ac:dyDescent="0.4">
      <c r="B21" s="16"/>
      <c r="C21" s="17"/>
      <c r="D21" s="18"/>
      <c r="E21" s="19"/>
      <c r="F21" s="29"/>
      <c r="G21" s="29"/>
      <c r="H21" s="29"/>
      <c r="I21" s="29"/>
      <c r="J21" s="29"/>
      <c r="K21" s="29"/>
      <c r="L21" s="29"/>
      <c r="M21" s="29"/>
      <c r="N21" s="29"/>
      <c r="O21" s="30"/>
      <c r="P21" s="24"/>
      <c r="Q21" s="25"/>
      <c r="R21" s="28"/>
    </row>
    <row r="22" spans="2:18" s="4" customFormat="1" ht="27.95" customHeight="1" x14ac:dyDescent="0.4">
      <c r="B22" s="31">
        <v>1</v>
      </c>
      <c r="C22" s="32">
        <v>1007</v>
      </c>
      <c r="D22" s="32" t="s">
        <v>37</v>
      </c>
      <c r="E22" s="33" t="s">
        <v>14</v>
      </c>
      <c r="F22" s="34">
        <v>8</v>
      </c>
      <c r="G22" s="34">
        <v>6.5</v>
      </c>
      <c r="H22" s="34">
        <v>3.25</v>
      </c>
      <c r="I22" s="34">
        <v>3.25</v>
      </c>
      <c r="J22" s="34">
        <f>F22+G22+H22+I22</f>
        <v>21</v>
      </c>
      <c r="K22" s="34">
        <v>4</v>
      </c>
      <c r="L22" s="34">
        <v>3.15</v>
      </c>
      <c r="M22" s="34">
        <v>8.5</v>
      </c>
      <c r="N22" s="34">
        <f>K22+L22+M22</f>
        <v>15.65</v>
      </c>
      <c r="O22" s="34">
        <f>J22+N22</f>
        <v>36.65</v>
      </c>
      <c r="P22" s="34"/>
      <c r="Q22" s="34"/>
      <c r="R22" s="32" t="s">
        <v>38</v>
      </c>
    </row>
    <row r="23" spans="2:18" s="4" customFormat="1" ht="27.95" customHeight="1" x14ac:dyDescent="0.4">
      <c r="B23" s="31">
        <v>2</v>
      </c>
      <c r="C23" s="32">
        <v>1006</v>
      </c>
      <c r="D23" s="32" t="s">
        <v>39</v>
      </c>
      <c r="E23" s="33" t="s">
        <v>5</v>
      </c>
      <c r="F23" s="34">
        <v>8</v>
      </c>
      <c r="G23" s="34">
        <v>7.3</v>
      </c>
      <c r="H23" s="34">
        <v>5</v>
      </c>
      <c r="I23" s="34">
        <v>5.75</v>
      </c>
      <c r="J23" s="34">
        <f t="shared" ref="J23:J56" si="0">F23+G23+H23+I23</f>
        <v>26.05</v>
      </c>
      <c r="K23" s="34">
        <v>4</v>
      </c>
      <c r="L23" s="34">
        <v>3.65</v>
      </c>
      <c r="M23" s="34">
        <v>7</v>
      </c>
      <c r="N23" s="34">
        <f t="shared" ref="N23:N56" si="1">K23+L23+M23</f>
        <v>14.65</v>
      </c>
      <c r="O23" s="34">
        <f t="shared" ref="O23:O56" si="2">J23+N23</f>
        <v>40.700000000000003</v>
      </c>
      <c r="P23" s="34"/>
      <c r="Q23" s="34"/>
      <c r="R23" s="32" t="s">
        <v>42</v>
      </c>
    </row>
    <row r="24" spans="2:18" s="4" customFormat="1" ht="27.95" customHeight="1" x14ac:dyDescent="0.4">
      <c r="B24" s="31">
        <v>3</v>
      </c>
      <c r="C24" s="32">
        <v>1027</v>
      </c>
      <c r="D24" s="35" t="s">
        <v>44</v>
      </c>
      <c r="E24" s="36" t="s">
        <v>7</v>
      </c>
      <c r="F24" s="34">
        <v>10</v>
      </c>
      <c r="G24" s="34">
        <v>6.7</v>
      </c>
      <c r="H24" s="34">
        <v>5.5</v>
      </c>
      <c r="I24" s="34">
        <v>6</v>
      </c>
      <c r="J24" s="34">
        <f t="shared" si="0"/>
        <v>28.2</v>
      </c>
      <c r="K24" s="34">
        <v>4</v>
      </c>
      <c r="L24" s="34">
        <v>3.25</v>
      </c>
      <c r="M24" s="34">
        <v>9</v>
      </c>
      <c r="N24" s="34">
        <f t="shared" si="1"/>
        <v>16.25</v>
      </c>
      <c r="O24" s="34">
        <f t="shared" si="2"/>
        <v>44.45</v>
      </c>
      <c r="P24" s="34"/>
      <c r="Q24" s="34"/>
      <c r="R24" s="35" t="s">
        <v>45</v>
      </c>
    </row>
    <row r="25" spans="2:18" s="4" customFormat="1" ht="27.95" customHeight="1" x14ac:dyDescent="0.4">
      <c r="B25" s="31">
        <v>4</v>
      </c>
      <c r="C25" s="32">
        <v>1008</v>
      </c>
      <c r="D25" s="35" t="s">
        <v>46</v>
      </c>
      <c r="E25" s="36" t="s">
        <v>7</v>
      </c>
      <c r="F25" s="34">
        <v>8</v>
      </c>
      <c r="G25" s="34">
        <v>7.9</v>
      </c>
      <c r="H25" s="34">
        <v>2.8</v>
      </c>
      <c r="I25" s="34">
        <v>5.5</v>
      </c>
      <c r="J25" s="34">
        <f t="shared" si="0"/>
        <v>24.2</v>
      </c>
      <c r="K25" s="34">
        <v>4</v>
      </c>
      <c r="L25" s="34">
        <v>3.5</v>
      </c>
      <c r="M25" s="34">
        <v>8.5</v>
      </c>
      <c r="N25" s="34">
        <f t="shared" si="1"/>
        <v>16</v>
      </c>
      <c r="O25" s="34">
        <f t="shared" si="2"/>
        <v>40.200000000000003</v>
      </c>
      <c r="P25" s="34"/>
      <c r="Q25" s="34"/>
      <c r="R25" s="35" t="s">
        <v>32</v>
      </c>
    </row>
    <row r="26" spans="2:18" s="4" customFormat="1" ht="27.95" customHeight="1" x14ac:dyDescent="0.4">
      <c r="B26" s="31">
        <v>5</v>
      </c>
      <c r="C26" s="32">
        <v>1004</v>
      </c>
      <c r="D26" s="32" t="s">
        <v>132</v>
      </c>
      <c r="E26" s="36" t="s">
        <v>28</v>
      </c>
      <c r="F26" s="34">
        <v>10</v>
      </c>
      <c r="G26" s="34">
        <v>7</v>
      </c>
      <c r="H26" s="34">
        <v>2.75</v>
      </c>
      <c r="I26" s="34">
        <v>4</v>
      </c>
      <c r="J26" s="34">
        <f t="shared" si="0"/>
        <v>23.75</v>
      </c>
      <c r="K26" s="34">
        <v>3</v>
      </c>
      <c r="L26" s="34">
        <v>2.75</v>
      </c>
      <c r="M26" s="34">
        <v>4.5</v>
      </c>
      <c r="N26" s="34">
        <f t="shared" si="1"/>
        <v>10.25</v>
      </c>
      <c r="O26" s="34">
        <f t="shared" si="2"/>
        <v>34</v>
      </c>
      <c r="P26" s="34"/>
      <c r="Q26" s="34"/>
      <c r="R26" s="32" t="s">
        <v>47</v>
      </c>
    </row>
    <row r="27" spans="2:18" s="4" customFormat="1" ht="27.95" customHeight="1" x14ac:dyDescent="0.4">
      <c r="B27" s="31">
        <v>6</v>
      </c>
      <c r="C27" s="32">
        <v>1011</v>
      </c>
      <c r="D27" s="32" t="s">
        <v>133</v>
      </c>
      <c r="E27" s="36" t="s">
        <v>29</v>
      </c>
      <c r="F27" s="34">
        <v>6</v>
      </c>
      <c r="G27" s="34">
        <v>4.5999999999999996</v>
      </c>
      <c r="H27" s="34">
        <v>2</v>
      </c>
      <c r="I27" s="34">
        <v>4.75</v>
      </c>
      <c r="J27" s="34">
        <f t="shared" si="0"/>
        <v>17.350000000000001</v>
      </c>
      <c r="K27" s="34">
        <v>3</v>
      </c>
      <c r="L27" s="34">
        <v>2.9</v>
      </c>
      <c r="M27" s="34">
        <v>3.5</v>
      </c>
      <c r="N27" s="34">
        <v>9.4</v>
      </c>
      <c r="O27" s="34">
        <f t="shared" si="2"/>
        <v>26.75</v>
      </c>
      <c r="P27" s="34"/>
      <c r="Q27" s="34"/>
      <c r="R27" s="32" t="s">
        <v>49</v>
      </c>
    </row>
    <row r="28" spans="2:18" s="4" customFormat="1" ht="27.95" customHeight="1" x14ac:dyDescent="0.4">
      <c r="B28" s="31">
        <v>7</v>
      </c>
      <c r="C28" s="32">
        <v>1009</v>
      </c>
      <c r="D28" s="32" t="s">
        <v>50</v>
      </c>
      <c r="E28" s="36" t="s">
        <v>30</v>
      </c>
      <c r="F28" s="34">
        <v>7</v>
      </c>
      <c r="G28" s="34">
        <v>7.7</v>
      </c>
      <c r="H28" s="34">
        <v>2</v>
      </c>
      <c r="I28" s="34">
        <v>3.5</v>
      </c>
      <c r="J28" s="34">
        <f t="shared" si="0"/>
        <v>20.2</v>
      </c>
      <c r="K28" s="34">
        <v>3</v>
      </c>
      <c r="L28" s="34">
        <v>2.4</v>
      </c>
      <c r="M28" s="34">
        <v>7.25</v>
      </c>
      <c r="N28" s="34">
        <v>12.65</v>
      </c>
      <c r="O28" s="34">
        <f t="shared" si="2"/>
        <v>32.85</v>
      </c>
      <c r="P28" s="34"/>
      <c r="Q28" s="34"/>
      <c r="R28" s="32" t="s">
        <v>51</v>
      </c>
    </row>
    <row r="29" spans="2:18" s="4" customFormat="1" ht="27.95" customHeight="1" x14ac:dyDescent="0.4">
      <c r="B29" s="31">
        <v>8</v>
      </c>
      <c r="C29" s="32">
        <v>1002</v>
      </c>
      <c r="D29" s="32" t="s">
        <v>52</v>
      </c>
      <c r="E29" s="36" t="s">
        <v>12</v>
      </c>
      <c r="F29" s="34">
        <v>9</v>
      </c>
      <c r="G29" s="34">
        <v>6.1</v>
      </c>
      <c r="H29" s="34">
        <v>2.75</v>
      </c>
      <c r="I29" s="34">
        <v>4.5</v>
      </c>
      <c r="J29" s="34">
        <f t="shared" si="0"/>
        <v>22.35</v>
      </c>
      <c r="K29" s="34">
        <v>3</v>
      </c>
      <c r="L29" s="34">
        <v>2.75</v>
      </c>
      <c r="M29" s="34">
        <v>3.5</v>
      </c>
      <c r="N29" s="34">
        <f t="shared" si="1"/>
        <v>9.25</v>
      </c>
      <c r="O29" s="34">
        <f t="shared" si="2"/>
        <v>31.6</v>
      </c>
      <c r="P29" s="34"/>
      <c r="Q29" s="34"/>
      <c r="R29" s="32" t="s">
        <v>31</v>
      </c>
    </row>
    <row r="30" spans="2:18" s="4" customFormat="1" ht="27.95" customHeight="1" x14ac:dyDescent="0.4">
      <c r="B30" s="31">
        <v>9</v>
      </c>
      <c r="C30" s="32">
        <v>1003</v>
      </c>
      <c r="D30" s="32" t="s">
        <v>53</v>
      </c>
      <c r="E30" s="36" t="s">
        <v>54</v>
      </c>
      <c r="F30" s="34">
        <v>6</v>
      </c>
      <c r="G30" s="34">
        <v>7.4</v>
      </c>
      <c r="H30" s="34">
        <v>4</v>
      </c>
      <c r="I30" s="34">
        <v>4.75</v>
      </c>
      <c r="J30" s="34">
        <f t="shared" si="0"/>
        <v>22.15</v>
      </c>
      <c r="K30" s="34">
        <v>3</v>
      </c>
      <c r="L30" s="34">
        <v>3.5</v>
      </c>
      <c r="M30" s="34">
        <v>3.5</v>
      </c>
      <c r="N30" s="34">
        <f t="shared" si="1"/>
        <v>10</v>
      </c>
      <c r="O30" s="34">
        <f t="shared" si="2"/>
        <v>32.15</v>
      </c>
      <c r="P30" s="34"/>
      <c r="Q30" s="34"/>
      <c r="R30" s="32" t="s">
        <v>55</v>
      </c>
    </row>
    <row r="31" spans="2:18" s="4" customFormat="1" ht="27.95" customHeight="1" x14ac:dyDescent="0.4">
      <c r="B31" s="31">
        <v>10</v>
      </c>
      <c r="C31" s="32">
        <v>1010</v>
      </c>
      <c r="D31" s="32" t="s">
        <v>56</v>
      </c>
      <c r="E31" s="36" t="s">
        <v>13</v>
      </c>
      <c r="F31" s="34">
        <v>6</v>
      </c>
      <c r="G31" s="34">
        <v>6.4</v>
      </c>
      <c r="H31" s="34">
        <v>2.25</v>
      </c>
      <c r="I31" s="34">
        <v>5.5</v>
      </c>
      <c r="J31" s="34">
        <f t="shared" si="0"/>
        <v>20.149999999999999</v>
      </c>
      <c r="K31" s="34">
        <v>1</v>
      </c>
      <c r="L31" s="34">
        <v>1.45</v>
      </c>
      <c r="M31" s="34">
        <v>8.25</v>
      </c>
      <c r="N31" s="34">
        <v>10.7</v>
      </c>
      <c r="O31" s="34">
        <f t="shared" si="2"/>
        <v>30.849999999999998</v>
      </c>
      <c r="P31" s="34"/>
      <c r="Q31" s="34"/>
      <c r="R31" s="32" t="s">
        <v>57</v>
      </c>
    </row>
    <row r="32" spans="2:18" s="4" customFormat="1" ht="27.95" customHeight="1" x14ac:dyDescent="0.4">
      <c r="B32" s="31">
        <v>11</v>
      </c>
      <c r="C32" s="32">
        <v>1001</v>
      </c>
      <c r="D32" s="35" t="s">
        <v>16</v>
      </c>
      <c r="E32" s="33" t="s">
        <v>15</v>
      </c>
      <c r="F32" s="34">
        <v>10</v>
      </c>
      <c r="G32" s="34">
        <v>5.0999999999999996</v>
      </c>
      <c r="H32" s="34">
        <v>2.75</v>
      </c>
      <c r="I32" s="34">
        <v>5.75</v>
      </c>
      <c r="J32" s="34">
        <f t="shared" si="0"/>
        <v>23.6</v>
      </c>
      <c r="K32" s="34">
        <v>4</v>
      </c>
      <c r="L32" s="34">
        <v>2.5</v>
      </c>
      <c r="M32" s="34">
        <v>4.5</v>
      </c>
      <c r="N32" s="34">
        <f t="shared" si="1"/>
        <v>11</v>
      </c>
      <c r="O32" s="34">
        <f t="shared" si="2"/>
        <v>34.6</v>
      </c>
      <c r="P32" s="34"/>
      <c r="Q32" s="34"/>
      <c r="R32" s="32" t="s">
        <v>58</v>
      </c>
    </row>
    <row r="33" spans="2:18" s="4" customFormat="1" ht="27.95" customHeight="1" x14ac:dyDescent="0.4">
      <c r="B33" s="31">
        <v>12</v>
      </c>
      <c r="C33" s="32">
        <v>1005</v>
      </c>
      <c r="D33" s="32" t="s">
        <v>59</v>
      </c>
      <c r="E33" s="33" t="s">
        <v>33</v>
      </c>
      <c r="F33" s="34">
        <v>6</v>
      </c>
      <c r="G33" s="34">
        <v>3.4</v>
      </c>
      <c r="H33" s="34">
        <v>1.2</v>
      </c>
      <c r="I33" s="34">
        <v>3.75</v>
      </c>
      <c r="J33" s="34">
        <f t="shared" si="0"/>
        <v>14.35</v>
      </c>
      <c r="K33" s="34">
        <v>4</v>
      </c>
      <c r="L33" s="34">
        <v>2</v>
      </c>
      <c r="M33" s="34">
        <v>5.5</v>
      </c>
      <c r="N33" s="34">
        <f t="shared" si="1"/>
        <v>11.5</v>
      </c>
      <c r="O33" s="34">
        <f t="shared" si="2"/>
        <v>25.85</v>
      </c>
      <c r="P33" s="34"/>
      <c r="Q33" s="34"/>
      <c r="R33" s="32" t="s">
        <v>34</v>
      </c>
    </row>
    <row r="34" spans="2:18" s="4" customFormat="1" ht="27.95" customHeight="1" x14ac:dyDescent="0.4">
      <c r="B34" s="31">
        <v>13</v>
      </c>
      <c r="C34" s="32">
        <v>1012</v>
      </c>
      <c r="D34" s="32" t="s">
        <v>60</v>
      </c>
      <c r="E34" s="33" t="s">
        <v>17</v>
      </c>
      <c r="F34" s="34">
        <v>4</v>
      </c>
      <c r="G34" s="34">
        <v>2.7</v>
      </c>
      <c r="H34" s="34">
        <v>2</v>
      </c>
      <c r="I34" s="34">
        <v>5.5</v>
      </c>
      <c r="J34" s="34">
        <v>14.2</v>
      </c>
      <c r="K34" s="34">
        <v>3</v>
      </c>
      <c r="L34" s="34">
        <v>0.5</v>
      </c>
      <c r="M34" s="34">
        <v>0</v>
      </c>
      <c r="N34" s="34">
        <f t="shared" si="1"/>
        <v>3.5</v>
      </c>
      <c r="O34" s="34">
        <f t="shared" si="2"/>
        <v>17.7</v>
      </c>
      <c r="P34" s="34"/>
      <c r="Q34" s="34"/>
      <c r="R34" s="32" t="s">
        <v>61</v>
      </c>
    </row>
    <row r="35" spans="2:18" s="4" customFormat="1" ht="27.95" customHeight="1" x14ac:dyDescent="0.4">
      <c r="B35" s="31">
        <v>14</v>
      </c>
      <c r="C35" s="32">
        <v>1029</v>
      </c>
      <c r="D35" s="32" t="s">
        <v>62</v>
      </c>
      <c r="E35" s="33" t="s">
        <v>18</v>
      </c>
      <c r="F35" s="34">
        <v>8</v>
      </c>
      <c r="G35" s="34">
        <v>3</v>
      </c>
      <c r="H35" s="34">
        <v>2</v>
      </c>
      <c r="I35" s="34">
        <v>4</v>
      </c>
      <c r="J35" s="34">
        <f t="shared" si="0"/>
        <v>17</v>
      </c>
      <c r="K35" s="34">
        <v>3</v>
      </c>
      <c r="L35" s="34">
        <v>1.95</v>
      </c>
      <c r="M35" s="34">
        <v>6</v>
      </c>
      <c r="N35" s="34">
        <f t="shared" si="1"/>
        <v>10.95</v>
      </c>
      <c r="O35" s="34">
        <f t="shared" si="2"/>
        <v>27.95</v>
      </c>
      <c r="P35" s="34"/>
      <c r="Q35" s="34"/>
      <c r="R35" s="32" t="s">
        <v>63</v>
      </c>
    </row>
    <row r="36" spans="2:18" s="4" customFormat="1" ht="27.95" customHeight="1" x14ac:dyDescent="0.4">
      <c r="B36" s="31">
        <v>15</v>
      </c>
      <c r="C36" s="32">
        <v>1026</v>
      </c>
      <c r="D36" s="32" t="s">
        <v>64</v>
      </c>
      <c r="E36" s="36" t="s">
        <v>35</v>
      </c>
      <c r="F36" s="34">
        <v>2</v>
      </c>
      <c r="G36" s="34">
        <v>4.0999999999999996</v>
      </c>
      <c r="H36" s="34">
        <v>2</v>
      </c>
      <c r="I36" s="34">
        <v>2.5</v>
      </c>
      <c r="J36" s="34">
        <f t="shared" si="0"/>
        <v>10.6</v>
      </c>
      <c r="K36" s="34">
        <v>2</v>
      </c>
      <c r="L36" s="34">
        <v>0.4</v>
      </c>
      <c r="M36" s="34">
        <v>3</v>
      </c>
      <c r="N36" s="34">
        <f t="shared" si="1"/>
        <v>5.4</v>
      </c>
      <c r="O36" s="34">
        <f t="shared" si="2"/>
        <v>16</v>
      </c>
      <c r="P36" s="34"/>
      <c r="Q36" s="34"/>
      <c r="R36" s="32" t="s">
        <v>65</v>
      </c>
    </row>
    <row r="37" spans="2:18" s="4" customFormat="1" ht="27.95" customHeight="1" x14ac:dyDescent="0.4">
      <c r="B37" s="31">
        <v>16</v>
      </c>
      <c r="C37" s="32">
        <v>1035</v>
      </c>
      <c r="D37" s="32" t="s">
        <v>66</v>
      </c>
      <c r="E37" s="33" t="s">
        <v>19</v>
      </c>
      <c r="F37" s="34">
        <v>8</v>
      </c>
      <c r="G37" s="34">
        <v>8.3000000000000007</v>
      </c>
      <c r="H37" s="34">
        <v>2.5</v>
      </c>
      <c r="I37" s="34">
        <v>5</v>
      </c>
      <c r="J37" s="34">
        <f t="shared" si="0"/>
        <v>23.8</v>
      </c>
      <c r="K37" s="34">
        <v>4</v>
      </c>
      <c r="L37" s="34">
        <v>3</v>
      </c>
      <c r="M37" s="34">
        <v>6.75</v>
      </c>
      <c r="N37" s="34">
        <f t="shared" si="1"/>
        <v>13.75</v>
      </c>
      <c r="O37" s="34">
        <f t="shared" si="2"/>
        <v>37.549999999999997</v>
      </c>
      <c r="P37" s="34"/>
      <c r="Q37" s="34"/>
      <c r="R37" s="32" t="s">
        <v>67</v>
      </c>
    </row>
    <row r="38" spans="2:18" s="4" customFormat="1" ht="27.95" customHeight="1" x14ac:dyDescent="0.4">
      <c r="B38" s="31">
        <v>17</v>
      </c>
      <c r="C38" s="32">
        <v>1033</v>
      </c>
      <c r="D38" s="32" t="s">
        <v>68</v>
      </c>
      <c r="E38" s="33" t="s">
        <v>20</v>
      </c>
      <c r="F38" s="34">
        <v>4</v>
      </c>
      <c r="G38" s="34">
        <v>6.7</v>
      </c>
      <c r="H38" s="34">
        <v>2</v>
      </c>
      <c r="I38" s="34">
        <v>3.5</v>
      </c>
      <c r="J38" s="34">
        <f t="shared" si="0"/>
        <v>16.2</v>
      </c>
      <c r="K38" s="34">
        <v>1</v>
      </c>
      <c r="L38" s="34">
        <v>1.75</v>
      </c>
      <c r="M38" s="34">
        <v>7.25</v>
      </c>
      <c r="N38" s="34">
        <f>K38+L38+M38</f>
        <v>10</v>
      </c>
      <c r="O38" s="34">
        <f t="shared" si="2"/>
        <v>26.2</v>
      </c>
      <c r="P38" s="34"/>
      <c r="Q38" s="34"/>
      <c r="R38" s="32" t="s">
        <v>69</v>
      </c>
    </row>
    <row r="39" spans="2:18" s="4" customFormat="1" ht="27.95" customHeight="1" x14ac:dyDescent="0.4">
      <c r="B39" s="31">
        <v>18</v>
      </c>
      <c r="C39" s="32">
        <v>1034</v>
      </c>
      <c r="D39" s="32" t="s">
        <v>70</v>
      </c>
      <c r="E39" s="36" t="s">
        <v>21</v>
      </c>
      <c r="F39" s="34">
        <v>4</v>
      </c>
      <c r="G39" s="34">
        <v>5.0999999999999996</v>
      </c>
      <c r="H39" s="34">
        <v>2.75</v>
      </c>
      <c r="I39" s="34">
        <v>3.5</v>
      </c>
      <c r="J39" s="34">
        <f t="shared" si="0"/>
        <v>15.35</v>
      </c>
      <c r="K39" s="34">
        <v>2</v>
      </c>
      <c r="L39" s="34">
        <v>1.75</v>
      </c>
      <c r="M39" s="34">
        <v>4.5</v>
      </c>
      <c r="N39" s="34">
        <v>8.25</v>
      </c>
      <c r="O39" s="34">
        <v>23.6</v>
      </c>
      <c r="P39" s="34"/>
      <c r="Q39" s="34"/>
      <c r="R39" s="32" t="s">
        <v>71</v>
      </c>
    </row>
    <row r="40" spans="2:18" s="4" customFormat="1" ht="27.95" customHeight="1" x14ac:dyDescent="0.4">
      <c r="B40" s="31">
        <v>19</v>
      </c>
      <c r="C40" s="32">
        <v>1030</v>
      </c>
      <c r="D40" s="32" t="s">
        <v>72</v>
      </c>
      <c r="E40" s="36" t="s">
        <v>22</v>
      </c>
      <c r="F40" s="34">
        <v>6</v>
      </c>
      <c r="G40" s="34">
        <v>4.7</v>
      </c>
      <c r="H40" s="34">
        <v>1.5</v>
      </c>
      <c r="I40" s="34">
        <v>2.75</v>
      </c>
      <c r="J40" s="34">
        <f t="shared" si="0"/>
        <v>14.95</v>
      </c>
      <c r="K40" s="34">
        <v>2</v>
      </c>
      <c r="L40" s="34">
        <v>2.1</v>
      </c>
      <c r="M40" s="34">
        <v>1.5</v>
      </c>
      <c r="N40" s="34">
        <f t="shared" si="1"/>
        <v>5.6</v>
      </c>
      <c r="O40" s="34">
        <f t="shared" si="2"/>
        <v>20.549999999999997</v>
      </c>
      <c r="P40" s="34"/>
      <c r="Q40" s="34"/>
      <c r="R40" s="32" t="s">
        <v>73</v>
      </c>
    </row>
    <row r="41" spans="2:18" s="4" customFormat="1" ht="27.95" customHeight="1" x14ac:dyDescent="0.4">
      <c r="B41" s="31">
        <v>20</v>
      </c>
      <c r="C41" s="32">
        <v>1031</v>
      </c>
      <c r="D41" s="32" t="s">
        <v>74</v>
      </c>
      <c r="E41" s="33" t="s">
        <v>36</v>
      </c>
      <c r="F41" s="34">
        <v>5</v>
      </c>
      <c r="G41" s="34">
        <v>3.6</v>
      </c>
      <c r="H41" s="34">
        <v>2.75</v>
      </c>
      <c r="I41" s="34">
        <v>5</v>
      </c>
      <c r="J41" s="34">
        <f t="shared" si="0"/>
        <v>16.350000000000001</v>
      </c>
      <c r="K41" s="34">
        <v>2</v>
      </c>
      <c r="L41" s="34">
        <v>1.25</v>
      </c>
      <c r="M41" s="34">
        <v>4.25</v>
      </c>
      <c r="N41" s="34">
        <f t="shared" si="1"/>
        <v>7.5</v>
      </c>
      <c r="O41" s="34">
        <f t="shared" si="2"/>
        <v>23.85</v>
      </c>
      <c r="P41" s="34"/>
      <c r="Q41" s="34"/>
      <c r="R41" s="32" t="s">
        <v>75</v>
      </c>
    </row>
    <row r="42" spans="2:18" s="4" customFormat="1" ht="27.95" customHeight="1" x14ac:dyDescent="0.4">
      <c r="B42" s="31">
        <v>21</v>
      </c>
      <c r="C42" s="32">
        <v>1025</v>
      </c>
      <c r="D42" s="32" t="s">
        <v>76</v>
      </c>
      <c r="E42" s="36" t="s">
        <v>23</v>
      </c>
      <c r="F42" s="34">
        <v>6</v>
      </c>
      <c r="G42" s="34">
        <v>4.2</v>
      </c>
      <c r="H42" s="34">
        <v>1.75</v>
      </c>
      <c r="I42" s="34">
        <v>2.5</v>
      </c>
      <c r="J42" s="34">
        <f t="shared" si="0"/>
        <v>14.45</v>
      </c>
      <c r="K42" s="34">
        <v>3</v>
      </c>
      <c r="L42" s="34">
        <v>1.9</v>
      </c>
      <c r="M42" s="34">
        <v>3</v>
      </c>
      <c r="N42" s="34">
        <f t="shared" si="1"/>
        <v>7.9</v>
      </c>
      <c r="O42" s="34">
        <f t="shared" si="2"/>
        <v>22.35</v>
      </c>
      <c r="P42" s="34"/>
      <c r="Q42" s="34"/>
      <c r="R42" s="32" t="s">
        <v>48</v>
      </c>
    </row>
    <row r="43" spans="2:18" s="4" customFormat="1" ht="27.95" customHeight="1" x14ac:dyDescent="0.4">
      <c r="B43" s="31">
        <v>22</v>
      </c>
      <c r="C43" s="32">
        <v>1024</v>
      </c>
      <c r="D43" s="32" t="s">
        <v>77</v>
      </c>
      <c r="E43" s="36" t="s">
        <v>24</v>
      </c>
      <c r="F43" s="34">
        <v>4</v>
      </c>
      <c r="G43" s="34">
        <v>4.5</v>
      </c>
      <c r="H43" s="34">
        <v>1.25</v>
      </c>
      <c r="I43" s="34">
        <v>1.5</v>
      </c>
      <c r="J43" s="34">
        <v>11.25</v>
      </c>
      <c r="K43" s="34">
        <v>0</v>
      </c>
      <c r="L43" s="34">
        <v>0</v>
      </c>
      <c r="M43" s="34">
        <v>2</v>
      </c>
      <c r="N43" s="34">
        <f t="shared" si="1"/>
        <v>2</v>
      </c>
      <c r="O43" s="34">
        <f t="shared" si="2"/>
        <v>13.25</v>
      </c>
      <c r="P43" s="34"/>
      <c r="Q43" s="34"/>
      <c r="R43" s="32" t="s">
        <v>78</v>
      </c>
    </row>
    <row r="44" spans="2:18" s="4" customFormat="1" ht="27.95" customHeight="1" x14ac:dyDescent="0.4">
      <c r="B44" s="31">
        <v>23</v>
      </c>
      <c r="C44" s="32">
        <v>1028</v>
      </c>
      <c r="D44" s="32" t="s">
        <v>79</v>
      </c>
      <c r="E44" s="36" t="s">
        <v>25</v>
      </c>
      <c r="F44" s="34">
        <v>6</v>
      </c>
      <c r="G44" s="34">
        <v>7.1</v>
      </c>
      <c r="H44" s="34">
        <v>2</v>
      </c>
      <c r="I44" s="34">
        <v>5.25</v>
      </c>
      <c r="J44" s="34">
        <f t="shared" si="0"/>
        <v>20.350000000000001</v>
      </c>
      <c r="K44" s="34">
        <v>2</v>
      </c>
      <c r="L44" s="34">
        <v>0.6</v>
      </c>
      <c r="M44" s="34">
        <v>3</v>
      </c>
      <c r="N44" s="34">
        <f t="shared" si="1"/>
        <v>5.6</v>
      </c>
      <c r="O44" s="34">
        <f t="shared" si="2"/>
        <v>25.950000000000003</v>
      </c>
      <c r="P44" s="34"/>
      <c r="Q44" s="34"/>
      <c r="R44" s="32" t="s">
        <v>80</v>
      </c>
    </row>
    <row r="45" spans="2:18" s="4" customFormat="1" ht="27.95" customHeight="1" x14ac:dyDescent="0.4">
      <c r="B45" s="31">
        <v>24</v>
      </c>
      <c r="C45" s="32">
        <v>1032</v>
      </c>
      <c r="D45" s="32" t="s">
        <v>81</v>
      </c>
      <c r="E45" s="36" t="s">
        <v>26</v>
      </c>
      <c r="F45" s="34">
        <v>5</v>
      </c>
      <c r="G45" s="34">
        <v>5.3</v>
      </c>
      <c r="H45" s="34">
        <v>1.75</v>
      </c>
      <c r="I45" s="34">
        <v>2.75</v>
      </c>
      <c r="J45" s="34">
        <f t="shared" si="0"/>
        <v>14.8</v>
      </c>
      <c r="K45" s="34">
        <v>3</v>
      </c>
      <c r="L45" s="34">
        <v>1.75</v>
      </c>
      <c r="M45" s="34">
        <v>5.25</v>
      </c>
      <c r="N45" s="34">
        <v>10</v>
      </c>
      <c r="O45" s="34">
        <f t="shared" si="2"/>
        <v>24.8</v>
      </c>
      <c r="P45" s="34"/>
      <c r="Q45" s="34"/>
      <c r="R45" s="32" t="s">
        <v>82</v>
      </c>
    </row>
    <row r="46" spans="2:18" s="4" customFormat="1" ht="27.95" customHeight="1" x14ac:dyDescent="0.4">
      <c r="B46" s="31">
        <v>25</v>
      </c>
      <c r="C46" s="32">
        <v>1018</v>
      </c>
      <c r="D46" s="35" t="s">
        <v>83</v>
      </c>
      <c r="E46" s="36" t="s">
        <v>40</v>
      </c>
      <c r="F46" s="34">
        <v>5</v>
      </c>
      <c r="G46" s="34">
        <v>2.8</v>
      </c>
      <c r="H46" s="34">
        <v>2</v>
      </c>
      <c r="I46" s="34">
        <v>3.5</v>
      </c>
      <c r="J46" s="34">
        <f t="shared" si="0"/>
        <v>13.3</v>
      </c>
      <c r="K46" s="34">
        <v>3</v>
      </c>
      <c r="L46" s="34">
        <v>1.75</v>
      </c>
      <c r="M46" s="34">
        <v>3.25</v>
      </c>
      <c r="N46" s="34">
        <f t="shared" si="1"/>
        <v>8</v>
      </c>
      <c r="O46" s="34">
        <f t="shared" si="2"/>
        <v>21.3</v>
      </c>
      <c r="P46" s="34"/>
      <c r="Q46" s="34"/>
      <c r="R46" s="32" t="s">
        <v>41</v>
      </c>
    </row>
    <row r="47" spans="2:18" s="4" customFormat="1" ht="27.95" customHeight="1" x14ac:dyDescent="0.4">
      <c r="B47" s="31">
        <v>26</v>
      </c>
      <c r="C47" s="32">
        <v>1014</v>
      </c>
      <c r="D47" s="32" t="s">
        <v>85</v>
      </c>
      <c r="E47" s="36" t="s">
        <v>27</v>
      </c>
      <c r="F47" s="34">
        <v>7</v>
      </c>
      <c r="G47" s="34">
        <v>8.3000000000000007</v>
      </c>
      <c r="H47" s="34">
        <v>4</v>
      </c>
      <c r="I47" s="34">
        <v>4.75</v>
      </c>
      <c r="J47" s="34">
        <f t="shared" si="0"/>
        <v>24.05</v>
      </c>
      <c r="K47" s="34">
        <v>4</v>
      </c>
      <c r="L47" s="34">
        <v>2.75</v>
      </c>
      <c r="M47" s="34">
        <v>6</v>
      </c>
      <c r="N47" s="34">
        <f t="shared" si="1"/>
        <v>12.75</v>
      </c>
      <c r="O47" s="34">
        <f t="shared" si="2"/>
        <v>36.799999999999997</v>
      </c>
      <c r="P47" s="34"/>
      <c r="Q47" s="34"/>
      <c r="R47" s="32" t="s">
        <v>86</v>
      </c>
    </row>
    <row r="48" spans="2:18" s="4" customFormat="1" ht="27.95" customHeight="1" x14ac:dyDescent="0.4">
      <c r="B48" s="31">
        <v>27</v>
      </c>
      <c r="C48" s="32">
        <v>1023</v>
      </c>
      <c r="D48" s="32" t="s">
        <v>87</v>
      </c>
      <c r="E48" s="36" t="s">
        <v>43</v>
      </c>
      <c r="F48" s="34">
        <v>6</v>
      </c>
      <c r="G48" s="34">
        <v>5.0999999999999996</v>
      </c>
      <c r="H48" s="34">
        <v>1.75</v>
      </c>
      <c r="I48" s="34">
        <v>5</v>
      </c>
      <c r="J48" s="34">
        <f t="shared" si="0"/>
        <v>17.850000000000001</v>
      </c>
      <c r="K48" s="34">
        <v>1</v>
      </c>
      <c r="L48" s="34">
        <v>2.25</v>
      </c>
      <c r="M48" s="34">
        <v>8</v>
      </c>
      <c r="N48" s="34">
        <v>11.25</v>
      </c>
      <c r="O48" s="34">
        <f t="shared" si="2"/>
        <v>29.1</v>
      </c>
      <c r="P48" s="34"/>
      <c r="Q48" s="34"/>
      <c r="R48" s="32" t="s">
        <v>88</v>
      </c>
    </row>
    <row r="49" spans="2:18" s="4" customFormat="1" ht="27.95" customHeight="1" x14ac:dyDescent="0.4">
      <c r="B49" s="31">
        <v>28</v>
      </c>
      <c r="C49" s="32">
        <v>1022</v>
      </c>
      <c r="D49" s="37" t="s">
        <v>134</v>
      </c>
      <c r="E49" s="33" t="s">
        <v>89</v>
      </c>
      <c r="F49" s="34">
        <v>4</v>
      </c>
      <c r="G49" s="34">
        <v>4</v>
      </c>
      <c r="H49" s="34">
        <v>0.5</v>
      </c>
      <c r="I49" s="34">
        <v>5</v>
      </c>
      <c r="J49" s="34">
        <f t="shared" si="0"/>
        <v>13.5</v>
      </c>
      <c r="K49" s="34">
        <v>1</v>
      </c>
      <c r="L49" s="34">
        <v>0.75</v>
      </c>
      <c r="M49" s="34">
        <v>3</v>
      </c>
      <c r="N49" s="34">
        <f t="shared" si="1"/>
        <v>4.75</v>
      </c>
      <c r="O49" s="34">
        <f t="shared" si="2"/>
        <v>18.25</v>
      </c>
      <c r="P49" s="34"/>
      <c r="Q49" s="34"/>
      <c r="R49" s="37" t="s">
        <v>90</v>
      </c>
    </row>
    <row r="50" spans="2:18" s="4" customFormat="1" ht="27.95" customHeight="1" x14ac:dyDescent="0.4">
      <c r="B50" s="31">
        <v>29</v>
      </c>
      <c r="C50" s="32">
        <v>1013</v>
      </c>
      <c r="D50" s="37" t="s">
        <v>91</v>
      </c>
      <c r="E50" s="33" t="s">
        <v>92</v>
      </c>
      <c r="F50" s="34">
        <v>5</v>
      </c>
      <c r="G50" s="34">
        <v>5.4</v>
      </c>
      <c r="H50" s="34">
        <v>2</v>
      </c>
      <c r="I50" s="34">
        <v>1.5</v>
      </c>
      <c r="J50" s="34">
        <f t="shared" si="0"/>
        <v>13.9</v>
      </c>
      <c r="K50" s="34">
        <v>3</v>
      </c>
      <c r="L50" s="34">
        <v>1.6</v>
      </c>
      <c r="M50" s="34">
        <v>2.5</v>
      </c>
      <c r="N50" s="34">
        <f t="shared" si="1"/>
        <v>7.1</v>
      </c>
      <c r="O50" s="34">
        <f t="shared" si="2"/>
        <v>21</v>
      </c>
      <c r="P50" s="34"/>
      <c r="Q50" s="34"/>
      <c r="R50" s="37" t="s">
        <v>94</v>
      </c>
    </row>
    <row r="51" spans="2:18" s="4" customFormat="1" ht="27.95" customHeight="1" x14ac:dyDescent="0.4">
      <c r="B51" s="31">
        <v>30</v>
      </c>
      <c r="C51" s="32">
        <v>1016</v>
      </c>
      <c r="D51" s="37" t="s">
        <v>95</v>
      </c>
      <c r="E51" s="33" t="s">
        <v>96</v>
      </c>
      <c r="F51" s="34">
        <v>6</v>
      </c>
      <c r="G51" s="34">
        <v>3</v>
      </c>
      <c r="H51" s="34">
        <v>1.5</v>
      </c>
      <c r="I51" s="34">
        <v>2.5</v>
      </c>
      <c r="J51" s="34">
        <f t="shared" si="0"/>
        <v>13</v>
      </c>
      <c r="K51" s="34">
        <v>1</v>
      </c>
      <c r="L51" s="34">
        <v>0.25</v>
      </c>
      <c r="M51" s="34">
        <v>0</v>
      </c>
      <c r="N51" s="34">
        <f t="shared" si="1"/>
        <v>1.25</v>
      </c>
      <c r="O51" s="34">
        <f t="shared" si="2"/>
        <v>14.25</v>
      </c>
      <c r="P51" s="34"/>
      <c r="Q51" s="34"/>
      <c r="R51" s="37" t="s">
        <v>97</v>
      </c>
    </row>
    <row r="52" spans="2:18" s="4" customFormat="1" ht="27.95" customHeight="1" x14ac:dyDescent="0.4">
      <c r="B52" s="31">
        <v>31</v>
      </c>
      <c r="C52" s="32">
        <v>1017</v>
      </c>
      <c r="D52" s="37" t="s">
        <v>98</v>
      </c>
      <c r="E52" s="33" t="s">
        <v>99</v>
      </c>
      <c r="F52" s="34">
        <v>3</v>
      </c>
      <c r="G52" s="34">
        <v>2.8</v>
      </c>
      <c r="H52" s="34">
        <v>2</v>
      </c>
      <c r="I52" s="34">
        <v>3.5</v>
      </c>
      <c r="J52" s="34">
        <f t="shared" si="0"/>
        <v>11.3</v>
      </c>
      <c r="K52" s="34">
        <v>1</v>
      </c>
      <c r="L52" s="34">
        <v>0.25</v>
      </c>
      <c r="M52" s="34">
        <v>0.5</v>
      </c>
      <c r="N52" s="34">
        <f t="shared" si="1"/>
        <v>1.75</v>
      </c>
      <c r="O52" s="34">
        <f t="shared" si="2"/>
        <v>13.05</v>
      </c>
      <c r="P52" s="34"/>
      <c r="Q52" s="34"/>
      <c r="R52" s="37" t="s">
        <v>100</v>
      </c>
    </row>
    <row r="53" spans="2:18" s="4" customFormat="1" ht="27.95" customHeight="1" x14ac:dyDescent="0.4">
      <c r="B53" s="31">
        <v>32</v>
      </c>
      <c r="C53" s="32">
        <v>1020</v>
      </c>
      <c r="D53" s="37" t="s">
        <v>101</v>
      </c>
      <c r="E53" s="33" t="s">
        <v>102</v>
      </c>
      <c r="F53" s="34">
        <v>5</v>
      </c>
      <c r="G53" s="34">
        <v>3.4</v>
      </c>
      <c r="H53" s="34">
        <v>2</v>
      </c>
      <c r="I53" s="34">
        <v>2</v>
      </c>
      <c r="J53" s="34">
        <f t="shared" si="0"/>
        <v>12.4</v>
      </c>
      <c r="K53" s="34">
        <v>3</v>
      </c>
      <c r="L53" s="34">
        <v>0.75</v>
      </c>
      <c r="M53" s="34">
        <v>2</v>
      </c>
      <c r="N53" s="34">
        <f t="shared" si="1"/>
        <v>5.75</v>
      </c>
      <c r="O53" s="34">
        <f t="shared" si="2"/>
        <v>18.149999999999999</v>
      </c>
      <c r="P53" s="34"/>
      <c r="Q53" s="34"/>
      <c r="R53" s="37" t="s">
        <v>103</v>
      </c>
    </row>
    <row r="54" spans="2:18" s="4" customFormat="1" ht="27.95" customHeight="1" x14ac:dyDescent="0.4">
      <c r="B54" s="31">
        <v>33</v>
      </c>
      <c r="C54" s="32">
        <v>1021</v>
      </c>
      <c r="D54" s="37" t="s">
        <v>105</v>
      </c>
      <c r="E54" s="33" t="s">
        <v>106</v>
      </c>
      <c r="F54" s="34">
        <v>6</v>
      </c>
      <c r="G54" s="34">
        <v>2.2999999999999998</v>
      </c>
      <c r="H54" s="34">
        <v>1</v>
      </c>
      <c r="I54" s="34">
        <v>4</v>
      </c>
      <c r="J54" s="34">
        <f t="shared" si="0"/>
        <v>13.3</v>
      </c>
      <c r="K54" s="34">
        <v>1</v>
      </c>
      <c r="L54" s="34">
        <v>1.4</v>
      </c>
      <c r="M54" s="34">
        <v>1</v>
      </c>
      <c r="N54" s="34">
        <f t="shared" si="1"/>
        <v>3.4</v>
      </c>
      <c r="O54" s="34">
        <f t="shared" si="2"/>
        <v>16.7</v>
      </c>
      <c r="P54" s="34"/>
      <c r="Q54" s="34"/>
      <c r="R54" s="37" t="s">
        <v>107</v>
      </c>
    </row>
    <row r="55" spans="2:18" s="4" customFormat="1" ht="27.95" customHeight="1" x14ac:dyDescent="0.4">
      <c r="B55" s="31">
        <v>34</v>
      </c>
      <c r="C55" s="32">
        <v>1015</v>
      </c>
      <c r="D55" s="37" t="s">
        <v>131</v>
      </c>
      <c r="E55" s="33" t="s">
        <v>108</v>
      </c>
      <c r="F55" s="34">
        <v>0</v>
      </c>
      <c r="G55" s="34">
        <v>3.3</v>
      </c>
      <c r="H55" s="34">
        <v>1.75</v>
      </c>
      <c r="I55" s="34">
        <v>1</v>
      </c>
      <c r="J55" s="34">
        <f t="shared" si="0"/>
        <v>6.05</v>
      </c>
      <c r="K55" s="34">
        <v>3</v>
      </c>
      <c r="L55" s="34">
        <v>0</v>
      </c>
      <c r="M55" s="34">
        <v>1</v>
      </c>
      <c r="N55" s="34">
        <f t="shared" si="1"/>
        <v>4</v>
      </c>
      <c r="O55" s="34">
        <f t="shared" si="2"/>
        <v>10.050000000000001</v>
      </c>
      <c r="P55" s="34"/>
      <c r="Q55" s="34"/>
      <c r="R55" s="37" t="s">
        <v>110</v>
      </c>
    </row>
    <row r="56" spans="2:18" s="4" customFormat="1" ht="27.95" customHeight="1" x14ac:dyDescent="0.4">
      <c r="B56" s="31">
        <v>35</v>
      </c>
      <c r="C56" s="32">
        <v>1019</v>
      </c>
      <c r="D56" s="37" t="s">
        <v>111</v>
      </c>
      <c r="E56" s="33" t="s">
        <v>112</v>
      </c>
      <c r="F56" s="34">
        <v>3</v>
      </c>
      <c r="G56" s="34">
        <v>1</v>
      </c>
      <c r="H56" s="34">
        <v>1.5</v>
      </c>
      <c r="I56" s="34">
        <v>0</v>
      </c>
      <c r="J56" s="34">
        <f t="shared" si="0"/>
        <v>5.5</v>
      </c>
      <c r="K56" s="34">
        <v>1</v>
      </c>
      <c r="L56" s="34">
        <v>0</v>
      </c>
      <c r="M56" s="34">
        <v>0.5</v>
      </c>
      <c r="N56" s="34">
        <f t="shared" si="1"/>
        <v>1.5</v>
      </c>
      <c r="O56" s="34">
        <f t="shared" si="2"/>
        <v>7</v>
      </c>
      <c r="P56" s="34"/>
      <c r="Q56" s="34"/>
      <c r="R56" s="37" t="s">
        <v>113</v>
      </c>
    </row>
    <row r="57" spans="2:18" s="4" customFormat="1" ht="24.75" customHeight="1" x14ac:dyDescent="0.4"/>
    <row r="58" spans="2:18" s="4" customFormat="1" ht="25.5" customHeight="1" x14ac:dyDescent="0.45">
      <c r="C58" s="38" t="s">
        <v>84</v>
      </c>
      <c r="D58" s="39"/>
      <c r="E58" s="40" t="s">
        <v>114</v>
      </c>
      <c r="F58" s="41"/>
    </row>
    <row r="59" spans="2:18" s="4" customFormat="1" ht="36.75" customHeight="1" x14ac:dyDescent="0.45">
      <c r="C59" s="42" t="s">
        <v>116</v>
      </c>
      <c r="D59" s="39"/>
      <c r="E59" s="52" t="s">
        <v>115</v>
      </c>
      <c r="F59" s="52"/>
      <c r="G59" s="52"/>
    </row>
    <row r="60" spans="2:18" s="4" customFormat="1" ht="15.75" customHeight="1" x14ac:dyDescent="0.4">
      <c r="C60" s="43"/>
      <c r="D60" s="44"/>
      <c r="E60" s="44"/>
      <c r="F60" s="44"/>
    </row>
    <row r="61" spans="2:18" s="4" customFormat="1" ht="27" customHeight="1" x14ac:dyDescent="0.4">
      <c r="C61" s="45"/>
      <c r="D61" s="46" t="s">
        <v>93</v>
      </c>
      <c r="E61" s="53" t="s">
        <v>136</v>
      </c>
      <c r="F61" s="53"/>
      <c r="G61" s="53"/>
    </row>
    <row r="62" spans="2:18" s="4" customFormat="1" ht="35.25" customHeight="1" x14ac:dyDescent="0.4">
      <c r="C62" s="45"/>
      <c r="D62" s="44"/>
      <c r="E62" s="47" t="s">
        <v>104</v>
      </c>
      <c r="F62" s="44"/>
    </row>
    <row r="63" spans="2:18" s="4" customFormat="1" ht="26.25" customHeight="1" x14ac:dyDescent="0.4">
      <c r="C63" s="45"/>
      <c r="D63" s="55"/>
      <c r="E63" s="54" t="s">
        <v>137</v>
      </c>
      <c r="F63" s="55"/>
      <c r="G63" s="56"/>
    </row>
    <row r="64" spans="2:18" s="4" customFormat="1" ht="21" customHeight="1" x14ac:dyDescent="0.4">
      <c r="C64" s="45"/>
      <c r="D64" s="44"/>
      <c r="E64" s="54" t="s">
        <v>109</v>
      </c>
      <c r="F64" s="44"/>
    </row>
    <row r="65" spans="3:6" s="4" customFormat="1" ht="27.75" customHeight="1" x14ac:dyDescent="0.4">
      <c r="C65" s="48"/>
      <c r="D65" s="49"/>
      <c r="E65" s="57" t="s">
        <v>138</v>
      </c>
      <c r="F65" s="57"/>
    </row>
    <row r="66" spans="3:6" s="4" customFormat="1" ht="23.25" customHeight="1" x14ac:dyDescent="0.4">
      <c r="E66" s="50" t="s">
        <v>139</v>
      </c>
    </row>
    <row r="67" spans="3:6" s="4" customFormat="1" ht="25.5" customHeight="1" x14ac:dyDescent="0.4">
      <c r="E67" s="50" t="s">
        <v>140</v>
      </c>
    </row>
    <row r="68" spans="3:6" s="4" customFormat="1" ht="23.25" customHeight="1" x14ac:dyDescent="0.4">
      <c r="E68" s="50" t="s">
        <v>141</v>
      </c>
    </row>
    <row r="69" spans="3:6" s="4" customFormat="1" ht="24.75" customHeight="1" x14ac:dyDescent="0.4">
      <c r="E69" s="50" t="s">
        <v>142</v>
      </c>
    </row>
    <row r="70" spans="3:6" s="4" customFormat="1" ht="46.5" customHeight="1" x14ac:dyDescent="0.4"/>
    <row r="71" spans="3:6" s="4" customFormat="1" ht="46.5" customHeight="1" x14ac:dyDescent="0.4"/>
    <row r="72" spans="3:6" s="4" customFormat="1" ht="46.5" customHeight="1" x14ac:dyDescent="0.4"/>
    <row r="73" spans="3:6" s="4" customFormat="1" ht="46.5" customHeight="1" x14ac:dyDescent="0.4"/>
    <row r="74" spans="3:6" s="4" customFormat="1" ht="46.5" customHeight="1" x14ac:dyDescent="0.4"/>
    <row r="75" spans="3:6" s="4" customFormat="1" ht="46.5" customHeight="1" x14ac:dyDescent="0.4"/>
    <row r="76" spans="3:6" s="4" customFormat="1" ht="46.5" customHeight="1" x14ac:dyDescent="0.4"/>
    <row r="77" spans="3:6" s="4" customFormat="1" ht="46.5" customHeight="1" x14ac:dyDescent="0.4"/>
    <row r="78" spans="3:6" s="4" customFormat="1" ht="46.5" customHeight="1" x14ac:dyDescent="0.4"/>
    <row r="79" spans="3:6" s="4" customFormat="1" ht="46.5" customHeight="1" x14ac:dyDescent="0.4"/>
    <row r="80" spans="3:6" s="4" customFormat="1" ht="46.5" customHeight="1" x14ac:dyDescent="0.4"/>
    <row r="81" s="4" customFormat="1" ht="46.5" customHeight="1" x14ac:dyDescent="0.4"/>
    <row r="82" s="4" customFormat="1" ht="46.5" customHeight="1" x14ac:dyDescent="0.4"/>
    <row r="83" s="4" customFormat="1" ht="46.5" customHeight="1" x14ac:dyDescent="0.4"/>
    <row r="84" s="4" customFormat="1" ht="46.5" customHeight="1" x14ac:dyDescent="0.4"/>
    <row r="85" s="4" customFormat="1" ht="46.5" customHeight="1" x14ac:dyDescent="0.4"/>
    <row r="86" s="4" customFormat="1" ht="46.5" customHeight="1" x14ac:dyDescent="0.4"/>
    <row r="87" s="4" customFormat="1" ht="46.5" customHeight="1" x14ac:dyDescent="0.4"/>
    <row r="88" s="4" customFormat="1" ht="46.5" customHeight="1" x14ac:dyDescent="0.4"/>
    <row r="89" s="4" customFormat="1" ht="46.5" customHeight="1" x14ac:dyDescent="0.4"/>
    <row r="90" s="4" customFormat="1" ht="46.5" customHeight="1" x14ac:dyDescent="0.4"/>
    <row r="91" s="4" customFormat="1" ht="46.5" customHeight="1" x14ac:dyDescent="0.4"/>
    <row r="92" s="4" customFormat="1" ht="46.5" customHeight="1" x14ac:dyDescent="0.4"/>
    <row r="93" s="4" customFormat="1" ht="46.5" customHeight="1" x14ac:dyDescent="0.4"/>
    <row r="94" s="4" customFormat="1" ht="46.5" customHeight="1" x14ac:dyDescent="0.4"/>
    <row r="95" s="4" customFormat="1" ht="46.5" customHeight="1" x14ac:dyDescent="0.4"/>
    <row r="96" s="4" customFormat="1" ht="46.5" customHeight="1" x14ac:dyDescent="0.4"/>
    <row r="97" s="4" customFormat="1" ht="46.5" customHeight="1" x14ac:dyDescent="0.4"/>
    <row r="98" s="4" customFormat="1" ht="46.5" customHeight="1" x14ac:dyDescent="0.4"/>
    <row r="99" s="4" customFormat="1" ht="46.5" customHeight="1" x14ac:dyDescent="0.4"/>
    <row r="100" s="4" customFormat="1" ht="46.5" customHeight="1" x14ac:dyDescent="0.4"/>
    <row r="101" s="4" customFormat="1" ht="46.5" customHeight="1" x14ac:dyDescent="0.4"/>
    <row r="102" s="4" customFormat="1" ht="46.5" customHeight="1" x14ac:dyDescent="0.4"/>
    <row r="103" s="4" customFormat="1" ht="46.5" customHeight="1" x14ac:dyDescent="0.4"/>
    <row r="104" s="4" customFormat="1" ht="46.5" customHeight="1" x14ac:dyDescent="0.4"/>
    <row r="105" s="4" customFormat="1" ht="46.5" customHeight="1" x14ac:dyDescent="0.4"/>
    <row r="106" s="4" customFormat="1" ht="46.5" customHeight="1" x14ac:dyDescent="0.4"/>
    <row r="107" s="4" customFormat="1" ht="46.5" customHeight="1" x14ac:dyDescent="0.4"/>
    <row r="108" s="4" customFormat="1" ht="46.5" customHeight="1" x14ac:dyDescent="0.4"/>
    <row r="109" s="4" customFormat="1" ht="46.5" customHeight="1" x14ac:dyDescent="0.4"/>
    <row r="110" s="4" customFormat="1" ht="46.5" customHeight="1" x14ac:dyDescent="0.4"/>
    <row r="111" s="4" customFormat="1" ht="46.5" customHeight="1" x14ac:dyDescent="0.4"/>
    <row r="112" s="4" customFormat="1" ht="46.5" customHeight="1" x14ac:dyDescent="0.4"/>
    <row r="113" s="4" customFormat="1" ht="46.5" customHeight="1" x14ac:dyDescent="0.4"/>
    <row r="114" s="4" customFormat="1" ht="46.5" customHeight="1" x14ac:dyDescent="0.4"/>
    <row r="115" s="4" customFormat="1" ht="46.5" customHeight="1" x14ac:dyDescent="0.4"/>
    <row r="116" s="4" customFormat="1" ht="46.5" customHeight="1" x14ac:dyDescent="0.4"/>
    <row r="117" s="4" customFormat="1" ht="46.5" customHeight="1" x14ac:dyDescent="0.4"/>
    <row r="118" s="4" customFormat="1" ht="46.5" customHeight="1" x14ac:dyDescent="0.4"/>
    <row r="119" ht="46.5" customHeight="1" x14ac:dyDescent="0.45"/>
    <row r="120" ht="46.5" customHeight="1" x14ac:dyDescent="0.45"/>
    <row r="121" ht="46.5" customHeight="1" x14ac:dyDescent="0.45"/>
    <row r="122" ht="46.5" customHeight="1" x14ac:dyDescent="0.45"/>
    <row r="123" ht="46.5" customHeight="1" x14ac:dyDescent="0.45"/>
    <row r="124" ht="46.5" customHeight="1" x14ac:dyDescent="0.45"/>
    <row r="125" ht="46.5" customHeight="1" x14ac:dyDescent="0.45"/>
    <row r="126" ht="46.5" customHeight="1" x14ac:dyDescent="0.45"/>
    <row r="127" ht="46.5" customHeight="1" x14ac:dyDescent="0.45"/>
    <row r="128" ht="46.5" customHeight="1" x14ac:dyDescent="0.45"/>
    <row r="129" ht="46.5" customHeight="1" x14ac:dyDescent="0.45"/>
    <row r="130" ht="46.5" customHeight="1" x14ac:dyDescent="0.45"/>
    <row r="131" ht="46.5" customHeight="1" x14ac:dyDescent="0.45"/>
    <row r="132" ht="46.5" customHeight="1" x14ac:dyDescent="0.45"/>
    <row r="133" ht="46.5" customHeight="1" x14ac:dyDescent="0.45"/>
    <row r="134" ht="46.5" customHeight="1" x14ac:dyDescent="0.45"/>
    <row r="135" ht="46.5" customHeight="1" x14ac:dyDescent="0.45"/>
    <row r="136" ht="46.5" customHeight="1" x14ac:dyDescent="0.45"/>
    <row r="137" ht="46.5" customHeight="1" x14ac:dyDescent="0.45"/>
    <row r="138" ht="46.5" customHeight="1" x14ac:dyDescent="0.45"/>
    <row r="139" ht="46.5" customHeight="1" x14ac:dyDescent="0.45"/>
    <row r="140" ht="46.5" customHeight="1" x14ac:dyDescent="0.45"/>
    <row r="141" ht="46.5" customHeight="1" x14ac:dyDescent="0.45"/>
    <row r="142" ht="46.5" customHeight="1" x14ac:dyDescent="0.45"/>
    <row r="143" ht="46.5" customHeight="1" x14ac:dyDescent="0.45"/>
    <row r="144" ht="46.5" customHeight="1" x14ac:dyDescent="0.45"/>
    <row r="145" ht="46.5" customHeight="1" x14ac:dyDescent="0.45"/>
    <row r="146" ht="46.5" customHeight="1" x14ac:dyDescent="0.45"/>
    <row r="147" ht="46.5" customHeight="1" x14ac:dyDescent="0.45"/>
    <row r="148" ht="46.5" customHeight="1" x14ac:dyDescent="0.45"/>
    <row r="149" ht="46.5" customHeight="1" x14ac:dyDescent="0.45"/>
    <row r="150" ht="46.5" customHeight="1" x14ac:dyDescent="0.45"/>
    <row r="151" ht="46.5" customHeight="1" x14ac:dyDescent="0.45"/>
    <row r="152" ht="46.5" customHeight="1" x14ac:dyDescent="0.45"/>
    <row r="153" ht="46.5" customHeight="1" x14ac:dyDescent="0.45"/>
    <row r="154" ht="46.5" customHeight="1" x14ac:dyDescent="0.45"/>
    <row r="155" ht="46.5" customHeight="1" x14ac:dyDescent="0.45"/>
    <row r="156" ht="46.5" customHeight="1" x14ac:dyDescent="0.45"/>
    <row r="157" ht="46.5" customHeight="1" x14ac:dyDescent="0.45"/>
    <row r="158" ht="46.5" customHeight="1" x14ac:dyDescent="0.45"/>
    <row r="159" ht="46.5" customHeight="1" x14ac:dyDescent="0.45"/>
    <row r="160" ht="46.5" customHeight="1" x14ac:dyDescent="0.45"/>
    <row r="161" ht="46.5" customHeight="1" x14ac:dyDescent="0.45"/>
    <row r="162" ht="46.5" customHeight="1" x14ac:dyDescent="0.45"/>
    <row r="163" ht="46.5" customHeight="1" x14ac:dyDescent="0.45"/>
    <row r="164" ht="46.5" customHeight="1" x14ac:dyDescent="0.45"/>
    <row r="165" ht="46.5" customHeight="1" x14ac:dyDescent="0.45"/>
    <row r="166" ht="46.5" customHeight="1" x14ac:dyDescent="0.45"/>
    <row r="167" ht="46.5" customHeight="1" x14ac:dyDescent="0.45"/>
    <row r="168" ht="46.5" customHeight="1" x14ac:dyDescent="0.45"/>
    <row r="169" ht="46.5" customHeight="1" x14ac:dyDescent="0.45"/>
    <row r="170" ht="46.5" customHeight="1" x14ac:dyDescent="0.45"/>
    <row r="171" ht="46.5" customHeight="1" x14ac:dyDescent="0.45"/>
    <row r="172" ht="46.5" customHeight="1" x14ac:dyDescent="0.45"/>
    <row r="173" ht="46.5" customHeight="1" x14ac:dyDescent="0.45"/>
    <row r="174" ht="46.5" customHeight="1" x14ac:dyDescent="0.45"/>
    <row r="175" ht="46.5" customHeight="1" x14ac:dyDescent="0.45"/>
    <row r="176" ht="46.5" customHeight="1" x14ac:dyDescent="0.45"/>
    <row r="177" ht="46.5" customHeight="1" x14ac:dyDescent="0.45"/>
    <row r="178" ht="46.5" customHeight="1" x14ac:dyDescent="0.45"/>
    <row r="179" ht="46.5" customHeight="1" x14ac:dyDescent="0.45"/>
    <row r="180" ht="46.5" customHeight="1" x14ac:dyDescent="0.45"/>
    <row r="181" ht="46.5" customHeight="1" x14ac:dyDescent="0.45"/>
    <row r="182" ht="46.5" customHeight="1" x14ac:dyDescent="0.45"/>
    <row r="183" ht="46.5" customHeight="1" x14ac:dyDescent="0.45"/>
    <row r="184" ht="46.5" customHeight="1" x14ac:dyDescent="0.45"/>
    <row r="185" ht="46.5" customHeight="1" x14ac:dyDescent="0.45"/>
    <row r="186" ht="46.5" customHeight="1" x14ac:dyDescent="0.45"/>
    <row r="187" ht="46.5" customHeight="1" x14ac:dyDescent="0.45"/>
    <row r="188" ht="46.5" customHeight="1" x14ac:dyDescent="0.45"/>
    <row r="189" ht="46.5" customHeight="1" x14ac:dyDescent="0.45"/>
    <row r="190" ht="46.5" customHeight="1" x14ac:dyDescent="0.45"/>
    <row r="191" ht="46.5" customHeight="1" x14ac:dyDescent="0.45"/>
    <row r="192" ht="46.5" customHeight="1" x14ac:dyDescent="0.45"/>
    <row r="193" ht="46.5" customHeight="1" x14ac:dyDescent="0.45"/>
    <row r="194" ht="46.5" customHeight="1" x14ac:dyDescent="0.45"/>
    <row r="195" ht="46.5" customHeight="1" x14ac:dyDescent="0.45"/>
    <row r="196" ht="46.5" customHeight="1" x14ac:dyDescent="0.45"/>
    <row r="197" ht="46.5" customHeight="1" x14ac:dyDescent="0.45"/>
    <row r="198" ht="46.5" customHeight="1" x14ac:dyDescent="0.45"/>
    <row r="199" ht="46.5" customHeight="1" x14ac:dyDescent="0.45"/>
    <row r="200" ht="46.5" customHeight="1" x14ac:dyDescent="0.45"/>
    <row r="201" ht="46.5" customHeight="1" x14ac:dyDescent="0.45"/>
    <row r="202" ht="46.5" customHeight="1" x14ac:dyDescent="0.45"/>
    <row r="203" ht="46.5" customHeight="1" x14ac:dyDescent="0.45"/>
    <row r="204" ht="46.5" customHeight="1" x14ac:dyDescent="0.45"/>
    <row r="205" ht="46.5" customHeight="1" x14ac:dyDescent="0.45"/>
    <row r="206" ht="46.5" customHeight="1" x14ac:dyDescent="0.45"/>
    <row r="207" ht="46.5" customHeight="1" x14ac:dyDescent="0.45"/>
    <row r="208" ht="46.5" customHeight="1" x14ac:dyDescent="0.45"/>
    <row r="209" ht="46.5" customHeight="1" x14ac:dyDescent="0.45"/>
    <row r="210" ht="46.5" customHeight="1" x14ac:dyDescent="0.45"/>
    <row r="211" ht="46.5" customHeight="1" x14ac:dyDescent="0.45"/>
    <row r="212" ht="46.5" customHeight="1" x14ac:dyDescent="0.45"/>
    <row r="213" ht="46.5" customHeight="1" x14ac:dyDescent="0.45"/>
    <row r="214" ht="46.5" customHeight="1" x14ac:dyDescent="0.45"/>
    <row r="215" ht="46.5" customHeight="1" x14ac:dyDescent="0.45"/>
    <row r="216" ht="46.5" customHeight="1" x14ac:dyDescent="0.45"/>
    <row r="217" ht="46.5" customHeight="1" x14ac:dyDescent="0.45"/>
    <row r="218" ht="46.5" customHeight="1" x14ac:dyDescent="0.45"/>
    <row r="219" ht="46.5" customHeight="1" x14ac:dyDescent="0.45"/>
    <row r="220" ht="46.5" customHeight="1" x14ac:dyDescent="0.45"/>
    <row r="221" ht="46.5" customHeight="1" x14ac:dyDescent="0.45"/>
    <row r="222" ht="46.5" customHeight="1" x14ac:dyDescent="0.45"/>
    <row r="223" ht="46.5" customHeight="1" x14ac:dyDescent="0.45"/>
    <row r="224" ht="46.5" customHeight="1" x14ac:dyDescent="0.45"/>
    <row r="225" ht="46.5" customHeight="1" x14ac:dyDescent="0.45"/>
    <row r="226" ht="46.5" customHeight="1" x14ac:dyDescent="0.45"/>
    <row r="227" ht="46.5" customHeight="1" x14ac:dyDescent="0.45"/>
    <row r="228" ht="46.5" customHeight="1" x14ac:dyDescent="0.45"/>
    <row r="229" ht="46.5" customHeight="1" x14ac:dyDescent="0.45"/>
    <row r="230" ht="46.5" customHeight="1" x14ac:dyDescent="0.45"/>
    <row r="231" ht="46.5" customHeight="1" x14ac:dyDescent="0.45"/>
    <row r="232" ht="46.5" customHeight="1" x14ac:dyDescent="0.45"/>
    <row r="233" ht="46.5" customHeight="1" x14ac:dyDescent="0.45"/>
    <row r="234" ht="46.5" customHeight="1" x14ac:dyDescent="0.45"/>
    <row r="235" ht="46.5" customHeight="1" x14ac:dyDescent="0.45"/>
    <row r="236" ht="46.5" customHeight="1" x14ac:dyDescent="0.45"/>
    <row r="237" ht="46.5" customHeight="1" x14ac:dyDescent="0.45"/>
    <row r="238" ht="46.5" customHeight="1" x14ac:dyDescent="0.45"/>
    <row r="239" ht="46.5" customHeight="1" x14ac:dyDescent="0.45"/>
    <row r="240" ht="46.5" customHeight="1" x14ac:dyDescent="0.45"/>
    <row r="241" ht="46.5" customHeight="1" x14ac:dyDescent="0.45"/>
    <row r="242" ht="46.5" customHeight="1" x14ac:dyDescent="0.45"/>
    <row r="243" ht="46.5" customHeight="1" x14ac:dyDescent="0.45"/>
    <row r="244" ht="46.5" customHeight="1" x14ac:dyDescent="0.45"/>
    <row r="245" ht="46.5" customHeight="1" x14ac:dyDescent="0.45"/>
    <row r="246" ht="46.5" customHeight="1" x14ac:dyDescent="0.45"/>
    <row r="247" ht="46.5" customHeight="1" x14ac:dyDescent="0.45"/>
    <row r="248" ht="46.5" customHeight="1" x14ac:dyDescent="0.45"/>
    <row r="249" ht="46.5" customHeight="1" x14ac:dyDescent="0.45"/>
    <row r="250" ht="46.5" customHeight="1" x14ac:dyDescent="0.45"/>
    <row r="251" ht="46.5" customHeight="1" x14ac:dyDescent="0.45"/>
    <row r="252" ht="46.5" customHeight="1" x14ac:dyDescent="0.45"/>
    <row r="253" ht="46.5" customHeight="1" x14ac:dyDescent="0.45"/>
    <row r="254" ht="46.5" customHeight="1" x14ac:dyDescent="0.45"/>
    <row r="255" ht="46.5" customHeight="1" x14ac:dyDescent="0.45"/>
    <row r="256" ht="46.5" customHeight="1" x14ac:dyDescent="0.45"/>
    <row r="257" ht="46.5" customHeight="1" x14ac:dyDescent="0.45"/>
    <row r="258" ht="46.5" customHeight="1" x14ac:dyDescent="0.45"/>
    <row r="259" ht="46.5" customHeight="1" x14ac:dyDescent="0.45"/>
    <row r="260" ht="46.5" customHeight="1" x14ac:dyDescent="0.45"/>
    <row r="261" ht="46.5" customHeight="1" x14ac:dyDescent="0.45"/>
    <row r="262" ht="46.5" customHeight="1" x14ac:dyDescent="0.45"/>
    <row r="263" ht="46.5" customHeight="1" x14ac:dyDescent="0.45"/>
    <row r="264" ht="46.5" customHeight="1" x14ac:dyDescent="0.45"/>
    <row r="265" ht="46.5" customHeight="1" x14ac:dyDescent="0.45"/>
    <row r="266" ht="46.5" customHeight="1" x14ac:dyDescent="0.45"/>
    <row r="267" ht="46.5" customHeight="1" x14ac:dyDescent="0.45"/>
    <row r="268" ht="46.5" customHeight="1" x14ac:dyDescent="0.45"/>
    <row r="269" ht="46.5" customHeight="1" x14ac:dyDescent="0.45"/>
    <row r="270" ht="46.5" customHeight="1" x14ac:dyDescent="0.45"/>
    <row r="271" ht="46.5" customHeight="1" x14ac:dyDescent="0.45"/>
    <row r="272" ht="46.5" customHeight="1" x14ac:dyDescent="0.45"/>
    <row r="273" ht="46.5" customHeight="1" x14ac:dyDescent="0.45"/>
    <row r="274" ht="46.5" customHeight="1" x14ac:dyDescent="0.45"/>
    <row r="275" ht="46.5" customHeight="1" x14ac:dyDescent="0.45"/>
    <row r="276" ht="46.5" customHeight="1" x14ac:dyDescent="0.45"/>
    <row r="277" ht="46.5" customHeight="1" x14ac:dyDescent="0.45"/>
    <row r="278" ht="46.5" customHeight="1" x14ac:dyDescent="0.45"/>
    <row r="279" ht="46.5" customHeight="1" x14ac:dyDescent="0.45"/>
    <row r="280" ht="46.5" customHeight="1" x14ac:dyDescent="0.45"/>
    <row r="281" ht="46.5" customHeight="1" x14ac:dyDescent="0.45"/>
    <row r="282" ht="46.5" customHeight="1" x14ac:dyDescent="0.45"/>
    <row r="283" ht="46.5" customHeight="1" x14ac:dyDescent="0.45"/>
    <row r="284" ht="46.5" customHeight="1" x14ac:dyDescent="0.45"/>
    <row r="285" ht="46.5" customHeight="1" x14ac:dyDescent="0.45"/>
    <row r="286" ht="46.5" customHeight="1" x14ac:dyDescent="0.45"/>
    <row r="287" ht="46.5" customHeight="1" x14ac:dyDescent="0.45"/>
    <row r="288" ht="46.5" customHeight="1" x14ac:dyDescent="0.45"/>
    <row r="289" ht="46.5" customHeight="1" x14ac:dyDescent="0.45"/>
    <row r="290" ht="46.5" customHeight="1" x14ac:dyDescent="0.45"/>
    <row r="291" ht="46.5" customHeight="1" x14ac:dyDescent="0.45"/>
    <row r="292" ht="46.5" customHeight="1" x14ac:dyDescent="0.45"/>
    <row r="293" ht="46.5" customHeight="1" x14ac:dyDescent="0.45"/>
    <row r="294" ht="46.5" customHeight="1" x14ac:dyDescent="0.45"/>
    <row r="295" ht="46.5" customHeight="1" x14ac:dyDescent="0.45"/>
    <row r="296" ht="46.5" customHeight="1" x14ac:dyDescent="0.45"/>
    <row r="297" ht="46.5" customHeight="1" x14ac:dyDescent="0.45"/>
    <row r="298" ht="46.5" customHeight="1" x14ac:dyDescent="0.45"/>
    <row r="299" ht="46.5" customHeight="1" x14ac:dyDescent="0.45"/>
    <row r="300" ht="46.5" customHeight="1" x14ac:dyDescent="0.45"/>
    <row r="301" ht="46.5" customHeight="1" x14ac:dyDescent="0.45"/>
    <row r="302" ht="46.5" customHeight="1" x14ac:dyDescent="0.45"/>
    <row r="303" ht="46.5" customHeight="1" x14ac:dyDescent="0.45"/>
    <row r="304" ht="46.5" customHeight="1" x14ac:dyDescent="0.45"/>
    <row r="305" ht="46.5" customHeight="1" x14ac:dyDescent="0.45"/>
    <row r="306" ht="46.5" customHeight="1" x14ac:dyDescent="0.45"/>
    <row r="307" ht="46.5" customHeight="1" x14ac:dyDescent="0.45"/>
    <row r="308" ht="46.5" customHeight="1" x14ac:dyDescent="0.45"/>
    <row r="309" ht="46.5" customHeight="1" x14ac:dyDescent="0.45"/>
    <row r="310" ht="46.5" customHeight="1" x14ac:dyDescent="0.45"/>
    <row r="311" ht="46.5" customHeight="1" x14ac:dyDescent="0.45"/>
    <row r="312" ht="46.5" customHeight="1" x14ac:dyDescent="0.45"/>
    <row r="313" ht="46.5" customHeight="1" x14ac:dyDescent="0.45"/>
    <row r="314" ht="46.5" customHeight="1" x14ac:dyDescent="0.45"/>
    <row r="315" ht="46.5" customHeight="1" x14ac:dyDescent="0.45"/>
    <row r="316" ht="46.5" customHeight="1" x14ac:dyDescent="0.45"/>
    <row r="317" ht="46.5" customHeight="1" x14ac:dyDescent="0.45"/>
    <row r="318" ht="46.5" customHeight="1" x14ac:dyDescent="0.45"/>
    <row r="319" ht="46.5" customHeight="1" x14ac:dyDescent="0.45"/>
    <row r="320" ht="46.5" customHeight="1" x14ac:dyDescent="0.45"/>
    <row r="321" ht="46.5" customHeight="1" x14ac:dyDescent="0.45"/>
    <row r="322" ht="46.5" customHeight="1" x14ac:dyDescent="0.45"/>
    <row r="323" ht="46.5" customHeight="1" x14ac:dyDescent="0.45"/>
    <row r="324" ht="46.5" customHeight="1" x14ac:dyDescent="0.45"/>
    <row r="325" ht="46.5" customHeight="1" x14ac:dyDescent="0.45"/>
    <row r="326" ht="46.5" customHeight="1" x14ac:dyDescent="0.45"/>
    <row r="327" ht="46.5" customHeight="1" x14ac:dyDescent="0.45"/>
    <row r="328" ht="46.5" customHeight="1" x14ac:dyDescent="0.45"/>
    <row r="329" ht="46.5" customHeight="1" x14ac:dyDescent="0.45"/>
    <row r="330" ht="46.5" customHeight="1" x14ac:dyDescent="0.45"/>
    <row r="331" ht="46.5" customHeight="1" x14ac:dyDescent="0.45"/>
    <row r="332" ht="46.5" customHeight="1" x14ac:dyDescent="0.45"/>
    <row r="333" ht="46.5" customHeight="1" x14ac:dyDescent="0.45"/>
    <row r="334" ht="46.5" customHeight="1" x14ac:dyDescent="0.45"/>
    <row r="335" ht="46.5" customHeight="1" x14ac:dyDescent="0.45"/>
    <row r="336" ht="46.5" customHeight="1" x14ac:dyDescent="0.45"/>
    <row r="337" ht="46.5" customHeight="1" x14ac:dyDescent="0.45"/>
    <row r="338" ht="46.5" customHeight="1" x14ac:dyDescent="0.45"/>
    <row r="339" ht="46.5" customHeight="1" x14ac:dyDescent="0.45"/>
    <row r="340" ht="46.5" customHeight="1" x14ac:dyDescent="0.45"/>
    <row r="341" ht="46.5" customHeight="1" x14ac:dyDescent="0.45"/>
    <row r="342" ht="46.5" customHeight="1" x14ac:dyDescent="0.45"/>
    <row r="343" ht="46.5" customHeight="1" x14ac:dyDescent="0.45"/>
    <row r="344" ht="46.5" customHeight="1" x14ac:dyDescent="0.45"/>
    <row r="345" ht="46.5" customHeight="1" x14ac:dyDescent="0.45"/>
    <row r="346" ht="46.5" customHeight="1" x14ac:dyDescent="0.45"/>
    <row r="347" ht="46.5" customHeight="1" x14ac:dyDescent="0.45"/>
    <row r="348" ht="46.5" customHeight="1" x14ac:dyDescent="0.45"/>
    <row r="349" ht="46.5" customHeight="1" x14ac:dyDescent="0.45"/>
    <row r="350" ht="46.5" customHeight="1" x14ac:dyDescent="0.45"/>
    <row r="351" ht="46.5" customHeight="1" x14ac:dyDescent="0.45"/>
    <row r="352" ht="46.5" customHeight="1" x14ac:dyDescent="0.45"/>
    <row r="353" ht="46.5" customHeight="1" x14ac:dyDescent="0.45"/>
    <row r="354" ht="46.5" customHeight="1" x14ac:dyDescent="0.45"/>
    <row r="355" ht="46.5" customHeight="1" x14ac:dyDescent="0.45"/>
    <row r="356" ht="46.5" customHeight="1" x14ac:dyDescent="0.45"/>
    <row r="357" ht="46.5" customHeight="1" x14ac:dyDescent="0.45"/>
    <row r="358" ht="46.5" customHeight="1" x14ac:dyDescent="0.45"/>
    <row r="359" ht="46.5" customHeight="1" x14ac:dyDescent="0.45"/>
    <row r="360" ht="46.5" customHeight="1" x14ac:dyDescent="0.45"/>
    <row r="361" ht="46.5" customHeight="1" x14ac:dyDescent="0.45"/>
    <row r="362" ht="46.5" customHeight="1" x14ac:dyDescent="0.45"/>
    <row r="363" ht="46.5" customHeight="1" x14ac:dyDescent="0.45"/>
    <row r="364" ht="46.5" customHeight="1" x14ac:dyDescent="0.45"/>
    <row r="365" ht="46.5" customHeight="1" x14ac:dyDescent="0.45"/>
    <row r="366" ht="46.5" customHeight="1" x14ac:dyDescent="0.45"/>
    <row r="367" ht="46.5" customHeight="1" x14ac:dyDescent="0.45"/>
    <row r="368" ht="46.5" customHeight="1" x14ac:dyDescent="0.45"/>
    <row r="369" ht="46.5" customHeight="1" x14ac:dyDescent="0.45"/>
    <row r="370" ht="46.5" customHeight="1" x14ac:dyDescent="0.45"/>
    <row r="371" ht="46.5" customHeight="1" x14ac:dyDescent="0.45"/>
    <row r="372" ht="46.5" customHeight="1" x14ac:dyDescent="0.45"/>
    <row r="373" ht="46.5" customHeight="1" x14ac:dyDescent="0.45"/>
    <row r="374" ht="46.5" customHeight="1" x14ac:dyDescent="0.45"/>
    <row r="375" ht="46.5" customHeight="1" x14ac:dyDescent="0.45"/>
    <row r="376" ht="46.5" customHeight="1" x14ac:dyDescent="0.45"/>
    <row r="377" ht="46.5" customHeight="1" x14ac:dyDescent="0.45"/>
    <row r="378" ht="46.5" customHeight="1" x14ac:dyDescent="0.45"/>
    <row r="379" ht="46.5" customHeight="1" x14ac:dyDescent="0.45"/>
    <row r="380" ht="46.5" customHeight="1" x14ac:dyDescent="0.45"/>
    <row r="381" ht="46.5" customHeight="1" x14ac:dyDescent="0.45"/>
    <row r="382" ht="46.5" customHeight="1" x14ac:dyDescent="0.45"/>
    <row r="383" ht="46.5" customHeight="1" x14ac:dyDescent="0.45"/>
    <row r="384" ht="46.5" customHeight="1" x14ac:dyDescent="0.45"/>
    <row r="385" ht="46.5" customHeight="1" x14ac:dyDescent="0.45"/>
    <row r="386" ht="46.5" customHeight="1" x14ac:dyDescent="0.45"/>
    <row r="387" ht="46.5" customHeight="1" x14ac:dyDescent="0.45"/>
    <row r="388" ht="46.5" customHeight="1" x14ac:dyDescent="0.45"/>
    <row r="389" ht="46.5" customHeight="1" x14ac:dyDescent="0.45"/>
    <row r="390" ht="46.5" customHeight="1" x14ac:dyDescent="0.45"/>
    <row r="391" ht="46.5" customHeight="1" x14ac:dyDescent="0.45"/>
    <row r="392" ht="46.5" customHeight="1" x14ac:dyDescent="0.45"/>
    <row r="393" ht="46.5" customHeight="1" x14ac:dyDescent="0.45"/>
    <row r="394" ht="46.5" customHeight="1" x14ac:dyDescent="0.45"/>
    <row r="395" ht="46.5" customHeight="1" x14ac:dyDescent="0.45"/>
    <row r="396" ht="46.5" customHeight="1" x14ac:dyDescent="0.45"/>
    <row r="397" ht="46.5" customHeight="1" x14ac:dyDescent="0.45"/>
    <row r="398" ht="46.5" customHeight="1" x14ac:dyDescent="0.45"/>
    <row r="399" ht="46.5" customHeight="1" x14ac:dyDescent="0.45"/>
    <row r="400" ht="46.5" customHeight="1" x14ac:dyDescent="0.45"/>
    <row r="401" ht="46.5" customHeight="1" x14ac:dyDescent="0.45"/>
    <row r="402" ht="46.5" customHeight="1" x14ac:dyDescent="0.45"/>
    <row r="403" ht="46.5" customHeight="1" x14ac:dyDescent="0.45"/>
    <row r="404" ht="46.5" customHeight="1" x14ac:dyDescent="0.45"/>
    <row r="405" ht="46.5" customHeight="1" x14ac:dyDescent="0.45"/>
    <row r="406" ht="46.5" customHeight="1" x14ac:dyDescent="0.45"/>
    <row r="407" ht="46.5" customHeight="1" x14ac:dyDescent="0.45"/>
    <row r="408" ht="46.5" customHeight="1" x14ac:dyDescent="0.45"/>
    <row r="409" ht="46.5" customHeight="1" x14ac:dyDescent="0.45"/>
    <row r="410" ht="46.5" customHeight="1" x14ac:dyDescent="0.45"/>
    <row r="411" ht="46.5" customHeight="1" x14ac:dyDescent="0.45"/>
    <row r="412" ht="46.5" customHeight="1" x14ac:dyDescent="0.45"/>
    <row r="413" ht="46.5" customHeight="1" x14ac:dyDescent="0.45"/>
    <row r="414" ht="46.5" customHeight="1" x14ac:dyDescent="0.45"/>
    <row r="415" ht="46.5" customHeight="1" x14ac:dyDescent="0.45"/>
    <row r="416" ht="46.5" customHeight="1" x14ac:dyDescent="0.45"/>
    <row r="417" ht="46.5" customHeight="1" x14ac:dyDescent="0.45"/>
    <row r="418" ht="46.5" customHeight="1" x14ac:dyDescent="0.45"/>
    <row r="419" ht="46.5" customHeight="1" x14ac:dyDescent="0.45"/>
    <row r="420" ht="46.5" customHeight="1" x14ac:dyDescent="0.45"/>
    <row r="421" ht="46.5" customHeight="1" x14ac:dyDescent="0.45"/>
    <row r="422" ht="46.5" customHeight="1" x14ac:dyDescent="0.45"/>
    <row r="423" ht="46.5" customHeight="1" x14ac:dyDescent="0.45"/>
    <row r="424" ht="46.5" customHeight="1" x14ac:dyDescent="0.45"/>
    <row r="425" ht="46.5" customHeight="1" x14ac:dyDescent="0.45"/>
    <row r="426" ht="46.5" customHeight="1" x14ac:dyDescent="0.45"/>
    <row r="427" ht="46.5" customHeight="1" x14ac:dyDescent="0.45"/>
    <row r="428" ht="46.5" customHeight="1" x14ac:dyDescent="0.45"/>
    <row r="429" ht="46.5" customHeight="1" x14ac:dyDescent="0.45"/>
    <row r="430" ht="46.5" customHeight="1" x14ac:dyDescent="0.45"/>
    <row r="431" ht="46.5" customHeight="1" x14ac:dyDescent="0.45"/>
    <row r="432" ht="46.5" customHeight="1" x14ac:dyDescent="0.45"/>
    <row r="433" ht="46.5" customHeight="1" x14ac:dyDescent="0.45"/>
    <row r="434" ht="46.5" customHeight="1" x14ac:dyDescent="0.45"/>
    <row r="435" ht="46.5" customHeight="1" x14ac:dyDescent="0.45"/>
    <row r="436" ht="46.5" customHeight="1" x14ac:dyDescent="0.45"/>
    <row r="437" ht="46.5" customHeight="1" x14ac:dyDescent="0.45"/>
    <row r="438" ht="46.5" customHeight="1" x14ac:dyDescent="0.45"/>
    <row r="439" ht="46.5" customHeight="1" x14ac:dyDescent="0.45"/>
    <row r="440" ht="46.5" customHeight="1" x14ac:dyDescent="0.45"/>
    <row r="441" ht="46.5" customHeight="1" x14ac:dyDescent="0.45"/>
    <row r="442" ht="46.5" customHeight="1" x14ac:dyDescent="0.45"/>
    <row r="443" ht="46.5" customHeight="1" x14ac:dyDescent="0.45"/>
    <row r="444" ht="46.5" customHeight="1" x14ac:dyDescent="0.45"/>
    <row r="445" ht="46.5" customHeight="1" x14ac:dyDescent="0.45"/>
    <row r="446" ht="46.5" customHeight="1" x14ac:dyDescent="0.45"/>
    <row r="447" ht="46.5" customHeight="1" x14ac:dyDescent="0.45"/>
    <row r="448" ht="46.5" customHeight="1" x14ac:dyDescent="0.45"/>
    <row r="449" ht="46.5" customHeight="1" x14ac:dyDescent="0.45"/>
    <row r="450" ht="46.5" customHeight="1" x14ac:dyDescent="0.45"/>
    <row r="451" ht="46.5" customHeight="1" x14ac:dyDescent="0.45"/>
    <row r="452" ht="46.5" customHeight="1" x14ac:dyDescent="0.45"/>
    <row r="453" ht="46.5" customHeight="1" x14ac:dyDescent="0.45"/>
    <row r="454" ht="46.5" customHeight="1" x14ac:dyDescent="0.45"/>
    <row r="455" ht="46.5" customHeight="1" x14ac:dyDescent="0.45"/>
    <row r="456" ht="46.5" customHeight="1" x14ac:dyDescent="0.45"/>
    <row r="457" ht="46.5" customHeight="1" x14ac:dyDescent="0.45"/>
    <row r="458" ht="46.5" customHeight="1" x14ac:dyDescent="0.45"/>
    <row r="459" ht="46.5" customHeight="1" x14ac:dyDescent="0.45"/>
    <row r="460" ht="46.5" customHeight="1" x14ac:dyDescent="0.45"/>
    <row r="461" ht="46.5" customHeight="1" x14ac:dyDescent="0.45"/>
    <row r="462" ht="46.5" customHeight="1" x14ac:dyDescent="0.45"/>
    <row r="463" ht="46.5" customHeight="1" x14ac:dyDescent="0.45"/>
    <row r="464" ht="46.5" customHeight="1" x14ac:dyDescent="0.45"/>
    <row r="465" ht="46.5" customHeight="1" x14ac:dyDescent="0.45"/>
    <row r="466" ht="46.5" customHeight="1" x14ac:dyDescent="0.45"/>
    <row r="467" ht="46.5" customHeight="1" x14ac:dyDescent="0.45"/>
    <row r="468" ht="46.5" customHeight="1" x14ac:dyDescent="0.45"/>
    <row r="469" ht="46.5" customHeight="1" x14ac:dyDescent="0.45"/>
    <row r="470" ht="46.5" customHeight="1" x14ac:dyDescent="0.45"/>
    <row r="471" ht="46.5" customHeight="1" x14ac:dyDescent="0.45"/>
    <row r="472" ht="46.5" customHeight="1" x14ac:dyDescent="0.45"/>
    <row r="473" ht="46.5" customHeight="1" x14ac:dyDescent="0.45"/>
    <row r="474" ht="46.5" customHeight="1" x14ac:dyDescent="0.45"/>
    <row r="475" ht="46.5" customHeight="1" x14ac:dyDescent="0.45"/>
    <row r="476" ht="46.5" customHeight="1" x14ac:dyDescent="0.45"/>
    <row r="477" ht="46.5" customHeight="1" x14ac:dyDescent="0.45"/>
    <row r="478" ht="46.5" customHeight="1" x14ac:dyDescent="0.45"/>
    <row r="479" ht="46.5" customHeight="1" x14ac:dyDescent="0.45"/>
    <row r="480" ht="46.5" customHeight="1" x14ac:dyDescent="0.45"/>
    <row r="481" ht="46.5" customHeight="1" x14ac:dyDescent="0.45"/>
    <row r="482" ht="46.5" customHeight="1" x14ac:dyDescent="0.45"/>
    <row r="483" ht="46.5" customHeight="1" x14ac:dyDescent="0.45"/>
    <row r="484" ht="46.5" customHeight="1" x14ac:dyDescent="0.45"/>
    <row r="485" ht="46.5" customHeight="1" x14ac:dyDescent="0.45"/>
    <row r="486" ht="46.5" customHeight="1" x14ac:dyDescent="0.45"/>
    <row r="487" ht="46.5" customHeight="1" x14ac:dyDescent="0.45"/>
    <row r="488" ht="46.5" customHeight="1" x14ac:dyDescent="0.45"/>
    <row r="489" ht="46.5" customHeight="1" x14ac:dyDescent="0.45"/>
    <row r="490" ht="46.5" customHeight="1" x14ac:dyDescent="0.45"/>
    <row r="491" ht="46.5" customHeight="1" x14ac:dyDescent="0.45"/>
    <row r="492" ht="46.5" customHeight="1" x14ac:dyDescent="0.45"/>
    <row r="493" ht="46.5" customHeight="1" x14ac:dyDescent="0.45"/>
    <row r="494" ht="46.5" customHeight="1" x14ac:dyDescent="0.45"/>
    <row r="495" ht="46.5" customHeight="1" x14ac:dyDescent="0.45"/>
    <row r="496" ht="46.5" customHeight="1" x14ac:dyDescent="0.45"/>
    <row r="497" ht="46.5" customHeight="1" x14ac:dyDescent="0.45"/>
    <row r="498" ht="46.5" customHeight="1" x14ac:dyDescent="0.45"/>
    <row r="499" ht="46.5" customHeight="1" x14ac:dyDescent="0.45"/>
    <row r="500" ht="46.5" customHeight="1" x14ac:dyDescent="0.45"/>
    <row r="501" ht="46.5" customHeight="1" x14ac:dyDescent="0.45"/>
    <row r="502" ht="46.5" customHeight="1" x14ac:dyDescent="0.45"/>
    <row r="503" ht="46.5" customHeight="1" x14ac:dyDescent="0.45"/>
    <row r="504" ht="46.5" customHeight="1" x14ac:dyDescent="0.45"/>
    <row r="505" ht="46.5" customHeight="1" x14ac:dyDescent="0.45"/>
    <row r="506" ht="46.5" customHeight="1" x14ac:dyDescent="0.45"/>
    <row r="507" ht="46.5" customHeight="1" x14ac:dyDescent="0.45"/>
    <row r="508" ht="46.5" customHeight="1" x14ac:dyDescent="0.45"/>
    <row r="509" ht="46.5" customHeight="1" x14ac:dyDescent="0.45"/>
    <row r="510" ht="46.5" customHeight="1" x14ac:dyDescent="0.45"/>
    <row r="511" ht="46.5" customHeight="1" x14ac:dyDescent="0.45"/>
    <row r="512" ht="46.5" customHeight="1" x14ac:dyDescent="0.45"/>
    <row r="513" ht="46.5" customHeight="1" x14ac:dyDescent="0.45"/>
    <row r="514" ht="46.5" customHeight="1" x14ac:dyDescent="0.45"/>
    <row r="515" ht="46.5" customHeight="1" x14ac:dyDescent="0.45"/>
    <row r="516" ht="46.5" customHeight="1" x14ac:dyDescent="0.45"/>
    <row r="517" ht="46.5" customHeight="1" x14ac:dyDescent="0.45"/>
    <row r="518" ht="46.5" customHeight="1" x14ac:dyDescent="0.45"/>
    <row r="519" ht="46.5" customHeight="1" x14ac:dyDescent="0.45"/>
    <row r="520" ht="46.5" customHeight="1" x14ac:dyDescent="0.45"/>
    <row r="521" ht="46.5" customHeight="1" x14ac:dyDescent="0.45"/>
    <row r="522" ht="46.5" customHeight="1" x14ac:dyDescent="0.45"/>
    <row r="523" ht="46.5" customHeight="1" x14ac:dyDescent="0.45"/>
    <row r="524" ht="46.5" customHeight="1" x14ac:dyDescent="0.45"/>
    <row r="525" ht="46.5" customHeight="1" x14ac:dyDescent="0.45"/>
    <row r="526" ht="46.5" customHeight="1" x14ac:dyDescent="0.45"/>
    <row r="527" ht="46.5" customHeight="1" x14ac:dyDescent="0.45"/>
    <row r="528" ht="46.5" customHeight="1" x14ac:dyDescent="0.45"/>
    <row r="529" ht="46.5" customHeight="1" x14ac:dyDescent="0.45"/>
    <row r="530" ht="46.5" customHeight="1" x14ac:dyDescent="0.45"/>
    <row r="531" ht="46.5" customHeight="1" x14ac:dyDescent="0.45"/>
    <row r="532" ht="46.5" customHeight="1" x14ac:dyDescent="0.45"/>
    <row r="533" ht="46.5" customHeight="1" x14ac:dyDescent="0.45"/>
    <row r="534" ht="46.5" customHeight="1" x14ac:dyDescent="0.45"/>
    <row r="535" ht="46.5" customHeight="1" x14ac:dyDescent="0.45"/>
    <row r="536" ht="46.5" customHeight="1" x14ac:dyDescent="0.45"/>
    <row r="537" ht="46.5" customHeight="1" x14ac:dyDescent="0.45"/>
    <row r="538" ht="46.5" customHeight="1" x14ac:dyDescent="0.45"/>
    <row r="539" ht="46.5" customHeight="1" x14ac:dyDescent="0.45"/>
    <row r="540" ht="46.5" customHeight="1" x14ac:dyDescent="0.45"/>
    <row r="541" ht="46.5" customHeight="1" x14ac:dyDescent="0.45"/>
    <row r="542" ht="46.5" customHeight="1" x14ac:dyDescent="0.45"/>
    <row r="543" ht="46.5" customHeight="1" x14ac:dyDescent="0.45"/>
    <row r="544" ht="46.5" customHeight="1" x14ac:dyDescent="0.45"/>
    <row r="545" ht="46.5" customHeight="1" x14ac:dyDescent="0.45"/>
    <row r="546" ht="46.5" customHeight="1" x14ac:dyDescent="0.45"/>
    <row r="547" ht="46.5" customHeight="1" x14ac:dyDescent="0.45"/>
    <row r="548" ht="46.5" customHeight="1" x14ac:dyDescent="0.45"/>
    <row r="549" ht="46.5" customHeight="1" x14ac:dyDescent="0.45"/>
    <row r="550" ht="46.5" customHeight="1" x14ac:dyDescent="0.45"/>
    <row r="551" ht="46.5" customHeight="1" x14ac:dyDescent="0.45"/>
    <row r="552" ht="46.5" customHeight="1" x14ac:dyDescent="0.45"/>
    <row r="553" ht="46.5" customHeight="1" x14ac:dyDescent="0.45"/>
    <row r="554" ht="46.5" customHeight="1" x14ac:dyDescent="0.45"/>
    <row r="555" ht="46.5" customHeight="1" x14ac:dyDescent="0.45"/>
    <row r="556" ht="46.5" customHeight="1" x14ac:dyDescent="0.45"/>
    <row r="557" ht="46.5" customHeight="1" x14ac:dyDescent="0.45"/>
    <row r="558" ht="46.5" customHeight="1" x14ac:dyDescent="0.45"/>
    <row r="559" ht="46.5" customHeight="1" x14ac:dyDescent="0.45"/>
    <row r="560" ht="46.5" customHeight="1" x14ac:dyDescent="0.45"/>
    <row r="561" ht="46.5" customHeight="1" x14ac:dyDescent="0.45"/>
    <row r="562" ht="46.5" customHeight="1" x14ac:dyDescent="0.45"/>
    <row r="563" ht="46.5" customHeight="1" x14ac:dyDescent="0.45"/>
    <row r="564" ht="46.5" customHeight="1" x14ac:dyDescent="0.45"/>
    <row r="565" ht="46.5" customHeight="1" x14ac:dyDescent="0.45"/>
    <row r="566" ht="46.5" customHeight="1" x14ac:dyDescent="0.45"/>
    <row r="567" ht="46.5" customHeight="1" x14ac:dyDescent="0.45"/>
    <row r="568" ht="46.5" customHeight="1" x14ac:dyDescent="0.45"/>
    <row r="569" ht="46.5" customHeight="1" x14ac:dyDescent="0.45"/>
    <row r="570" ht="46.5" customHeight="1" x14ac:dyDescent="0.45"/>
    <row r="571" ht="46.5" customHeight="1" x14ac:dyDescent="0.45"/>
    <row r="572" ht="46.5" customHeight="1" x14ac:dyDescent="0.45"/>
    <row r="573" ht="46.5" customHeight="1" x14ac:dyDescent="0.45"/>
    <row r="574" ht="46.5" customHeight="1" x14ac:dyDescent="0.45"/>
    <row r="575" ht="46.5" customHeight="1" x14ac:dyDescent="0.45"/>
    <row r="576" ht="46.5" customHeight="1" x14ac:dyDescent="0.45"/>
    <row r="577" ht="46.5" customHeight="1" x14ac:dyDescent="0.45"/>
    <row r="578" ht="46.5" customHeight="1" x14ac:dyDescent="0.45"/>
    <row r="579" ht="46.5" customHeight="1" x14ac:dyDescent="0.45"/>
    <row r="580" ht="46.5" customHeight="1" x14ac:dyDescent="0.45"/>
    <row r="581" ht="46.5" customHeight="1" x14ac:dyDescent="0.45"/>
    <row r="582" ht="46.5" customHeight="1" x14ac:dyDescent="0.45"/>
    <row r="583" ht="46.5" customHeight="1" x14ac:dyDescent="0.45"/>
    <row r="584" ht="46.5" customHeight="1" x14ac:dyDescent="0.45"/>
    <row r="585" ht="46.5" customHeight="1" x14ac:dyDescent="0.45"/>
    <row r="586" ht="46.5" customHeight="1" x14ac:dyDescent="0.45"/>
    <row r="587" ht="46.5" customHeight="1" x14ac:dyDescent="0.45"/>
    <row r="588" ht="46.5" customHeight="1" x14ac:dyDescent="0.45"/>
    <row r="589" ht="46.5" customHeight="1" x14ac:dyDescent="0.45"/>
    <row r="590" ht="46.5" customHeight="1" x14ac:dyDescent="0.45"/>
    <row r="591" ht="46.5" customHeight="1" x14ac:dyDescent="0.45"/>
    <row r="592" ht="46.5" customHeight="1" x14ac:dyDescent="0.45"/>
    <row r="593" ht="46.5" customHeight="1" x14ac:dyDescent="0.45"/>
    <row r="594" ht="46.5" customHeight="1" x14ac:dyDescent="0.45"/>
    <row r="595" ht="46.5" customHeight="1" x14ac:dyDescent="0.45"/>
    <row r="596" ht="46.5" customHeight="1" x14ac:dyDescent="0.45"/>
    <row r="597" ht="46.5" customHeight="1" x14ac:dyDescent="0.45"/>
    <row r="598" ht="46.5" customHeight="1" x14ac:dyDescent="0.45"/>
    <row r="599" ht="46.5" customHeight="1" x14ac:dyDescent="0.45"/>
    <row r="600" ht="46.5" customHeight="1" x14ac:dyDescent="0.45"/>
    <row r="601" ht="46.5" customHeight="1" x14ac:dyDescent="0.45"/>
    <row r="602" ht="46.5" customHeight="1" x14ac:dyDescent="0.45"/>
    <row r="603" ht="46.5" customHeight="1" x14ac:dyDescent="0.45"/>
    <row r="604" ht="46.5" customHeight="1" x14ac:dyDescent="0.45"/>
    <row r="605" ht="46.5" customHeight="1" x14ac:dyDescent="0.45"/>
    <row r="606" ht="46.5" customHeight="1" x14ac:dyDescent="0.45"/>
    <row r="607" ht="46.5" customHeight="1" x14ac:dyDescent="0.45"/>
    <row r="608" ht="46.5" customHeight="1" x14ac:dyDescent="0.45"/>
    <row r="609" ht="46.5" customHeight="1" x14ac:dyDescent="0.45"/>
    <row r="610" ht="46.5" customHeight="1" x14ac:dyDescent="0.45"/>
    <row r="611" ht="46.5" customHeight="1" x14ac:dyDescent="0.45"/>
    <row r="612" ht="46.5" customHeight="1" x14ac:dyDescent="0.45"/>
    <row r="613" ht="46.5" customHeight="1" x14ac:dyDescent="0.45"/>
    <row r="614" ht="46.5" customHeight="1" x14ac:dyDescent="0.45"/>
    <row r="615" ht="46.5" customHeight="1" x14ac:dyDescent="0.45"/>
    <row r="616" ht="46.5" customHeight="1" x14ac:dyDescent="0.45"/>
    <row r="617" ht="46.5" customHeight="1" x14ac:dyDescent="0.45"/>
    <row r="618" ht="46.5" customHeight="1" x14ac:dyDescent="0.45"/>
    <row r="619" ht="46.5" customHeight="1" x14ac:dyDescent="0.45"/>
    <row r="620" ht="46.5" customHeight="1" x14ac:dyDescent="0.45"/>
    <row r="621" ht="46.5" customHeight="1" x14ac:dyDescent="0.45"/>
    <row r="622" ht="46.5" customHeight="1" x14ac:dyDescent="0.45"/>
    <row r="623" ht="46.5" customHeight="1" x14ac:dyDescent="0.45"/>
    <row r="624" ht="46.5" customHeight="1" x14ac:dyDescent="0.45"/>
    <row r="625" ht="46.5" customHeight="1" x14ac:dyDescent="0.45"/>
    <row r="626" ht="46.5" customHeight="1" x14ac:dyDescent="0.45"/>
    <row r="627" ht="46.5" customHeight="1" x14ac:dyDescent="0.45"/>
    <row r="628" ht="46.5" customHeight="1" x14ac:dyDescent="0.45"/>
    <row r="629" ht="46.5" customHeight="1" x14ac:dyDescent="0.45"/>
    <row r="630" ht="46.5" customHeight="1" x14ac:dyDescent="0.45"/>
    <row r="631" ht="46.5" customHeight="1" x14ac:dyDescent="0.45"/>
    <row r="632" ht="46.5" customHeight="1" x14ac:dyDescent="0.45"/>
    <row r="633" ht="46.5" customHeight="1" x14ac:dyDescent="0.45"/>
    <row r="634" ht="46.5" customHeight="1" x14ac:dyDescent="0.45"/>
    <row r="635" ht="46.5" customHeight="1" x14ac:dyDescent="0.45"/>
    <row r="636" ht="46.5" customHeight="1" x14ac:dyDescent="0.45"/>
    <row r="637" ht="46.5" customHeight="1" x14ac:dyDescent="0.45"/>
    <row r="638" ht="46.5" customHeight="1" x14ac:dyDescent="0.45"/>
    <row r="639" ht="46.5" customHeight="1" x14ac:dyDescent="0.45"/>
    <row r="640" ht="46.5" customHeight="1" x14ac:dyDescent="0.45"/>
    <row r="641" ht="46.5" customHeight="1" x14ac:dyDescent="0.45"/>
    <row r="642" ht="46.5" customHeight="1" x14ac:dyDescent="0.45"/>
    <row r="643" ht="46.5" customHeight="1" x14ac:dyDescent="0.45"/>
    <row r="644" ht="46.5" customHeight="1" x14ac:dyDescent="0.45"/>
    <row r="645" ht="46.5" customHeight="1" x14ac:dyDescent="0.45"/>
    <row r="646" ht="46.5" customHeight="1" x14ac:dyDescent="0.45"/>
    <row r="647" ht="46.5" customHeight="1" x14ac:dyDescent="0.45"/>
    <row r="648" ht="46.5" customHeight="1" x14ac:dyDescent="0.45"/>
    <row r="649" ht="46.5" customHeight="1" x14ac:dyDescent="0.45"/>
    <row r="650" ht="46.5" customHeight="1" x14ac:dyDescent="0.45"/>
    <row r="651" ht="46.5" customHeight="1" x14ac:dyDescent="0.45"/>
    <row r="652" ht="46.5" customHeight="1" x14ac:dyDescent="0.45"/>
    <row r="653" ht="46.5" customHeight="1" x14ac:dyDescent="0.45"/>
    <row r="654" ht="46.5" customHeight="1" x14ac:dyDescent="0.45"/>
    <row r="655" ht="46.5" customHeight="1" x14ac:dyDescent="0.45"/>
    <row r="656" ht="46.5" customHeight="1" x14ac:dyDescent="0.45"/>
    <row r="657" ht="46.5" customHeight="1" x14ac:dyDescent="0.45"/>
    <row r="658" ht="46.5" customHeight="1" x14ac:dyDescent="0.45"/>
    <row r="659" ht="46.5" customHeight="1" x14ac:dyDescent="0.45"/>
    <row r="660" ht="46.5" customHeight="1" x14ac:dyDescent="0.45"/>
    <row r="661" ht="46.5" customHeight="1" x14ac:dyDescent="0.45"/>
    <row r="662" ht="46.5" customHeight="1" x14ac:dyDescent="0.45"/>
    <row r="663" ht="46.5" customHeight="1" x14ac:dyDescent="0.45"/>
    <row r="664" ht="46.5" customHeight="1" x14ac:dyDescent="0.45"/>
    <row r="665" ht="46.5" customHeight="1" x14ac:dyDescent="0.45"/>
    <row r="666" ht="46.5" customHeight="1" x14ac:dyDescent="0.45"/>
    <row r="667" ht="46.5" customHeight="1" x14ac:dyDescent="0.45"/>
    <row r="668" ht="46.5" customHeight="1" x14ac:dyDescent="0.45"/>
    <row r="669" ht="46.5" customHeight="1" x14ac:dyDescent="0.45"/>
    <row r="670" ht="46.5" customHeight="1" x14ac:dyDescent="0.45"/>
    <row r="671" ht="46.5" customHeight="1" x14ac:dyDescent="0.45"/>
    <row r="672" ht="46.5" customHeight="1" x14ac:dyDescent="0.45"/>
    <row r="673" ht="46.5" customHeight="1" x14ac:dyDescent="0.45"/>
    <row r="674" ht="46.5" customHeight="1" x14ac:dyDescent="0.45"/>
    <row r="675" ht="46.5" customHeight="1" x14ac:dyDescent="0.45"/>
    <row r="676" ht="46.5" customHeight="1" x14ac:dyDescent="0.45"/>
    <row r="677" ht="46.5" customHeight="1" x14ac:dyDescent="0.45"/>
    <row r="678" ht="46.5" customHeight="1" x14ac:dyDescent="0.45"/>
    <row r="679" ht="46.5" customHeight="1" x14ac:dyDescent="0.45"/>
    <row r="680" ht="46.5" customHeight="1" x14ac:dyDescent="0.45"/>
    <row r="681" ht="46.5" customHeight="1" x14ac:dyDescent="0.45"/>
    <row r="682" ht="46.5" customHeight="1" x14ac:dyDescent="0.45"/>
    <row r="683" ht="46.5" customHeight="1" x14ac:dyDescent="0.45"/>
    <row r="684" ht="46.5" customHeight="1" x14ac:dyDescent="0.45"/>
    <row r="685" ht="46.5" customHeight="1" x14ac:dyDescent="0.45"/>
    <row r="686" ht="46.5" customHeight="1" x14ac:dyDescent="0.45"/>
    <row r="687" ht="46.5" customHeight="1" x14ac:dyDescent="0.45"/>
    <row r="688" ht="46.5" customHeight="1" x14ac:dyDescent="0.45"/>
    <row r="689" ht="46.5" customHeight="1" x14ac:dyDescent="0.45"/>
    <row r="690" ht="46.5" customHeight="1" x14ac:dyDescent="0.45"/>
    <row r="691" ht="46.5" customHeight="1" x14ac:dyDescent="0.45"/>
    <row r="692" ht="46.5" customHeight="1" x14ac:dyDescent="0.45"/>
    <row r="693" ht="46.5" customHeight="1" x14ac:dyDescent="0.45"/>
    <row r="694" ht="46.5" customHeight="1" x14ac:dyDescent="0.45"/>
    <row r="695" ht="46.5" customHeight="1" x14ac:dyDescent="0.45"/>
    <row r="696" ht="46.5" customHeight="1" x14ac:dyDescent="0.45"/>
    <row r="697" ht="46.5" customHeight="1" x14ac:dyDescent="0.45"/>
    <row r="698" ht="46.5" customHeight="1" x14ac:dyDescent="0.45"/>
    <row r="699" ht="46.5" customHeight="1" x14ac:dyDescent="0.45"/>
    <row r="700" ht="46.5" customHeight="1" x14ac:dyDescent="0.45"/>
    <row r="701" ht="46.5" customHeight="1" x14ac:dyDescent="0.45"/>
    <row r="702" ht="46.5" customHeight="1" x14ac:dyDescent="0.45"/>
    <row r="703" ht="46.5" customHeight="1" x14ac:dyDescent="0.45"/>
    <row r="704" ht="46.5" customHeight="1" x14ac:dyDescent="0.45"/>
    <row r="705" ht="46.5" customHeight="1" x14ac:dyDescent="0.45"/>
    <row r="706" ht="46.5" customHeight="1" x14ac:dyDescent="0.45"/>
    <row r="707" ht="46.5" customHeight="1" x14ac:dyDescent="0.45"/>
    <row r="708" ht="46.5" customHeight="1" x14ac:dyDescent="0.45"/>
    <row r="709" ht="46.5" customHeight="1" x14ac:dyDescent="0.45"/>
    <row r="710" ht="46.5" customHeight="1" x14ac:dyDescent="0.45"/>
    <row r="711" ht="46.5" customHeight="1" x14ac:dyDescent="0.45"/>
    <row r="712" ht="46.5" customHeight="1" x14ac:dyDescent="0.45"/>
    <row r="713" ht="46.5" customHeight="1" x14ac:dyDescent="0.45"/>
    <row r="714" ht="46.5" customHeight="1" x14ac:dyDescent="0.45"/>
    <row r="715" ht="46.5" customHeight="1" x14ac:dyDescent="0.45"/>
    <row r="716" ht="46.5" customHeight="1" x14ac:dyDescent="0.45"/>
    <row r="717" ht="46.5" customHeight="1" x14ac:dyDescent="0.45"/>
    <row r="718" ht="46.5" customHeight="1" x14ac:dyDescent="0.45"/>
    <row r="719" ht="46.5" customHeight="1" x14ac:dyDescent="0.45"/>
    <row r="720" ht="46.5" customHeight="1" x14ac:dyDescent="0.45"/>
    <row r="721" ht="46.5" customHeight="1" x14ac:dyDescent="0.45"/>
    <row r="722" ht="46.5" customHeight="1" x14ac:dyDescent="0.45"/>
    <row r="723" ht="46.5" customHeight="1" x14ac:dyDescent="0.45"/>
    <row r="724" ht="46.5" customHeight="1" x14ac:dyDescent="0.45"/>
    <row r="725" ht="46.5" customHeight="1" x14ac:dyDescent="0.45"/>
    <row r="726" ht="46.5" customHeight="1" x14ac:dyDescent="0.45"/>
    <row r="727" ht="46.5" customHeight="1" x14ac:dyDescent="0.45"/>
    <row r="728" ht="46.5" customHeight="1" x14ac:dyDescent="0.45"/>
    <row r="729" ht="46.5" customHeight="1" x14ac:dyDescent="0.45"/>
    <row r="730" ht="46.5" customHeight="1" x14ac:dyDescent="0.45"/>
    <row r="731" ht="46.5" customHeight="1" x14ac:dyDescent="0.45"/>
    <row r="732" ht="46.5" customHeight="1" x14ac:dyDescent="0.45"/>
    <row r="733" ht="46.5" customHeight="1" x14ac:dyDescent="0.45"/>
    <row r="734" ht="46.5" customHeight="1" x14ac:dyDescent="0.45"/>
    <row r="735" ht="46.5" customHeight="1" x14ac:dyDescent="0.45"/>
    <row r="736" ht="46.5" customHeight="1" x14ac:dyDescent="0.45"/>
    <row r="737" ht="46.5" customHeight="1" x14ac:dyDescent="0.45"/>
    <row r="738" ht="46.5" customHeight="1" x14ac:dyDescent="0.45"/>
    <row r="739" ht="46.5" customHeight="1" x14ac:dyDescent="0.45"/>
    <row r="740" ht="46.5" customHeight="1" x14ac:dyDescent="0.45"/>
    <row r="741" ht="46.5" customHeight="1" x14ac:dyDescent="0.45"/>
    <row r="742" ht="46.5" customHeight="1" x14ac:dyDescent="0.45"/>
    <row r="743" ht="46.5" customHeight="1" x14ac:dyDescent="0.45"/>
    <row r="744" ht="46.5" customHeight="1" x14ac:dyDescent="0.45"/>
    <row r="745" ht="46.5" customHeight="1" x14ac:dyDescent="0.45"/>
    <row r="746" ht="46.5" customHeight="1" x14ac:dyDescent="0.45"/>
    <row r="747" ht="46.5" customHeight="1" x14ac:dyDescent="0.45"/>
    <row r="748" ht="46.5" customHeight="1" x14ac:dyDescent="0.45"/>
    <row r="749" ht="46.5" customHeight="1" x14ac:dyDescent="0.45"/>
    <row r="750" ht="46.5" customHeight="1" x14ac:dyDescent="0.45"/>
    <row r="751" ht="46.5" customHeight="1" x14ac:dyDescent="0.45"/>
    <row r="752" ht="46.5" customHeight="1" x14ac:dyDescent="0.45"/>
    <row r="753" ht="46.5" customHeight="1" x14ac:dyDescent="0.45"/>
    <row r="754" ht="46.5" customHeight="1" x14ac:dyDescent="0.45"/>
    <row r="755" ht="46.5" customHeight="1" x14ac:dyDescent="0.45"/>
    <row r="756" ht="46.5" customHeight="1" x14ac:dyDescent="0.45"/>
    <row r="757" ht="46.5" customHeight="1" x14ac:dyDescent="0.45"/>
    <row r="758" ht="46.5" customHeight="1" x14ac:dyDescent="0.45"/>
    <row r="759" ht="46.5" customHeight="1" x14ac:dyDescent="0.45"/>
    <row r="760" ht="46.5" customHeight="1" x14ac:dyDescent="0.45"/>
    <row r="761" ht="46.5" customHeight="1" x14ac:dyDescent="0.45"/>
    <row r="762" ht="46.5" customHeight="1" x14ac:dyDescent="0.45"/>
    <row r="763" ht="46.5" customHeight="1" x14ac:dyDescent="0.45"/>
    <row r="764" ht="46.5" customHeight="1" x14ac:dyDescent="0.45"/>
    <row r="765" ht="46.5" customHeight="1" x14ac:dyDescent="0.45"/>
    <row r="766" ht="46.5" customHeight="1" x14ac:dyDescent="0.45"/>
    <row r="767" ht="46.5" customHeight="1" x14ac:dyDescent="0.45"/>
    <row r="768" ht="46.5" customHeight="1" x14ac:dyDescent="0.45"/>
    <row r="769" ht="46.5" customHeight="1" x14ac:dyDescent="0.45"/>
    <row r="770" ht="46.5" customHeight="1" x14ac:dyDescent="0.45"/>
    <row r="771" ht="46.5" customHeight="1" x14ac:dyDescent="0.45"/>
    <row r="772" ht="46.5" customHeight="1" x14ac:dyDescent="0.45"/>
    <row r="773" ht="46.5" customHeight="1" x14ac:dyDescent="0.45"/>
    <row r="774" ht="46.5" customHeight="1" x14ac:dyDescent="0.45"/>
    <row r="775" ht="46.5" customHeight="1" x14ac:dyDescent="0.45"/>
    <row r="776" ht="46.5" customHeight="1" x14ac:dyDescent="0.45"/>
    <row r="777" ht="46.5" customHeight="1" x14ac:dyDescent="0.45"/>
    <row r="778" ht="46.5" customHeight="1" x14ac:dyDescent="0.45"/>
    <row r="779" ht="46.5" customHeight="1" x14ac:dyDescent="0.45"/>
    <row r="780" ht="46.5" customHeight="1" x14ac:dyDescent="0.45"/>
    <row r="781" ht="46.5" customHeight="1" x14ac:dyDescent="0.45"/>
    <row r="782" ht="46.5" customHeight="1" x14ac:dyDescent="0.45"/>
    <row r="783" ht="46.5" customHeight="1" x14ac:dyDescent="0.45"/>
    <row r="784" ht="46.5" customHeight="1" x14ac:dyDescent="0.45"/>
    <row r="785" ht="46.5" customHeight="1" x14ac:dyDescent="0.45"/>
    <row r="786" ht="46.5" customHeight="1" x14ac:dyDescent="0.45"/>
    <row r="787" ht="46.5" customHeight="1" x14ac:dyDescent="0.45"/>
    <row r="788" ht="46.5" customHeight="1" x14ac:dyDescent="0.45"/>
    <row r="789" ht="46.5" customHeight="1" x14ac:dyDescent="0.45"/>
    <row r="790" ht="46.5" customHeight="1" x14ac:dyDescent="0.45"/>
    <row r="791" ht="46.5" customHeight="1" x14ac:dyDescent="0.45"/>
    <row r="792" ht="46.5" customHeight="1" x14ac:dyDescent="0.45"/>
    <row r="793" ht="46.5" customHeight="1" x14ac:dyDescent="0.45"/>
    <row r="794" ht="46.5" customHeight="1" x14ac:dyDescent="0.45"/>
    <row r="795" ht="46.5" customHeight="1" x14ac:dyDescent="0.45"/>
    <row r="796" ht="46.5" customHeight="1" x14ac:dyDescent="0.45"/>
    <row r="797" ht="46.5" customHeight="1" x14ac:dyDescent="0.45"/>
    <row r="798" ht="46.5" customHeight="1" x14ac:dyDescent="0.45"/>
    <row r="799" ht="46.5" customHeight="1" x14ac:dyDescent="0.45"/>
    <row r="800" ht="46.5" customHeight="1" x14ac:dyDescent="0.45"/>
    <row r="801" ht="46.5" customHeight="1" x14ac:dyDescent="0.45"/>
    <row r="802" ht="46.5" customHeight="1" x14ac:dyDescent="0.45"/>
    <row r="803" ht="46.5" customHeight="1" x14ac:dyDescent="0.45"/>
    <row r="804" ht="46.5" customHeight="1" x14ac:dyDescent="0.45"/>
    <row r="805" ht="46.5" customHeight="1" x14ac:dyDescent="0.45"/>
    <row r="806" ht="46.5" customHeight="1" x14ac:dyDescent="0.45"/>
    <row r="807" ht="46.5" customHeight="1" x14ac:dyDescent="0.45"/>
    <row r="808" ht="46.5" customHeight="1" x14ac:dyDescent="0.45"/>
    <row r="809" ht="46.5" customHeight="1" x14ac:dyDescent="0.45"/>
    <row r="810" ht="46.5" customHeight="1" x14ac:dyDescent="0.45"/>
    <row r="811" ht="46.5" customHeight="1" x14ac:dyDescent="0.45"/>
    <row r="812" ht="46.5" customHeight="1" x14ac:dyDescent="0.45"/>
    <row r="813" ht="46.5" customHeight="1" x14ac:dyDescent="0.45"/>
    <row r="814" ht="46.5" customHeight="1" x14ac:dyDescent="0.45"/>
    <row r="815" ht="46.5" customHeight="1" x14ac:dyDescent="0.45"/>
    <row r="816" ht="46.5" customHeight="1" x14ac:dyDescent="0.45"/>
    <row r="817" ht="46.5" customHeight="1" x14ac:dyDescent="0.45"/>
    <row r="818" ht="46.5" customHeight="1" x14ac:dyDescent="0.45"/>
    <row r="819" ht="46.5" customHeight="1" x14ac:dyDescent="0.45"/>
    <row r="820" ht="46.5" customHeight="1" x14ac:dyDescent="0.45"/>
    <row r="821" ht="46.5" customHeight="1" x14ac:dyDescent="0.45"/>
    <row r="822" ht="46.5" customHeight="1" x14ac:dyDescent="0.45"/>
    <row r="823" ht="46.5" customHeight="1" x14ac:dyDescent="0.45"/>
    <row r="824" ht="46.5" customHeight="1" x14ac:dyDescent="0.45"/>
    <row r="825" ht="46.5" customHeight="1" x14ac:dyDescent="0.45"/>
    <row r="826" ht="46.5" customHeight="1" x14ac:dyDescent="0.45"/>
    <row r="827" ht="46.5" customHeight="1" x14ac:dyDescent="0.45"/>
    <row r="828" ht="46.5" customHeight="1" x14ac:dyDescent="0.45"/>
    <row r="829" ht="46.5" customHeight="1" x14ac:dyDescent="0.45"/>
    <row r="830" ht="46.5" customHeight="1" x14ac:dyDescent="0.45"/>
    <row r="831" ht="46.5" customHeight="1" x14ac:dyDescent="0.45"/>
    <row r="832" ht="46.5" customHeight="1" x14ac:dyDescent="0.45"/>
    <row r="833" ht="46.5" customHeight="1" x14ac:dyDescent="0.45"/>
    <row r="834" ht="46.5" customHeight="1" x14ac:dyDescent="0.45"/>
    <row r="835" ht="46.5" customHeight="1" x14ac:dyDescent="0.45"/>
    <row r="836" ht="46.5" customHeight="1" x14ac:dyDescent="0.45"/>
    <row r="837" ht="46.5" customHeight="1" x14ac:dyDescent="0.45"/>
    <row r="838" ht="46.5" customHeight="1" x14ac:dyDescent="0.45"/>
    <row r="839" ht="46.5" customHeight="1" x14ac:dyDescent="0.45"/>
    <row r="840" ht="46.5" customHeight="1" x14ac:dyDescent="0.45"/>
    <row r="841" ht="46.5" customHeight="1" x14ac:dyDescent="0.45"/>
    <row r="842" ht="46.5" customHeight="1" x14ac:dyDescent="0.45"/>
    <row r="843" ht="46.5" customHeight="1" x14ac:dyDescent="0.45"/>
    <row r="844" ht="46.5" customHeight="1" x14ac:dyDescent="0.45"/>
    <row r="845" ht="46.5" customHeight="1" x14ac:dyDescent="0.45"/>
    <row r="846" ht="46.5" customHeight="1" x14ac:dyDescent="0.45"/>
    <row r="847" ht="46.5" customHeight="1" x14ac:dyDescent="0.45"/>
    <row r="848" ht="46.5" customHeight="1" x14ac:dyDescent="0.45"/>
    <row r="849" ht="46.5" customHeight="1" x14ac:dyDescent="0.45"/>
    <row r="850" ht="46.5" customHeight="1" x14ac:dyDescent="0.45"/>
    <row r="851" ht="46.5" customHeight="1" x14ac:dyDescent="0.45"/>
    <row r="852" ht="46.5" customHeight="1" x14ac:dyDescent="0.45"/>
    <row r="853" ht="46.5" customHeight="1" x14ac:dyDescent="0.45"/>
    <row r="854" ht="46.5" customHeight="1" x14ac:dyDescent="0.45"/>
    <row r="855" ht="46.5" customHeight="1" x14ac:dyDescent="0.45"/>
    <row r="856" ht="46.5" customHeight="1" x14ac:dyDescent="0.45"/>
    <row r="857" ht="46.5" customHeight="1" x14ac:dyDescent="0.45"/>
    <row r="858" ht="46.5" customHeight="1" x14ac:dyDescent="0.45"/>
    <row r="859" ht="46.5" customHeight="1" x14ac:dyDescent="0.45"/>
    <row r="860" ht="46.5" customHeight="1" x14ac:dyDescent="0.45"/>
    <row r="861" ht="46.5" customHeight="1" x14ac:dyDescent="0.45"/>
    <row r="862" ht="46.5" customHeight="1" x14ac:dyDescent="0.45"/>
    <row r="863" ht="46.5" customHeight="1" x14ac:dyDescent="0.45"/>
    <row r="864" ht="46.5" customHeight="1" x14ac:dyDescent="0.45"/>
    <row r="865" ht="46.5" customHeight="1" x14ac:dyDescent="0.45"/>
    <row r="866" ht="46.5" customHeight="1" x14ac:dyDescent="0.45"/>
    <row r="867" ht="46.5" customHeight="1" x14ac:dyDescent="0.45"/>
    <row r="868" ht="46.5" customHeight="1" x14ac:dyDescent="0.45"/>
    <row r="869" ht="46.5" customHeight="1" x14ac:dyDescent="0.45"/>
    <row r="870" ht="46.5" customHeight="1" x14ac:dyDescent="0.45"/>
    <row r="871" ht="46.5" customHeight="1" x14ac:dyDescent="0.45"/>
    <row r="872" ht="46.5" customHeight="1" x14ac:dyDescent="0.45"/>
    <row r="873" ht="46.5" customHeight="1" x14ac:dyDescent="0.45"/>
    <row r="874" ht="46.5" customHeight="1" x14ac:dyDescent="0.45"/>
    <row r="875" ht="46.5" customHeight="1" x14ac:dyDescent="0.45"/>
    <row r="876" ht="46.5" customHeight="1" x14ac:dyDescent="0.45"/>
    <row r="877" ht="46.5" customHeight="1" x14ac:dyDescent="0.45"/>
    <row r="878" ht="46.5" customHeight="1" x14ac:dyDescent="0.45"/>
    <row r="879" ht="46.5" customHeight="1" x14ac:dyDescent="0.45"/>
    <row r="880" ht="46.5" customHeight="1" x14ac:dyDescent="0.45"/>
    <row r="881" ht="46.5" customHeight="1" x14ac:dyDescent="0.45"/>
    <row r="882" ht="46.5" customHeight="1" x14ac:dyDescent="0.45"/>
    <row r="883" ht="46.5" customHeight="1" x14ac:dyDescent="0.45"/>
    <row r="884" ht="46.5" customHeight="1" x14ac:dyDescent="0.45"/>
    <row r="885" ht="46.5" customHeight="1" x14ac:dyDescent="0.45"/>
    <row r="886" ht="46.5" customHeight="1" x14ac:dyDescent="0.45"/>
    <row r="887" ht="46.5" customHeight="1" x14ac:dyDescent="0.45"/>
    <row r="888" ht="46.5" customHeight="1" x14ac:dyDescent="0.45"/>
    <row r="889" ht="46.5" customHeight="1" x14ac:dyDescent="0.45"/>
    <row r="890" ht="46.5" customHeight="1" x14ac:dyDescent="0.45"/>
    <row r="891" ht="46.5" customHeight="1" x14ac:dyDescent="0.45"/>
    <row r="892" ht="46.5" customHeight="1" x14ac:dyDescent="0.45"/>
    <row r="893" ht="46.5" customHeight="1" x14ac:dyDescent="0.45"/>
    <row r="894" ht="46.5" customHeight="1" x14ac:dyDescent="0.45"/>
    <row r="895" ht="46.5" customHeight="1" x14ac:dyDescent="0.45"/>
    <row r="896" ht="46.5" customHeight="1" x14ac:dyDescent="0.45"/>
    <row r="897" ht="46.5" customHeight="1" x14ac:dyDescent="0.45"/>
    <row r="898" ht="46.5" customHeight="1" x14ac:dyDescent="0.45"/>
    <row r="899" ht="46.5" customHeight="1" x14ac:dyDescent="0.45"/>
    <row r="900" ht="46.5" customHeight="1" x14ac:dyDescent="0.45"/>
    <row r="901" ht="46.5" customHeight="1" x14ac:dyDescent="0.45"/>
    <row r="902" ht="46.5" customHeight="1" x14ac:dyDescent="0.45"/>
    <row r="903" ht="46.5" customHeight="1" x14ac:dyDescent="0.45"/>
    <row r="904" ht="46.5" customHeight="1" x14ac:dyDescent="0.45"/>
    <row r="905" ht="46.5" customHeight="1" x14ac:dyDescent="0.45"/>
    <row r="906" ht="46.5" customHeight="1" x14ac:dyDescent="0.45"/>
    <row r="907" ht="46.5" customHeight="1" x14ac:dyDescent="0.45"/>
    <row r="908" ht="46.5" customHeight="1" x14ac:dyDescent="0.45"/>
    <row r="909" ht="46.5" customHeight="1" x14ac:dyDescent="0.45"/>
    <row r="910" ht="46.5" customHeight="1" x14ac:dyDescent="0.45"/>
    <row r="911" ht="46.5" customHeight="1" x14ac:dyDescent="0.45"/>
    <row r="912" ht="46.5" customHeight="1" x14ac:dyDescent="0.45"/>
    <row r="913" ht="46.5" customHeight="1" x14ac:dyDescent="0.45"/>
    <row r="914" ht="46.5" customHeight="1" x14ac:dyDescent="0.45"/>
    <row r="915" ht="46.5" customHeight="1" x14ac:dyDescent="0.45"/>
    <row r="916" ht="46.5" customHeight="1" x14ac:dyDescent="0.45"/>
    <row r="917" ht="46.5" customHeight="1" x14ac:dyDescent="0.45"/>
    <row r="918" ht="46.5" customHeight="1" x14ac:dyDescent="0.45"/>
    <row r="919" ht="46.5" customHeight="1" x14ac:dyDescent="0.45"/>
    <row r="920" ht="46.5" customHeight="1" x14ac:dyDescent="0.45"/>
    <row r="921" ht="46.5" customHeight="1" x14ac:dyDescent="0.45"/>
    <row r="922" ht="46.5" customHeight="1" x14ac:dyDescent="0.45"/>
    <row r="923" ht="46.5" customHeight="1" x14ac:dyDescent="0.45"/>
    <row r="924" ht="46.5" customHeight="1" x14ac:dyDescent="0.45"/>
    <row r="925" ht="46.5" customHeight="1" x14ac:dyDescent="0.45"/>
    <row r="926" ht="46.5" customHeight="1" x14ac:dyDescent="0.45"/>
    <row r="927" ht="46.5" customHeight="1" x14ac:dyDescent="0.45"/>
    <row r="928" ht="46.5" customHeight="1" x14ac:dyDescent="0.45"/>
    <row r="929" ht="46.5" customHeight="1" x14ac:dyDescent="0.45"/>
    <row r="930" ht="46.5" customHeight="1" x14ac:dyDescent="0.45"/>
    <row r="931" ht="46.5" customHeight="1" x14ac:dyDescent="0.45"/>
    <row r="932" ht="46.5" customHeight="1" x14ac:dyDescent="0.45"/>
    <row r="933" ht="46.5" customHeight="1" x14ac:dyDescent="0.45"/>
    <row r="934" ht="46.5" customHeight="1" x14ac:dyDescent="0.45"/>
    <row r="935" ht="46.5" customHeight="1" x14ac:dyDescent="0.45"/>
    <row r="936" ht="46.5" customHeight="1" x14ac:dyDescent="0.45"/>
    <row r="937" ht="46.5" customHeight="1" x14ac:dyDescent="0.45"/>
    <row r="938" ht="46.5" customHeight="1" x14ac:dyDescent="0.45"/>
    <row r="939" ht="46.5" customHeight="1" x14ac:dyDescent="0.45"/>
    <row r="940" ht="46.5" customHeight="1" x14ac:dyDescent="0.45"/>
    <row r="941" ht="46.5" customHeight="1" x14ac:dyDescent="0.45"/>
    <row r="942" ht="46.5" customHeight="1" x14ac:dyDescent="0.45"/>
    <row r="943" ht="46.5" customHeight="1" x14ac:dyDescent="0.45"/>
    <row r="944" ht="46.5" customHeight="1" x14ac:dyDescent="0.45"/>
    <row r="945" ht="46.5" customHeight="1" x14ac:dyDescent="0.45"/>
    <row r="946" ht="46.5" customHeight="1" x14ac:dyDescent="0.45"/>
    <row r="947" ht="46.5" customHeight="1" x14ac:dyDescent="0.45"/>
    <row r="948" ht="46.5" customHeight="1" x14ac:dyDescent="0.45"/>
    <row r="949" ht="46.5" customHeight="1" x14ac:dyDescent="0.45"/>
    <row r="950" ht="46.5" customHeight="1" x14ac:dyDescent="0.45"/>
    <row r="951" ht="46.5" customHeight="1" x14ac:dyDescent="0.45"/>
    <row r="952" ht="46.5" customHeight="1" x14ac:dyDescent="0.45"/>
    <row r="953" ht="46.5" customHeight="1" x14ac:dyDescent="0.45"/>
    <row r="954" ht="46.5" customHeight="1" x14ac:dyDescent="0.45"/>
    <row r="955" ht="46.5" customHeight="1" x14ac:dyDescent="0.45"/>
    <row r="956" ht="46.5" customHeight="1" x14ac:dyDescent="0.45"/>
    <row r="957" ht="46.5" customHeight="1" x14ac:dyDescent="0.45"/>
    <row r="958" ht="46.5" customHeight="1" x14ac:dyDescent="0.45"/>
    <row r="959" ht="46.5" customHeight="1" x14ac:dyDescent="0.45"/>
    <row r="960" ht="46.5" customHeight="1" x14ac:dyDescent="0.45"/>
    <row r="961" ht="46.5" customHeight="1" x14ac:dyDescent="0.45"/>
    <row r="962" ht="46.5" customHeight="1" x14ac:dyDescent="0.45"/>
    <row r="963" ht="46.5" customHeight="1" x14ac:dyDescent="0.45"/>
    <row r="964" ht="46.5" customHeight="1" x14ac:dyDescent="0.45"/>
    <row r="965" ht="46.5" customHeight="1" x14ac:dyDescent="0.45"/>
    <row r="966" ht="46.5" customHeight="1" x14ac:dyDescent="0.45"/>
    <row r="967" ht="46.5" customHeight="1" x14ac:dyDescent="0.45"/>
    <row r="968" ht="46.5" customHeight="1" x14ac:dyDescent="0.45"/>
    <row r="969" ht="46.5" customHeight="1" x14ac:dyDescent="0.45"/>
    <row r="970" ht="46.5" customHeight="1" x14ac:dyDescent="0.45"/>
    <row r="971" ht="46.5" customHeight="1" x14ac:dyDescent="0.45"/>
    <row r="972" ht="46.5" customHeight="1" x14ac:dyDescent="0.45"/>
    <row r="973" ht="46.5" customHeight="1" x14ac:dyDescent="0.45"/>
    <row r="974" ht="46.5" customHeight="1" x14ac:dyDescent="0.45"/>
    <row r="975" ht="46.5" customHeight="1" x14ac:dyDescent="0.45"/>
    <row r="976" ht="46.5" customHeight="1" x14ac:dyDescent="0.45"/>
    <row r="977" ht="46.5" customHeight="1" x14ac:dyDescent="0.45"/>
    <row r="978" ht="46.5" customHeight="1" x14ac:dyDescent="0.45"/>
    <row r="979" ht="46.5" customHeight="1" x14ac:dyDescent="0.45"/>
    <row r="980" ht="46.5" customHeight="1" x14ac:dyDescent="0.45"/>
    <row r="981" ht="46.5" customHeight="1" x14ac:dyDescent="0.45"/>
    <row r="982" ht="46.5" customHeight="1" x14ac:dyDescent="0.45"/>
    <row r="983" ht="46.5" customHeight="1" x14ac:dyDescent="0.45"/>
    <row r="984" ht="46.5" customHeight="1" x14ac:dyDescent="0.45"/>
    <row r="985" ht="46.5" customHeight="1" x14ac:dyDescent="0.45"/>
    <row r="986" ht="46.5" customHeight="1" x14ac:dyDescent="0.45"/>
    <row r="987" ht="46.5" customHeight="1" x14ac:dyDescent="0.45"/>
  </sheetData>
  <mergeCells count="20">
    <mergeCell ref="O18:O20"/>
    <mergeCell ref="D9:S9"/>
    <mergeCell ref="D10:S10"/>
    <mergeCell ref="D11:S11"/>
    <mergeCell ref="D12:S12"/>
    <mergeCell ref="P18:P21"/>
    <mergeCell ref="Q18:Q21"/>
    <mergeCell ref="F19:J19"/>
    <mergeCell ref="K19:N19"/>
    <mergeCell ref="D14:N14"/>
    <mergeCell ref="D16:O16"/>
    <mergeCell ref="D15:U15"/>
    <mergeCell ref="C58:D58"/>
    <mergeCell ref="C59:D59"/>
    <mergeCell ref="C18:C21"/>
    <mergeCell ref="D18:D21"/>
    <mergeCell ref="E18:E21"/>
    <mergeCell ref="F18:N18"/>
    <mergeCell ref="E59:G59"/>
    <mergeCell ref="E61:G61"/>
  </mergeCells>
  <pageMargins left="0.70866141732283472" right="0.70866141732283472" top="0.35433070866141736" bottom="0.35433070866141736" header="0" footer="0"/>
  <pageSetup paperSize="9" scale="3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10 клас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група 1</cp:lastModifiedBy>
  <cp:lastPrinted>2018-12-01T19:44:07Z</cp:lastPrinted>
  <dcterms:modified xsi:type="dcterms:W3CDTF">2018-12-01T19:44:32Z</dcterms:modified>
</cp:coreProperties>
</file>