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975" windowHeight="11760"/>
  </bookViews>
  <sheets>
    <sheet name="8 клас" sheetId="3" r:id="rId1"/>
  </sheets>
  <calcPr calcId="145621"/>
</workbook>
</file>

<file path=xl/calcChain.xml><?xml version="1.0" encoding="utf-8"?>
<calcChain xmlns="http://schemas.openxmlformats.org/spreadsheetml/2006/main">
  <c r="M16" i="3" l="1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15" i="3"/>
  <c r="I16" i="3"/>
  <c r="N16" i="3" s="1"/>
  <c r="I17" i="3"/>
  <c r="N17" i="3" s="1"/>
  <c r="I18" i="3"/>
  <c r="N18" i="3" s="1"/>
  <c r="I19" i="3"/>
  <c r="N19" i="3" s="1"/>
  <c r="I20" i="3"/>
  <c r="N20" i="3" s="1"/>
  <c r="I21" i="3"/>
  <c r="N21" i="3" s="1"/>
  <c r="I22" i="3"/>
  <c r="N22" i="3" s="1"/>
  <c r="I23" i="3"/>
  <c r="N23" i="3" s="1"/>
  <c r="I24" i="3"/>
  <c r="N24" i="3" s="1"/>
  <c r="I25" i="3"/>
  <c r="N25" i="3" s="1"/>
  <c r="I26" i="3"/>
  <c r="N26" i="3" s="1"/>
  <c r="I27" i="3"/>
  <c r="N27" i="3" s="1"/>
  <c r="I28" i="3"/>
  <c r="N28" i="3" s="1"/>
  <c r="I29" i="3"/>
  <c r="N29" i="3" s="1"/>
  <c r="I30" i="3"/>
  <c r="N30" i="3" s="1"/>
  <c r="I31" i="3"/>
  <c r="N31" i="3" s="1"/>
  <c r="I32" i="3"/>
  <c r="N32" i="3" s="1"/>
  <c r="I33" i="3"/>
  <c r="N33" i="3" s="1"/>
  <c r="I34" i="3"/>
  <c r="N34" i="3" s="1"/>
  <c r="I35" i="3"/>
  <c r="N35" i="3" s="1"/>
  <c r="I36" i="3"/>
  <c r="N36" i="3" s="1"/>
  <c r="I37" i="3"/>
  <c r="N37" i="3" s="1"/>
  <c r="I38" i="3"/>
  <c r="N38" i="3" s="1"/>
  <c r="I39" i="3"/>
  <c r="N39" i="3" s="1"/>
  <c r="I40" i="3"/>
  <c r="N40" i="3" s="1"/>
  <c r="I41" i="3"/>
  <c r="N41" i="3" s="1"/>
  <c r="I42" i="3"/>
  <c r="N42" i="3" s="1"/>
  <c r="I43" i="3"/>
  <c r="N43" i="3" s="1"/>
  <c r="I44" i="3"/>
  <c r="N44" i="3" s="1"/>
  <c r="I45" i="3"/>
  <c r="N45" i="3" s="1"/>
  <c r="I46" i="3"/>
  <c r="N46" i="3" s="1"/>
  <c r="I47" i="3"/>
  <c r="N47" i="3" s="1"/>
  <c r="I48" i="3"/>
  <c r="N48" i="3" s="1"/>
  <c r="I49" i="3"/>
  <c r="N49" i="3" s="1"/>
  <c r="I50" i="3"/>
  <c r="N50" i="3" s="1"/>
  <c r="I51" i="3"/>
  <c r="N51" i="3" s="1"/>
  <c r="I52" i="3"/>
  <c r="N52" i="3" s="1"/>
  <c r="I15" i="3"/>
  <c r="N15" i="3" s="1"/>
</calcChain>
</file>

<file path=xl/sharedStrings.xml><?xml version="1.0" encoding="utf-8"?>
<sst xmlns="http://schemas.openxmlformats.org/spreadsheetml/2006/main" count="193" uniqueCount="183">
  <si>
    <t>ЗНЗ</t>
  </si>
  <si>
    <t>Протокол</t>
  </si>
  <si>
    <t xml:space="preserve">Прізвище, ім'я, по батькові </t>
  </si>
  <si>
    <t>вчителя ПОВНІСТЮ</t>
  </si>
  <si>
    <t>№</t>
  </si>
  <si>
    <t>Ліцей №4</t>
  </si>
  <si>
    <t>Дугіна Евеліна Андріївна</t>
  </si>
  <si>
    <t>Шифр</t>
  </si>
  <si>
    <t>Прізвище ім’я по батькові ПОВНІСТЮ</t>
  </si>
  <si>
    <t>Гімназія №1</t>
  </si>
  <si>
    <t>Кількість балів</t>
  </si>
  <si>
    <t>Всього балів</t>
  </si>
  <si>
    <t xml:space="preserve"> Диплом</t>
  </si>
  <si>
    <t>з/п</t>
  </si>
  <si>
    <t>Гімназія №5</t>
  </si>
  <si>
    <t>Ліцей №1</t>
  </si>
  <si>
    <t>ЗОШ№3</t>
  </si>
  <si>
    <t>ЗОШ №5</t>
  </si>
  <si>
    <t>ЗОШ №11</t>
  </si>
  <si>
    <t>Гусак Анна Юріївна</t>
  </si>
  <si>
    <t>ЗОШ №14</t>
  </si>
  <si>
    <t>ЗОШ №16</t>
  </si>
  <si>
    <t>ЗОШ №19</t>
  </si>
  <si>
    <t>ЗОШ № 20</t>
  </si>
  <si>
    <t>ЗОШ №24</t>
  </si>
  <si>
    <t>ЗОШ № 25</t>
  </si>
  <si>
    <t>ЗОШ №28</t>
  </si>
  <si>
    <t>ЗОШ №30</t>
  </si>
  <si>
    <t>ЗОШ № 33</t>
  </si>
  <si>
    <t>Черватюк Таїсія Ігорівна</t>
  </si>
  <si>
    <t>ЗОШ №37</t>
  </si>
  <si>
    <t>Лаблюк Інна Михайлівна</t>
  </si>
  <si>
    <t>ЗОШ № 39</t>
  </si>
  <si>
    <t>НВК "Лідер"</t>
  </si>
  <si>
    <t>Ліцей №2</t>
  </si>
  <si>
    <t>Білінська Мирослава Іванівна</t>
  </si>
  <si>
    <t>Ліцей №3</t>
  </si>
  <si>
    <t>Глібка Ярослава Вікторівна</t>
  </si>
  <si>
    <t>Веренко Елизавета Володимирівна</t>
  </si>
  <si>
    <t>Гімназія №2</t>
  </si>
  <si>
    <t>Гімназія №3</t>
  </si>
  <si>
    <t xml:space="preserve"> Бержун Софія Андріївна</t>
  </si>
  <si>
    <t>Попович Ганна Олексіївна  Семчук Дарія Богданівна</t>
  </si>
  <si>
    <t>Пастерук Ірина Ігорівна</t>
  </si>
  <si>
    <t>Понич Лідія В ячеславівна</t>
  </si>
  <si>
    <t>Гімназія №4</t>
  </si>
  <si>
    <t>Бруневич Антон Олегович</t>
  </si>
  <si>
    <t>війс.-спорт.ліц.-інт</t>
  </si>
  <si>
    <t>Мільовська Віра Лазарівна</t>
  </si>
  <si>
    <t>Лук’янчук Олександра Юріївна</t>
  </si>
  <si>
    <t>Слюсар Лілія Миколаївна</t>
  </si>
  <si>
    <t>ЗОШ №2</t>
  </si>
  <si>
    <t>Буджак Тетяна Василівна</t>
  </si>
  <si>
    <t>Плякіна Марія Дмитрівна</t>
  </si>
  <si>
    <t>ЗОШ №6</t>
  </si>
  <si>
    <t>Антол Інна Вікторівна</t>
  </si>
  <si>
    <t>ЗОШ №10</t>
  </si>
  <si>
    <t>Швець Ольга Василівна</t>
  </si>
  <si>
    <t>Унгурян Інна Анатоліївна</t>
  </si>
  <si>
    <t>Гаврилюк Любов Степанівна</t>
  </si>
  <si>
    <t>Дерябіна Наталія Петрівна, Мостолюк Галина Василівна</t>
  </si>
  <si>
    <t>Бурдейна Ольга Андріївна</t>
  </si>
  <si>
    <t>ЗОШ №13</t>
  </si>
  <si>
    <t>Сірман Вікторія Анатоліївна</t>
  </si>
  <si>
    <t>Марченко Тамара Михайлівна</t>
  </si>
  <si>
    <t>Кушнір Анастасія Іванівна</t>
  </si>
  <si>
    <t>Ротар Ірина Володимирівна</t>
  </si>
  <si>
    <t>Якименко Любов Володимирівна</t>
  </si>
  <si>
    <t>СЗОШ №22</t>
  </si>
  <si>
    <t>Медвідь Андрій Васильович</t>
  </si>
  <si>
    <t>Пушкарьова Леся Володимирівна</t>
  </si>
  <si>
    <t>Бересньова Валерія Олександрівна</t>
  </si>
  <si>
    <t>Мітя Ліна Пилипівна, Колісник Людмила Леонідівна</t>
  </si>
  <si>
    <t>Хомащук Марія Богданівна</t>
  </si>
  <si>
    <t>Чорней Алла Дмитрівна</t>
  </si>
  <si>
    <t>Борових Ілона Олексіївна</t>
  </si>
  <si>
    <t>Копчук Анна-Марія Юріївна</t>
  </si>
  <si>
    <t>ЗОШ № 31</t>
  </si>
  <si>
    <t>Простебі Єлена Михайлівна</t>
  </si>
  <si>
    <t>Пастернак Валентина Іванівна</t>
  </si>
  <si>
    <t>Бранашко Максим Віталійович</t>
  </si>
  <si>
    <t xml:space="preserve"> Вережанюк Тетяна Олексіївна,Боднарук Юлія Романівна</t>
  </si>
  <si>
    <t>Григорчук Анна Юріївна</t>
  </si>
  <si>
    <t>Марчук Дмитро Зореславович</t>
  </si>
  <si>
    <t>Маслюк Галина Іванівна</t>
  </si>
  <si>
    <t>Жар Неля Андріївна</t>
  </si>
  <si>
    <t>СШОРТТ №41</t>
  </si>
  <si>
    <t>Балинська Наталія Іванівна</t>
  </si>
  <si>
    <t>Черкез Вікторія Анатоліївна</t>
  </si>
  <si>
    <t>Дметрюк Ніна Василівна</t>
  </si>
  <si>
    <t>НВК "Любисток"</t>
  </si>
  <si>
    <t>Русяновська Анастасія Анатоліївна</t>
  </si>
  <si>
    <t>Руснак Світлана Михайлівна</t>
  </si>
  <si>
    <t>Унгурян Олег Анатолійович</t>
  </si>
  <si>
    <t>Козменко Марія Іванівна</t>
  </si>
  <si>
    <t>Атодиресе Анна Вікторівна</t>
  </si>
  <si>
    <t>Кушнерюк Надія Михайлівна, Бучовська Валентина Василівна</t>
  </si>
  <si>
    <t>Горобець Вікторія Вікторівна</t>
  </si>
  <si>
    <t>Кицелюк Тетяна Григорівна</t>
  </si>
  <si>
    <t>Довга Віталіна Андріївна</t>
  </si>
  <si>
    <t>Куца Галина Василівна</t>
  </si>
  <si>
    <t>Юрчик Любов Володимирівна</t>
  </si>
  <si>
    <t>Середенко Тетяна Віталіївна</t>
  </si>
  <si>
    <t>Голова журі</t>
  </si>
  <si>
    <t>Сидорова Надія Павлівна</t>
  </si>
  <si>
    <t>Яловега Роксолана Володимирівна</t>
  </si>
  <si>
    <t>Ричка Богдан Олександрович</t>
  </si>
  <si>
    <t>Пенюк Оксана Петрівна, Андрійчук Олеся Іванівна</t>
  </si>
  <si>
    <t>Берт Анастася Степанівна</t>
  </si>
  <si>
    <t>Булезюк Надія Львівна</t>
  </si>
  <si>
    <t>Іванова Альона Аркадіївна</t>
  </si>
  <si>
    <t>НВК "Берегиня"</t>
  </si>
  <si>
    <t>Кирилюк Галина Василівна</t>
  </si>
  <si>
    <t>Романюк Наталія Андріївна</t>
  </si>
  <si>
    <t>Золотарюк Галина Єреміївна</t>
  </si>
  <si>
    <t>Члени журі</t>
  </si>
  <si>
    <t>А.В.Ткач</t>
  </si>
  <si>
    <t>А.В.Македонська</t>
  </si>
  <si>
    <t xml:space="preserve">Сектерар  журі         </t>
  </si>
  <si>
    <t>засідання журі ІІ етапу Всеукраїнської олімпіади з української мови та літератури</t>
  </si>
  <si>
    <t>01 грудня 2018 року</t>
  </si>
  <si>
    <t>українська мова</t>
  </si>
  <si>
    <t>українська література</t>
  </si>
  <si>
    <t>І</t>
  </si>
  <si>
    <t>II</t>
  </si>
  <si>
    <t>III</t>
  </si>
  <si>
    <t>IV</t>
  </si>
  <si>
    <t>Вс</t>
  </si>
  <si>
    <t>тест</t>
  </si>
  <si>
    <t>Балів після апеляції</t>
  </si>
  <si>
    <t>Журі ІІ етапу Всеукраїнської олімпіади з української мови та літератури  у складі</t>
  </si>
  <si>
    <t>за підсумками перевірки робіт учнів 8 класу</t>
  </si>
  <si>
    <t xml:space="preserve">Іконніков Даниїл Олегович </t>
  </si>
  <si>
    <t>0801</t>
  </si>
  <si>
    <t>Пріпа Анастасія Олександрівна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</si>
  <si>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</si>
  <si>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</si>
  <si>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</si>
  <si>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</si>
  <si>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</si>
  <si>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</si>
  <si>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</si>
  <si>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</si>
  <si>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</si>
  <si>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</si>
  <si>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</si>
  <si>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</si>
  <si>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</si>
  <si>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</si>
  <si>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</si>
  <si>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</si>
  <si>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</si>
  <si>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</si>
  <si>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</si>
  <si>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</si>
  <si>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</si>
  <si>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</si>
  <si>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</si>
  <si>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</si>
  <si>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</si>
  <si>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</si>
  <si>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</si>
  <si>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</si>
  <si>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</si>
  <si>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</si>
  <si>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</si>
  <si>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</si>
  <si>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</si>
  <si>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</si>
  <si>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</si>
  <si>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</si>
  <si>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</si>
  <si>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Білійчук Олена Іванівна</t>
  </si>
  <si>
    <t>Бордіян Світлана Василівна</t>
  </si>
  <si>
    <t>Я.І. Пінтяк</t>
  </si>
  <si>
    <t>Н.В. Тарабас</t>
  </si>
  <si>
    <t>К.А. Скорик</t>
  </si>
  <si>
    <t>О.М. Демченко</t>
  </si>
  <si>
    <t>О.В. Балицька</t>
  </si>
  <si>
    <t>Х.М. Фештрига</t>
  </si>
  <si>
    <t>проаналізувавши результати завдань 38 учасників   олімпіади, оцінило їх таким чином:</t>
  </si>
  <si>
    <t xml:space="preserve">                                     голови журі Ткач А.В.,  членів журі  Питяк Я.І., Тарабас Н.В., Свірська О.В., Скорик К.А., Демченко О.М., Балицька О.В., Фештрига Х.М..</t>
  </si>
  <si>
    <t>О.В. Свірська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</si>
</sst>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rgb="FF000000"/>
      <name val="Cambria"/>
      <family val="1"/>
      <charset val="204"/>
    </font>
    <font>
      <sz val="16"/>
      <color rgb="FF000000"/>
      <name val="Cambria"/>
      <family val="1"/>
      <charset val="204"/>
    </font>
    <font>
      <b/>
      <sz val="22"/>
      <color rgb="FF00000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/>
    <xf numFmtId="0" fontId="8" fillId="0" borderId="20" xfId="0" applyFont="1" applyBorder="1"/>
    <xf numFmtId="0" fontId="11" fillId="0" borderId="11" xfId="0" applyFont="1" applyBorder="1" applyAlignment="1"/>
    <xf numFmtId="0" fontId="1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/>
    <xf numFmtId="0" fontId="11" fillId="0" borderId="9" xfId="0" applyFont="1" applyBorder="1" applyAlignment="1">
      <alignment horizontal="center"/>
    </xf>
    <xf numFmtId="0" fontId="8" fillId="0" borderId="9" xfId="0" applyFont="1" applyBorder="1" applyAlignment="1"/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9" xfId="0" applyFont="1" applyBorder="1" applyAlignment="1"/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/>
    <xf numFmtId="0" fontId="8" fillId="0" borderId="2" xfId="0" applyFont="1" applyBorder="1"/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8" fillId="0" borderId="4" xfId="0" applyFont="1" applyBorder="1"/>
    <xf numFmtId="0" fontId="3" fillId="0" borderId="0" xfId="0" applyFont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7"/>
  <sheetViews>
    <sheetView tabSelected="1" zoomScale="50" zoomScaleNormal="50" workbookViewId="0">
      <selection activeCell="H56" sqref="H56"/>
    </sheetView>
  </sheetViews>
  <sheetFormatPr defaultColWidth="14.42578125" defaultRowHeight="32.1" customHeight="1" x14ac:dyDescent="0.35"/>
  <cols>
    <col min="1" max="1" width="8" style="2" customWidth="1"/>
    <col min="2" max="2" width="12.85546875" style="2" customWidth="1"/>
    <col min="3" max="3" width="53.28515625" style="2" customWidth="1"/>
    <col min="4" max="4" width="32.7109375" style="2" customWidth="1"/>
    <col min="5" max="5" width="10.5703125" style="2" customWidth="1"/>
    <col min="6" max="6" width="8" style="2" customWidth="1"/>
    <col min="7" max="7" width="16.7109375" style="2" customWidth="1"/>
    <col min="8" max="8" width="17" style="2" customWidth="1"/>
    <col min="9" max="9" width="18.28515625" style="2" customWidth="1"/>
    <col min="10" max="10" width="15.42578125" style="2" customWidth="1"/>
    <col min="11" max="11" width="8" style="2" customWidth="1"/>
    <col min="12" max="12" width="12" style="2" customWidth="1"/>
    <col min="13" max="13" width="11.5703125" style="2" customWidth="1"/>
    <col min="14" max="14" width="19.7109375" style="2" customWidth="1"/>
    <col min="15" max="15" width="17.5703125" style="2" customWidth="1"/>
    <col min="16" max="16" width="19" style="2" customWidth="1"/>
    <col min="17" max="17" width="96.42578125" style="2" customWidth="1"/>
    <col min="18" max="16384" width="14.42578125" style="2"/>
  </cols>
  <sheetData>
    <row r="1" spans="1:18" ht="32.1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32.1" customHeight="1" x14ac:dyDescent="0.35">
      <c r="A2" s="1"/>
      <c r="B2" s="1"/>
      <c r="C2" s="63" t="s">
        <v>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32.1" customHeight="1" x14ac:dyDescent="0.35">
      <c r="A3" s="1"/>
      <c r="B3" s="1"/>
      <c r="C3" s="65" t="s">
        <v>119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32.1" customHeight="1" x14ac:dyDescent="0.35">
      <c r="A4" s="1"/>
      <c r="B4" s="1"/>
      <c r="C4" s="65" t="s">
        <v>131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32.1" customHeight="1" x14ac:dyDescent="0.35">
      <c r="A5" s="1"/>
      <c r="B5" s="1"/>
      <c r="C5" s="65" t="s">
        <v>120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32.1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2.1" customHeight="1" x14ac:dyDescent="0.35">
      <c r="A7" s="1"/>
      <c r="B7" s="1"/>
      <c r="C7" s="1"/>
      <c r="D7" s="66" t="s">
        <v>130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1"/>
    </row>
    <row r="8" spans="1:18" ht="32.1" customHeight="1" x14ac:dyDescent="0.35">
      <c r="A8" s="1"/>
      <c r="B8" s="1"/>
      <c r="C8" s="61" t="s">
        <v>181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"/>
    </row>
    <row r="9" spans="1:18" ht="32.1" customHeight="1" x14ac:dyDescent="0.35">
      <c r="A9" s="1"/>
      <c r="B9" s="1"/>
      <c r="C9" s="3"/>
      <c r="D9" s="47" t="s">
        <v>180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1"/>
    </row>
    <row r="10" spans="1:18" ht="32.1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2.1" customHeight="1" x14ac:dyDescent="0.4">
      <c r="A11" s="16" t="s">
        <v>4</v>
      </c>
      <c r="B11" s="58" t="s">
        <v>7</v>
      </c>
      <c r="C11" s="73" t="s">
        <v>8</v>
      </c>
      <c r="D11" s="76" t="s">
        <v>0</v>
      </c>
      <c r="E11" s="76" t="s">
        <v>10</v>
      </c>
      <c r="F11" s="79"/>
      <c r="G11" s="79"/>
      <c r="H11" s="79"/>
      <c r="I11" s="79"/>
      <c r="J11" s="80"/>
      <c r="K11" s="80"/>
      <c r="L11" s="80"/>
      <c r="M11" s="80"/>
      <c r="N11" s="67" t="s">
        <v>11</v>
      </c>
      <c r="O11" s="67" t="s">
        <v>129</v>
      </c>
      <c r="P11" s="70" t="s">
        <v>12</v>
      </c>
      <c r="Q11" s="17" t="s">
        <v>2</v>
      </c>
      <c r="R11" s="1"/>
    </row>
    <row r="12" spans="1:18" ht="32.1" customHeight="1" x14ac:dyDescent="0.35">
      <c r="A12" s="18"/>
      <c r="B12" s="59"/>
      <c r="C12" s="74"/>
      <c r="D12" s="77"/>
      <c r="E12" s="54" t="s">
        <v>121</v>
      </c>
      <c r="F12" s="54"/>
      <c r="G12" s="54"/>
      <c r="H12" s="54"/>
      <c r="I12" s="54"/>
      <c r="J12" s="55" t="s">
        <v>122</v>
      </c>
      <c r="K12" s="56"/>
      <c r="L12" s="56"/>
      <c r="M12" s="57"/>
      <c r="N12" s="68"/>
      <c r="O12" s="68"/>
      <c r="P12" s="71"/>
      <c r="Q12" s="19" t="s">
        <v>3</v>
      </c>
      <c r="R12" s="1"/>
    </row>
    <row r="13" spans="1:18" ht="32.1" customHeight="1" x14ac:dyDescent="0.4">
      <c r="A13" s="20" t="s">
        <v>13</v>
      </c>
      <c r="B13" s="59"/>
      <c r="C13" s="74"/>
      <c r="D13" s="77"/>
      <c r="E13" s="21" t="s">
        <v>123</v>
      </c>
      <c r="F13" s="21" t="s">
        <v>124</v>
      </c>
      <c r="G13" s="21" t="s">
        <v>125</v>
      </c>
      <c r="H13" s="21" t="s">
        <v>126</v>
      </c>
      <c r="I13" s="21" t="s">
        <v>127</v>
      </c>
      <c r="J13" s="21" t="s">
        <v>128</v>
      </c>
      <c r="K13" s="21" t="s">
        <v>124</v>
      </c>
      <c r="L13" s="21" t="s">
        <v>125</v>
      </c>
      <c r="M13" s="21" t="s">
        <v>127</v>
      </c>
      <c r="N13" s="84"/>
      <c r="O13" s="68"/>
      <c r="P13" s="71"/>
      <c r="Q13" s="22"/>
      <c r="R13" s="1"/>
    </row>
    <row r="14" spans="1:18" ht="32.1" customHeight="1" x14ac:dyDescent="0.4">
      <c r="A14" s="20"/>
      <c r="B14" s="60"/>
      <c r="C14" s="75"/>
      <c r="D14" s="78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69"/>
      <c r="P14" s="72"/>
      <c r="Q14" s="24"/>
      <c r="R14" s="1"/>
    </row>
    <row r="15" spans="1:18" ht="32.1" customHeight="1" x14ac:dyDescent="0.4">
      <c r="A15" s="25">
        <v>1</v>
      </c>
      <c r="B15" s="26" t="s">
        <v>142</v>
      </c>
      <c r="C15" s="27" t="s">
        <v>19</v>
      </c>
      <c r="D15" s="28" t="s">
        <v>15</v>
      </c>
      <c r="E15" s="29">
        <v>4</v>
      </c>
      <c r="F15" s="29">
        <v>5.5</v>
      </c>
      <c r="G15" s="29">
        <v>3</v>
      </c>
      <c r="H15" s="30">
        <v>3</v>
      </c>
      <c r="I15" s="31">
        <f>SUM(E15:H15)</f>
        <v>15.5</v>
      </c>
      <c r="J15" s="32">
        <v>3</v>
      </c>
      <c r="K15" s="29">
        <v>2</v>
      </c>
      <c r="L15" s="30">
        <v>3</v>
      </c>
      <c r="M15" s="31">
        <f>SUM(J15:L15)</f>
        <v>8</v>
      </c>
      <c r="N15" s="33">
        <f>I15+M15</f>
        <v>23.5</v>
      </c>
      <c r="O15" s="34"/>
      <c r="P15" s="29"/>
      <c r="Q15" s="35" t="s">
        <v>37</v>
      </c>
      <c r="R15" s="1"/>
    </row>
    <row r="16" spans="1:18" ht="32.1" customHeight="1" x14ac:dyDescent="0.4">
      <c r="A16" s="36">
        <v>2</v>
      </c>
      <c r="B16" s="26" t="s">
        <v>149</v>
      </c>
      <c r="C16" s="37" t="s">
        <v>38</v>
      </c>
      <c r="D16" s="38" t="s">
        <v>34</v>
      </c>
      <c r="E16" s="39">
        <v>7</v>
      </c>
      <c r="F16" s="39">
        <v>5.6</v>
      </c>
      <c r="G16" s="39">
        <v>3.75</v>
      </c>
      <c r="H16" s="40">
        <v>4</v>
      </c>
      <c r="I16" s="31">
        <f t="shared" ref="I16:I52" si="0">SUM(E16:H16)</f>
        <v>20.350000000000001</v>
      </c>
      <c r="J16" s="41">
        <v>4</v>
      </c>
      <c r="K16" s="39">
        <v>1.5</v>
      </c>
      <c r="L16" s="40">
        <v>3</v>
      </c>
      <c r="M16" s="31">
        <f t="shared" ref="M16:M52" si="1">SUM(J16:L16)</f>
        <v>8.5</v>
      </c>
      <c r="N16" s="33">
        <f t="shared" ref="N16:N52" si="2">I16+M16</f>
        <v>28.85</v>
      </c>
      <c r="O16" s="41"/>
      <c r="P16" s="39"/>
      <c r="Q16" s="42" t="s">
        <v>35</v>
      </c>
      <c r="R16" s="1"/>
    </row>
    <row r="17" spans="1:18" ht="32.1" customHeight="1" x14ac:dyDescent="0.4">
      <c r="A17" s="25">
        <v>3</v>
      </c>
      <c r="B17" s="26" t="s">
        <v>152</v>
      </c>
      <c r="C17" s="42" t="s">
        <v>41</v>
      </c>
      <c r="D17" s="38" t="s">
        <v>36</v>
      </c>
      <c r="E17" s="39">
        <v>6</v>
      </c>
      <c r="F17" s="39">
        <v>7.2</v>
      </c>
      <c r="G17" s="39">
        <v>4.5</v>
      </c>
      <c r="H17" s="40">
        <v>5</v>
      </c>
      <c r="I17" s="31">
        <f t="shared" si="0"/>
        <v>22.7</v>
      </c>
      <c r="J17" s="41">
        <v>5</v>
      </c>
      <c r="K17" s="39">
        <v>3</v>
      </c>
      <c r="L17" s="40">
        <v>8.5</v>
      </c>
      <c r="M17" s="31">
        <f t="shared" si="1"/>
        <v>16.5</v>
      </c>
      <c r="N17" s="33">
        <f t="shared" si="2"/>
        <v>39.200000000000003</v>
      </c>
      <c r="O17" s="41"/>
      <c r="P17" s="39"/>
      <c r="Q17" s="42" t="s">
        <v>42</v>
      </c>
      <c r="R17" s="1"/>
    </row>
    <row r="18" spans="1:18" ht="32.1" customHeight="1" x14ac:dyDescent="0.4">
      <c r="A18" s="36">
        <v>4</v>
      </c>
      <c r="B18" s="26" t="s">
        <v>143</v>
      </c>
      <c r="C18" s="42" t="s">
        <v>43</v>
      </c>
      <c r="D18" s="38" t="s">
        <v>36</v>
      </c>
      <c r="E18" s="39">
        <v>5</v>
      </c>
      <c r="F18" s="39">
        <v>6.5</v>
      </c>
      <c r="G18" s="39">
        <v>4</v>
      </c>
      <c r="H18" s="40">
        <v>6</v>
      </c>
      <c r="I18" s="31">
        <f t="shared" si="0"/>
        <v>21.5</v>
      </c>
      <c r="J18" s="41">
        <v>4</v>
      </c>
      <c r="K18" s="39">
        <v>3</v>
      </c>
      <c r="L18" s="40">
        <v>6</v>
      </c>
      <c r="M18" s="31">
        <f t="shared" si="1"/>
        <v>13</v>
      </c>
      <c r="N18" s="33">
        <f t="shared" si="2"/>
        <v>34.5</v>
      </c>
      <c r="O18" s="41"/>
      <c r="P18" s="39"/>
      <c r="Q18" s="42" t="s">
        <v>42</v>
      </c>
      <c r="R18" s="1"/>
    </row>
    <row r="19" spans="1:18" ht="32.1" customHeight="1" x14ac:dyDescent="0.4">
      <c r="A19" s="25">
        <v>5</v>
      </c>
      <c r="B19" s="26" t="s">
        <v>144</v>
      </c>
      <c r="C19" s="42" t="s">
        <v>6</v>
      </c>
      <c r="D19" s="38" t="s">
        <v>5</v>
      </c>
      <c r="E19" s="39">
        <v>6</v>
      </c>
      <c r="F19" s="39">
        <v>4.0999999999999996</v>
      </c>
      <c r="G19" s="39">
        <v>3.5</v>
      </c>
      <c r="H19" s="40">
        <v>5</v>
      </c>
      <c r="I19" s="31">
        <f t="shared" si="0"/>
        <v>18.600000000000001</v>
      </c>
      <c r="J19" s="41">
        <v>3</v>
      </c>
      <c r="K19" s="39">
        <v>1</v>
      </c>
      <c r="L19" s="40">
        <v>1.75</v>
      </c>
      <c r="M19" s="31">
        <f t="shared" si="1"/>
        <v>5.75</v>
      </c>
      <c r="N19" s="33">
        <f t="shared" si="2"/>
        <v>24.35</v>
      </c>
      <c r="O19" s="41"/>
      <c r="P19" s="39"/>
      <c r="Q19" s="42" t="s">
        <v>44</v>
      </c>
      <c r="R19" s="1"/>
    </row>
    <row r="20" spans="1:18" ht="32.1" customHeight="1" x14ac:dyDescent="0.4">
      <c r="A20" s="36">
        <v>6</v>
      </c>
      <c r="B20" s="26" t="s">
        <v>151</v>
      </c>
      <c r="C20" s="42" t="s">
        <v>46</v>
      </c>
      <c r="D20" s="38" t="s">
        <v>47</v>
      </c>
      <c r="E20" s="39">
        <v>4</v>
      </c>
      <c r="F20" s="39">
        <v>2.6</v>
      </c>
      <c r="G20" s="39">
        <v>2.25</v>
      </c>
      <c r="H20" s="40">
        <v>2</v>
      </c>
      <c r="I20" s="31">
        <f t="shared" si="0"/>
        <v>10.85</v>
      </c>
      <c r="J20" s="41">
        <v>2</v>
      </c>
      <c r="K20" s="39">
        <v>0</v>
      </c>
      <c r="L20" s="40">
        <v>0</v>
      </c>
      <c r="M20" s="31">
        <f t="shared" si="1"/>
        <v>2</v>
      </c>
      <c r="N20" s="33">
        <f t="shared" si="2"/>
        <v>12.85</v>
      </c>
      <c r="O20" s="41"/>
      <c r="P20" s="39"/>
      <c r="Q20" s="42" t="s">
        <v>48</v>
      </c>
      <c r="R20" s="1"/>
    </row>
    <row r="21" spans="1:18" ht="32.1" customHeight="1" x14ac:dyDescent="0.4">
      <c r="A21" s="25">
        <v>7</v>
      </c>
      <c r="B21" s="26" t="s">
        <v>154</v>
      </c>
      <c r="C21" s="37" t="s">
        <v>49</v>
      </c>
      <c r="D21" s="43" t="s">
        <v>9</v>
      </c>
      <c r="E21" s="39">
        <v>6</v>
      </c>
      <c r="F21" s="39">
        <v>4.5999999999999996</v>
      </c>
      <c r="G21" s="39">
        <v>3</v>
      </c>
      <c r="H21" s="40">
        <v>6</v>
      </c>
      <c r="I21" s="31">
        <f t="shared" si="0"/>
        <v>19.600000000000001</v>
      </c>
      <c r="J21" s="41">
        <v>4</v>
      </c>
      <c r="K21" s="39">
        <v>6</v>
      </c>
      <c r="L21" s="40">
        <v>4.5</v>
      </c>
      <c r="M21" s="31">
        <f t="shared" si="1"/>
        <v>14.5</v>
      </c>
      <c r="N21" s="33">
        <f t="shared" si="2"/>
        <v>34.1</v>
      </c>
      <c r="O21" s="41"/>
      <c r="P21" s="39"/>
      <c r="Q21" s="37" t="s">
        <v>50</v>
      </c>
      <c r="R21" s="1"/>
    </row>
    <row r="22" spans="1:18" ht="32.1" customHeight="1" x14ac:dyDescent="0.4">
      <c r="A22" s="36">
        <v>8</v>
      </c>
      <c r="B22" s="26" t="s">
        <v>137</v>
      </c>
      <c r="C22" s="37" t="s">
        <v>52</v>
      </c>
      <c r="D22" s="43" t="s">
        <v>9</v>
      </c>
      <c r="E22" s="53">
        <v>7</v>
      </c>
      <c r="F22" s="39">
        <v>8.8000000000000007</v>
      </c>
      <c r="G22" s="39">
        <v>4.0999999999999996</v>
      </c>
      <c r="H22" s="40">
        <v>6</v>
      </c>
      <c r="I22" s="31">
        <f t="shared" si="0"/>
        <v>25.9</v>
      </c>
      <c r="J22" s="41">
        <v>3</v>
      </c>
      <c r="K22" s="39">
        <v>4</v>
      </c>
      <c r="L22" s="40">
        <v>6.5</v>
      </c>
      <c r="M22" s="31">
        <f t="shared" si="1"/>
        <v>13.5</v>
      </c>
      <c r="N22" s="33">
        <f t="shared" si="2"/>
        <v>39.4</v>
      </c>
      <c r="O22" s="41"/>
      <c r="P22" s="39"/>
      <c r="Q22" s="37" t="s">
        <v>50</v>
      </c>
      <c r="R22" s="1"/>
    </row>
    <row r="23" spans="1:18" ht="32.1" customHeight="1" x14ac:dyDescent="0.4">
      <c r="A23" s="25">
        <v>9</v>
      </c>
      <c r="B23" s="26" t="s">
        <v>145</v>
      </c>
      <c r="C23" s="42" t="s">
        <v>53</v>
      </c>
      <c r="D23" s="43" t="s">
        <v>39</v>
      </c>
      <c r="E23" s="39">
        <v>6</v>
      </c>
      <c r="F23" s="39">
        <v>4.4000000000000004</v>
      </c>
      <c r="G23" s="39">
        <v>3.75</v>
      </c>
      <c r="H23" s="40">
        <v>3</v>
      </c>
      <c r="I23" s="31">
        <f t="shared" si="0"/>
        <v>17.149999999999999</v>
      </c>
      <c r="J23" s="41">
        <v>4</v>
      </c>
      <c r="K23" s="39">
        <v>1.5</v>
      </c>
      <c r="L23" s="40">
        <v>3</v>
      </c>
      <c r="M23" s="31">
        <f t="shared" si="1"/>
        <v>8.5</v>
      </c>
      <c r="N23" s="33">
        <f t="shared" si="2"/>
        <v>25.65</v>
      </c>
      <c r="O23" s="41"/>
      <c r="P23" s="39"/>
      <c r="Q23" s="42" t="s">
        <v>55</v>
      </c>
      <c r="R23" s="1"/>
    </row>
    <row r="24" spans="1:18" ht="32.1" customHeight="1" x14ac:dyDescent="0.4">
      <c r="A24" s="36">
        <v>10</v>
      </c>
      <c r="B24" s="26" t="s">
        <v>133</v>
      </c>
      <c r="C24" s="42" t="s">
        <v>134</v>
      </c>
      <c r="D24" s="43" t="s">
        <v>40</v>
      </c>
      <c r="E24" s="39">
        <v>5</v>
      </c>
      <c r="F24" s="39">
        <v>4.7</v>
      </c>
      <c r="G24" s="39">
        <v>4</v>
      </c>
      <c r="H24" s="40">
        <v>5</v>
      </c>
      <c r="I24" s="31">
        <f t="shared" si="0"/>
        <v>18.7</v>
      </c>
      <c r="J24" s="41">
        <v>3</v>
      </c>
      <c r="K24" s="39">
        <v>1.5</v>
      </c>
      <c r="L24" s="40">
        <v>2</v>
      </c>
      <c r="M24" s="31">
        <f t="shared" si="1"/>
        <v>6.5</v>
      </c>
      <c r="N24" s="33">
        <f t="shared" si="2"/>
        <v>25.2</v>
      </c>
      <c r="O24" s="41"/>
      <c r="P24" s="39"/>
      <c r="Q24" s="42" t="s">
        <v>57</v>
      </c>
      <c r="R24" s="1"/>
    </row>
    <row r="25" spans="1:18" ht="32.1" customHeight="1" x14ac:dyDescent="0.4">
      <c r="A25" s="25">
        <v>11</v>
      </c>
      <c r="B25" s="26" t="s">
        <v>148</v>
      </c>
      <c r="C25" s="42" t="s">
        <v>132</v>
      </c>
      <c r="D25" s="43" t="s">
        <v>45</v>
      </c>
      <c r="E25" s="39">
        <v>5</v>
      </c>
      <c r="F25" s="39">
        <v>4.5</v>
      </c>
      <c r="G25" s="39">
        <v>3.6</v>
      </c>
      <c r="H25" s="40">
        <v>5</v>
      </c>
      <c r="I25" s="31">
        <f t="shared" si="0"/>
        <v>18.100000000000001</v>
      </c>
      <c r="J25" s="41">
        <v>4</v>
      </c>
      <c r="K25" s="39">
        <v>1</v>
      </c>
      <c r="L25" s="40">
        <v>1</v>
      </c>
      <c r="M25" s="31">
        <f t="shared" si="1"/>
        <v>6</v>
      </c>
      <c r="N25" s="33">
        <f t="shared" si="2"/>
        <v>24.1</v>
      </c>
      <c r="O25" s="41"/>
      <c r="P25" s="39"/>
      <c r="Q25" s="42" t="s">
        <v>60</v>
      </c>
      <c r="R25" s="1"/>
    </row>
    <row r="26" spans="1:18" ht="32.1" customHeight="1" x14ac:dyDescent="0.4">
      <c r="A26" s="36">
        <v>12</v>
      </c>
      <c r="B26" s="26" t="s">
        <v>135</v>
      </c>
      <c r="C26" s="42" t="s">
        <v>61</v>
      </c>
      <c r="D26" s="43" t="s">
        <v>45</v>
      </c>
      <c r="E26" s="39">
        <v>6</v>
      </c>
      <c r="F26" s="39">
        <v>6.9</v>
      </c>
      <c r="G26" s="39">
        <v>4</v>
      </c>
      <c r="H26" s="40">
        <v>6</v>
      </c>
      <c r="I26" s="31">
        <f t="shared" si="0"/>
        <v>22.9</v>
      </c>
      <c r="J26" s="41">
        <v>5</v>
      </c>
      <c r="K26" s="39">
        <v>2.5</v>
      </c>
      <c r="L26" s="40">
        <v>6.5</v>
      </c>
      <c r="M26" s="31">
        <f t="shared" si="1"/>
        <v>14</v>
      </c>
      <c r="N26" s="33">
        <f t="shared" si="2"/>
        <v>36.9</v>
      </c>
      <c r="O26" s="41"/>
      <c r="P26" s="39"/>
      <c r="Q26" s="42" t="s">
        <v>60</v>
      </c>
      <c r="R26" s="1"/>
    </row>
    <row r="27" spans="1:18" ht="32.1" customHeight="1" x14ac:dyDescent="0.4">
      <c r="A27" s="25">
        <v>13</v>
      </c>
      <c r="B27" s="26" t="s">
        <v>136</v>
      </c>
      <c r="C27" s="42" t="s">
        <v>63</v>
      </c>
      <c r="D27" s="43" t="s">
        <v>14</v>
      </c>
      <c r="E27" s="39">
        <v>7</v>
      </c>
      <c r="F27" s="39">
        <v>8.1</v>
      </c>
      <c r="G27" s="39">
        <v>4</v>
      </c>
      <c r="H27" s="40">
        <v>6</v>
      </c>
      <c r="I27" s="31">
        <f t="shared" si="0"/>
        <v>25.1</v>
      </c>
      <c r="J27" s="41">
        <v>5</v>
      </c>
      <c r="K27" s="39">
        <v>2.5</v>
      </c>
      <c r="L27" s="40">
        <v>1</v>
      </c>
      <c r="M27" s="31">
        <f t="shared" si="1"/>
        <v>8.5</v>
      </c>
      <c r="N27" s="33">
        <f t="shared" si="2"/>
        <v>33.6</v>
      </c>
      <c r="O27" s="41"/>
      <c r="P27" s="39"/>
      <c r="Q27" s="42" t="s">
        <v>64</v>
      </c>
      <c r="R27" s="1"/>
    </row>
    <row r="28" spans="1:18" ht="32.1" customHeight="1" x14ac:dyDescent="0.4">
      <c r="A28" s="36">
        <v>14</v>
      </c>
      <c r="B28" s="26" t="s">
        <v>139</v>
      </c>
      <c r="C28" s="42" t="s">
        <v>66</v>
      </c>
      <c r="D28" s="38" t="s">
        <v>51</v>
      </c>
      <c r="E28" s="39">
        <v>7</v>
      </c>
      <c r="F28" s="39">
        <v>8</v>
      </c>
      <c r="G28" s="39">
        <v>4.5</v>
      </c>
      <c r="H28" s="40">
        <v>6</v>
      </c>
      <c r="I28" s="31">
        <f t="shared" si="0"/>
        <v>25.5</v>
      </c>
      <c r="J28" s="41">
        <v>4</v>
      </c>
      <c r="K28" s="39">
        <v>4</v>
      </c>
      <c r="L28" s="40">
        <v>5</v>
      </c>
      <c r="M28" s="31">
        <f t="shared" si="1"/>
        <v>13</v>
      </c>
      <c r="N28" s="33">
        <f t="shared" si="2"/>
        <v>38.5</v>
      </c>
      <c r="O28" s="41"/>
      <c r="P28" s="39"/>
      <c r="Q28" s="42" t="s">
        <v>67</v>
      </c>
      <c r="R28" s="1"/>
    </row>
    <row r="29" spans="1:18" ht="32.1" customHeight="1" x14ac:dyDescent="0.4">
      <c r="A29" s="25">
        <v>15</v>
      </c>
      <c r="B29" s="26" t="s">
        <v>150</v>
      </c>
      <c r="C29" s="42" t="s">
        <v>69</v>
      </c>
      <c r="D29" s="38" t="s">
        <v>16</v>
      </c>
      <c r="E29" s="39">
        <v>7</v>
      </c>
      <c r="F29" s="39">
        <v>5.7</v>
      </c>
      <c r="G29" s="39">
        <v>4.0999999999999996</v>
      </c>
      <c r="H29" s="40">
        <v>4</v>
      </c>
      <c r="I29" s="31">
        <f t="shared" si="0"/>
        <v>20.799999999999997</v>
      </c>
      <c r="J29" s="41">
        <v>4</v>
      </c>
      <c r="K29" s="39">
        <v>1</v>
      </c>
      <c r="L29" s="40">
        <v>2.5</v>
      </c>
      <c r="M29" s="31">
        <f t="shared" si="1"/>
        <v>7.5</v>
      </c>
      <c r="N29" s="33">
        <f t="shared" si="2"/>
        <v>28.299999999999997</v>
      </c>
      <c r="O29" s="41"/>
      <c r="P29" s="39"/>
      <c r="Q29" s="42" t="s">
        <v>70</v>
      </c>
      <c r="R29" s="1"/>
    </row>
    <row r="30" spans="1:18" ht="32.1" customHeight="1" x14ac:dyDescent="0.4">
      <c r="A30" s="36">
        <v>16</v>
      </c>
      <c r="B30" s="26" t="s">
        <v>141</v>
      </c>
      <c r="C30" s="42" t="s">
        <v>71</v>
      </c>
      <c r="D30" s="38" t="s">
        <v>17</v>
      </c>
      <c r="E30" s="39">
        <v>4</v>
      </c>
      <c r="F30" s="39">
        <v>5.6</v>
      </c>
      <c r="G30" s="39">
        <v>3.5</v>
      </c>
      <c r="H30" s="40">
        <v>5</v>
      </c>
      <c r="I30" s="31">
        <f t="shared" si="0"/>
        <v>18.100000000000001</v>
      </c>
      <c r="J30" s="41">
        <v>4</v>
      </c>
      <c r="K30" s="39">
        <v>3.5</v>
      </c>
      <c r="L30" s="40">
        <v>2.5</v>
      </c>
      <c r="M30" s="31">
        <f t="shared" si="1"/>
        <v>10</v>
      </c>
      <c r="N30" s="33">
        <f t="shared" si="2"/>
        <v>28.1</v>
      </c>
      <c r="O30" s="41"/>
      <c r="P30" s="39"/>
      <c r="Q30" s="42" t="s">
        <v>72</v>
      </c>
      <c r="R30" s="1"/>
    </row>
    <row r="31" spans="1:18" ht="32.1" customHeight="1" x14ac:dyDescent="0.4">
      <c r="A31" s="25">
        <v>17</v>
      </c>
      <c r="B31" s="26" t="s">
        <v>140</v>
      </c>
      <c r="C31" s="37" t="s">
        <v>73</v>
      </c>
      <c r="D31" s="38" t="s">
        <v>54</v>
      </c>
      <c r="E31" s="39">
        <v>5</v>
      </c>
      <c r="F31" s="39">
        <v>6.7</v>
      </c>
      <c r="G31" s="39">
        <v>4.5</v>
      </c>
      <c r="H31" s="40">
        <v>6</v>
      </c>
      <c r="I31" s="31">
        <f t="shared" si="0"/>
        <v>22.2</v>
      </c>
      <c r="J31" s="41">
        <v>4</v>
      </c>
      <c r="K31" s="39">
        <v>1</v>
      </c>
      <c r="L31" s="40">
        <v>5</v>
      </c>
      <c r="M31" s="31">
        <f t="shared" si="1"/>
        <v>10</v>
      </c>
      <c r="N31" s="33">
        <f t="shared" si="2"/>
        <v>32.200000000000003</v>
      </c>
      <c r="O31" s="41"/>
      <c r="P31" s="39"/>
      <c r="Q31" s="42" t="s">
        <v>74</v>
      </c>
      <c r="R31" s="1"/>
    </row>
    <row r="32" spans="1:18" ht="32.1" customHeight="1" x14ac:dyDescent="0.4">
      <c r="A32" s="36">
        <v>18</v>
      </c>
      <c r="B32" s="26" t="s">
        <v>138</v>
      </c>
      <c r="C32" s="42" t="s">
        <v>75</v>
      </c>
      <c r="D32" s="43" t="s">
        <v>56</v>
      </c>
      <c r="E32" s="39">
        <v>3</v>
      </c>
      <c r="F32" s="39">
        <v>4.5999999999999996</v>
      </c>
      <c r="G32" s="39">
        <v>2.7</v>
      </c>
      <c r="H32" s="40">
        <v>2</v>
      </c>
      <c r="I32" s="31">
        <f t="shared" si="0"/>
        <v>12.3</v>
      </c>
      <c r="J32" s="41">
        <v>3</v>
      </c>
      <c r="K32" s="39">
        <v>0</v>
      </c>
      <c r="L32" s="40">
        <v>4</v>
      </c>
      <c r="M32" s="31">
        <f t="shared" si="1"/>
        <v>7</v>
      </c>
      <c r="N32" s="33">
        <f t="shared" si="2"/>
        <v>19.3</v>
      </c>
      <c r="O32" s="41"/>
      <c r="P32" s="39"/>
      <c r="Q32" s="42" t="s">
        <v>58</v>
      </c>
      <c r="R32" s="1"/>
    </row>
    <row r="33" spans="1:18" ht="32.1" customHeight="1" x14ac:dyDescent="0.4">
      <c r="A33" s="25">
        <v>19</v>
      </c>
      <c r="B33" s="26" t="s">
        <v>146</v>
      </c>
      <c r="C33" s="42" t="s">
        <v>76</v>
      </c>
      <c r="D33" s="38" t="s">
        <v>18</v>
      </c>
      <c r="E33" s="39">
        <v>6</v>
      </c>
      <c r="F33" s="39">
        <v>6.5</v>
      </c>
      <c r="G33" s="39">
        <v>3.5</v>
      </c>
      <c r="H33" s="40">
        <v>6</v>
      </c>
      <c r="I33" s="31">
        <f t="shared" si="0"/>
        <v>22</v>
      </c>
      <c r="J33" s="41">
        <v>3</v>
      </c>
      <c r="K33" s="39">
        <v>0.5</v>
      </c>
      <c r="L33" s="40">
        <v>2.25</v>
      </c>
      <c r="M33" s="31">
        <f t="shared" si="1"/>
        <v>5.75</v>
      </c>
      <c r="N33" s="33">
        <f t="shared" si="2"/>
        <v>27.75</v>
      </c>
      <c r="O33" s="41"/>
      <c r="P33" s="39"/>
      <c r="Q33" s="42" t="s">
        <v>59</v>
      </c>
      <c r="R33" s="1"/>
    </row>
    <row r="34" spans="1:18" ht="32.1" customHeight="1" x14ac:dyDescent="0.4">
      <c r="A34" s="36">
        <v>20</v>
      </c>
      <c r="B34" s="26" t="s">
        <v>147</v>
      </c>
      <c r="C34" s="42" t="s">
        <v>78</v>
      </c>
      <c r="D34" s="38" t="s">
        <v>62</v>
      </c>
      <c r="E34" s="39">
        <v>3</v>
      </c>
      <c r="F34" s="39">
        <v>2.6</v>
      </c>
      <c r="G34" s="39">
        <v>1.75</v>
      </c>
      <c r="H34" s="40">
        <v>0</v>
      </c>
      <c r="I34" s="31">
        <f t="shared" si="0"/>
        <v>7.35</v>
      </c>
      <c r="J34" s="41">
        <v>2</v>
      </c>
      <c r="K34" s="39">
        <v>0</v>
      </c>
      <c r="L34" s="40">
        <v>0</v>
      </c>
      <c r="M34" s="31">
        <f t="shared" si="1"/>
        <v>2</v>
      </c>
      <c r="N34" s="33">
        <f t="shared" si="2"/>
        <v>9.35</v>
      </c>
      <c r="O34" s="41"/>
      <c r="P34" s="39"/>
      <c r="Q34" s="42" t="s">
        <v>79</v>
      </c>
      <c r="R34" s="1"/>
    </row>
    <row r="35" spans="1:18" ht="32.1" customHeight="1" x14ac:dyDescent="0.4">
      <c r="A35" s="25">
        <v>21</v>
      </c>
      <c r="B35" s="26" t="s">
        <v>160</v>
      </c>
      <c r="C35" s="42" t="s">
        <v>80</v>
      </c>
      <c r="D35" s="38" t="s">
        <v>20</v>
      </c>
      <c r="E35" s="39">
        <v>5</v>
      </c>
      <c r="F35" s="39">
        <v>4.7</v>
      </c>
      <c r="G35" s="39">
        <v>3.25</v>
      </c>
      <c r="H35" s="40">
        <v>1</v>
      </c>
      <c r="I35" s="31">
        <f t="shared" si="0"/>
        <v>13.95</v>
      </c>
      <c r="J35" s="41">
        <v>0</v>
      </c>
      <c r="K35" s="39">
        <v>0.5</v>
      </c>
      <c r="L35" s="40">
        <v>4</v>
      </c>
      <c r="M35" s="31">
        <f t="shared" si="1"/>
        <v>4.5</v>
      </c>
      <c r="N35" s="33">
        <f t="shared" si="2"/>
        <v>18.45</v>
      </c>
      <c r="O35" s="41"/>
      <c r="P35" s="39"/>
      <c r="Q35" s="42" t="s">
        <v>81</v>
      </c>
      <c r="R35" s="1"/>
    </row>
    <row r="36" spans="1:18" ht="32.1" customHeight="1" x14ac:dyDescent="0.4">
      <c r="A36" s="36">
        <v>22</v>
      </c>
      <c r="B36" s="26" t="s">
        <v>170</v>
      </c>
      <c r="C36" s="42" t="s">
        <v>82</v>
      </c>
      <c r="D36" s="43" t="s">
        <v>21</v>
      </c>
      <c r="E36" s="39">
        <v>6</v>
      </c>
      <c r="F36" s="39">
        <v>5</v>
      </c>
      <c r="G36" s="39">
        <v>3</v>
      </c>
      <c r="H36" s="40">
        <v>4</v>
      </c>
      <c r="I36" s="31">
        <f t="shared" si="0"/>
        <v>18</v>
      </c>
      <c r="J36" s="41">
        <v>4</v>
      </c>
      <c r="K36" s="39">
        <v>1</v>
      </c>
      <c r="L36" s="40">
        <v>2.5</v>
      </c>
      <c r="M36" s="31">
        <f t="shared" si="1"/>
        <v>7.5</v>
      </c>
      <c r="N36" s="33">
        <f t="shared" si="2"/>
        <v>25.5</v>
      </c>
      <c r="O36" s="41"/>
      <c r="P36" s="39"/>
      <c r="Q36" s="42" t="s">
        <v>65</v>
      </c>
      <c r="R36" s="1"/>
    </row>
    <row r="37" spans="1:18" ht="32.1" customHeight="1" x14ac:dyDescent="0.4">
      <c r="A37" s="25">
        <v>23</v>
      </c>
      <c r="B37" s="26" t="s">
        <v>169</v>
      </c>
      <c r="C37" s="42" t="s">
        <v>83</v>
      </c>
      <c r="D37" s="43" t="s">
        <v>22</v>
      </c>
      <c r="E37" s="39">
        <v>3</v>
      </c>
      <c r="F37" s="39">
        <v>4.0999999999999996</v>
      </c>
      <c r="G37" s="39">
        <v>3.5</v>
      </c>
      <c r="H37" s="40">
        <v>5</v>
      </c>
      <c r="I37" s="31">
        <f t="shared" si="0"/>
        <v>15.6</v>
      </c>
      <c r="J37" s="41">
        <v>5</v>
      </c>
      <c r="K37" s="39">
        <v>1</v>
      </c>
      <c r="L37" s="40">
        <v>0.5</v>
      </c>
      <c r="M37" s="31">
        <f t="shared" si="1"/>
        <v>6.5</v>
      </c>
      <c r="N37" s="33">
        <f t="shared" si="2"/>
        <v>22.1</v>
      </c>
      <c r="O37" s="41"/>
      <c r="P37" s="39"/>
      <c r="Q37" s="42" t="s">
        <v>84</v>
      </c>
      <c r="R37" s="1"/>
    </row>
    <row r="38" spans="1:18" ht="32.1" customHeight="1" x14ac:dyDescent="0.4">
      <c r="A38" s="36">
        <v>24</v>
      </c>
      <c r="B38" s="26" t="s">
        <v>163</v>
      </c>
      <c r="C38" s="42" t="s">
        <v>85</v>
      </c>
      <c r="D38" s="43" t="s">
        <v>23</v>
      </c>
      <c r="E38" s="39">
        <v>4</v>
      </c>
      <c r="F38" s="39">
        <v>4.0999999999999996</v>
      </c>
      <c r="G38" s="39">
        <v>2.25</v>
      </c>
      <c r="H38" s="40">
        <v>4</v>
      </c>
      <c r="I38" s="31">
        <f t="shared" si="0"/>
        <v>14.35</v>
      </c>
      <c r="J38" s="41">
        <v>5</v>
      </c>
      <c r="K38" s="39">
        <v>0</v>
      </c>
      <c r="L38" s="40">
        <v>1.5</v>
      </c>
      <c r="M38" s="31">
        <f t="shared" si="1"/>
        <v>6.5</v>
      </c>
      <c r="N38" s="33">
        <f t="shared" si="2"/>
        <v>20.85</v>
      </c>
      <c r="O38" s="41"/>
      <c r="P38" s="39"/>
      <c r="Q38" s="42" t="s">
        <v>87</v>
      </c>
      <c r="R38" s="1"/>
    </row>
    <row r="39" spans="1:18" ht="32.1" customHeight="1" x14ac:dyDescent="0.4">
      <c r="A39" s="25">
        <v>25</v>
      </c>
      <c r="B39" s="26" t="s">
        <v>167</v>
      </c>
      <c r="C39" s="42" t="s">
        <v>88</v>
      </c>
      <c r="D39" s="38" t="s">
        <v>68</v>
      </c>
      <c r="E39" s="39">
        <v>5</v>
      </c>
      <c r="F39" s="39">
        <v>5.0999999999999996</v>
      </c>
      <c r="G39" s="39">
        <v>3.2</v>
      </c>
      <c r="H39" s="40">
        <v>3</v>
      </c>
      <c r="I39" s="31">
        <f t="shared" si="0"/>
        <v>16.3</v>
      </c>
      <c r="J39" s="41">
        <v>3</v>
      </c>
      <c r="K39" s="39">
        <v>1</v>
      </c>
      <c r="L39" s="40">
        <v>1.5</v>
      </c>
      <c r="M39" s="31">
        <f t="shared" si="1"/>
        <v>5.5</v>
      </c>
      <c r="N39" s="33">
        <f t="shared" si="2"/>
        <v>21.8</v>
      </c>
      <c r="O39" s="41"/>
      <c r="P39" s="39"/>
      <c r="Q39" s="42" t="s">
        <v>89</v>
      </c>
      <c r="R39" s="1"/>
    </row>
    <row r="40" spans="1:18" ht="32.1" customHeight="1" x14ac:dyDescent="0.4">
      <c r="A40" s="36">
        <v>26</v>
      </c>
      <c r="B40" s="26" t="s">
        <v>157</v>
      </c>
      <c r="C40" s="42" t="s">
        <v>91</v>
      </c>
      <c r="D40" s="43" t="s">
        <v>24</v>
      </c>
      <c r="E40" s="39">
        <v>5</v>
      </c>
      <c r="F40" s="39">
        <v>4.7</v>
      </c>
      <c r="G40" s="39">
        <v>3.1</v>
      </c>
      <c r="H40" s="40">
        <v>4</v>
      </c>
      <c r="I40" s="31">
        <f t="shared" si="0"/>
        <v>16.799999999999997</v>
      </c>
      <c r="J40" s="41">
        <v>1</v>
      </c>
      <c r="K40" s="39">
        <v>0.5</v>
      </c>
      <c r="L40" s="40">
        <v>4</v>
      </c>
      <c r="M40" s="31">
        <f t="shared" si="1"/>
        <v>5.5</v>
      </c>
      <c r="N40" s="33">
        <f t="shared" si="2"/>
        <v>22.299999999999997</v>
      </c>
      <c r="O40" s="41"/>
      <c r="P40" s="39"/>
      <c r="Q40" s="42" t="s">
        <v>92</v>
      </c>
      <c r="R40" s="1"/>
    </row>
    <row r="41" spans="1:18" ht="32.1" customHeight="1" x14ac:dyDescent="0.4">
      <c r="A41" s="25">
        <v>27</v>
      </c>
      <c r="B41" s="26" t="s">
        <v>153</v>
      </c>
      <c r="C41" s="42" t="s">
        <v>93</v>
      </c>
      <c r="D41" s="43" t="s">
        <v>25</v>
      </c>
      <c r="E41" s="39">
        <v>6</v>
      </c>
      <c r="F41" s="39">
        <v>8.3000000000000007</v>
      </c>
      <c r="G41" s="39">
        <v>4.3499999999999996</v>
      </c>
      <c r="H41" s="40">
        <v>6</v>
      </c>
      <c r="I41" s="31">
        <f t="shared" si="0"/>
        <v>24.65</v>
      </c>
      <c r="J41" s="41">
        <v>5</v>
      </c>
      <c r="K41" s="39">
        <v>3</v>
      </c>
      <c r="L41" s="40">
        <v>6.5</v>
      </c>
      <c r="M41" s="31">
        <f t="shared" si="1"/>
        <v>14.5</v>
      </c>
      <c r="N41" s="33">
        <f t="shared" si="2"/>
        <v>39.15</v>
      </c>
      <c r="O41" s="41"/>
      <c r="P41" s="39"/>
      <c r="Q41" s="42" t="s">
        <v>94</v>
      </c>
      <c r="R41" s="1"/>
    </row>
    <row r="42" spans="1:18" ht="32.1" customHeight="1" x14ac:dyDescent="0.4">
      <c r="A42" s="36">
        <v>28</v>
      </c>
      <c r="B42" s="26" t="s">
        <v>171</v>
      </c>
      <c r="C42" s="42" t="s">
        <v>172</v>
      </c>
      <c r="D42" s="43" t="s">
        <v>26</v>
      </c>
      <c r="E42" s="39">
        <v>5</v>
      </c>
      <c r="F42" s="39">
        <v>4.0999999999999996</v>
      </c>
      <c r="G42" s="39">
        <v>3.5</v>
      </c>
      <c r="H42" s="40">
        <v>6</v>
      </c>
      <c r="I42" s="31">
        <f t="shared" si="0"/>
        <v>18.600000000000001</v>
      </c>
      <c r="J42" s="41">
        <v>4</v>
      </c>
      <c r="K42" s="39">
        <v>0.5</v>
      </c>
      <c r="L42" s="40">
        <v>1</v>
      </c>
      <c r="M42" s="31">
        <f t="shared" si="1"/>
        <v>5.5</v>
      </c>
      <c r="N42" s="33">
        <f t="shared" si="2"/>
        <v>24.1</v>
      </c>
      <c r="O42" s="41"/>
      <c r="P42" s="39"/>
      <c r="Q42" s="42" t="s">
        <v>173</v>
      </c>
      <c r="R42" s="1"/>
    </row>
    <row r="43" spans="1:18" ht="32.1" customHeight="1" x14ac:dyDescent="0.4">
      <c r="A43" s="25">
        <v>29</v>
      </c>
      <c r="B43" s="26" t="s">
        <v>165</v>
      </c>
      <c r="C43" s="42" t="s">
        <v>95</v>
      </c>
      <c r="D43" s="43" t="s">
        <v>26</v>
      </c>
      <c r="E43" s="39">
        <v>4</v>
      </c>
      <c r="F43" s="39">
        <v>5.5</v>
      </c>
      <c r="G43" s="39">
        <v>3</v>
      </c>
      <c r="H43" s="40">
        <v>0</v>
      </c>
      <c r="I43" s="31">
        <f t="shared" si="0"/>
        <v>12.5</v>
      </c>
      <c r="J43" s="41">
        <v>4</v>
      </c>
      <c r="K43" s="39">
        <v>2.5</v>
      </c>
      <c r="L43" s="40">
        <v>2.25</v>
      </c>
      <c r="M43" s="31">
        <f t="shared" si="1"/>
        <v>8.75</v>
      </c>
      <c r="N43" s="33">
        <f t="shared" si="2"/>
        <v>21.25</v>
      </c>
      <c r="O43" s="41"/>
      <c r="P43" s="39"/>
      <c r="Q43" s="42" t="s">
        <v>96</v>
      </c>
      <c r="R43" s="1"/>
    </row>
    <row r="44" spans="1:18" ht="32.1" customHeight="1" x14ac:dyDescent="0.4">
      <c r="A44" s="36">
        <v>30</v>
      </c>
      <c r="B44" s="26" t="s">
        <v>158</v>
      </c>
      <c r="C44" s="42" t="s">
        <v>97</v>
      </c>
      <c r="D44" s="43" t="s">
        <v>27</v>
      </c>
      <c r="E44" s="39">
        <v>7</v>
      </c>
      <c r="F44" s="39">
        <v>6.4</v>
      </c>
      <c r="G44" s="39">
        <v>4</v>
      </c>
      <c r="H44" s="40">
        <v>3</v>
      </c>
      <c r="I44" s="31">
        <f t="shared" si="0"/>
        <v>20.399999999999999</v>
      </c>
      <c r="J44" s="41">
        <v>4</v>
      </c>
      <c r="K44" s="39">
        <v>2.5</v>
      </c>
      <c r="L44" s="40">
        <v>3.75</v>
      </c>
      <c r="M44" s="31">
        <f t="shared" si="1"/>
        <v>10.25</v>
      </c>
      <c r="N44" s="33">
        <f t="shared" si="2"/>
        <v>30.65</v>
      </c>
      <c r="O44" s="41"/>
      <c r="P44" s="39"/>
      <c r="Q44" s="42" t="s">
        <v>98</v>
      </c>
      <c r="R44" s="1"/>
    </row>
    <row r="45" spans="1:18" ht="32.1" customHeight="1" x14ac:dyDescent="0.4">
      <c r="A45" s="25">
        <v>31</v>
      </c>
      <c r="B45" s="26" t="s">
        <v>156</v>
      </c>
      <c r="C45" s="37" t="s">
        <v>99</v>
      </c>
      <c r="D45" s="43" t="s">
        <v>77</v>
      </c>
      <c r="E45" s="39">
        <v>5</v>
      </c>
      <c r="F45" s="39">
        <v>5.5</v>
      </c>
      <c r="G45" s="39">
        <v>4</v>
      </c>
      <c r="H45" s="40">
        <v>4</v>
      </c>
      <c r="I45" s="31">
        <f t="shared" si="0"/>
        <v>18.5</v>
      </c>
      <c r="J45" s="41">
        <v>4</v>
      </c>
      <c r="K45" s="39">
        <v>0</v>
      </c>
      <c r="L45" s="40">
        <v>3.5</v>
      </c>
      <c r="M45" s="31">
        <f t="shared" si="1"/>
        <v>7.5</v>
      </c>
      <c r="N45" s="33">
        <f t="shared" si="2"/>
        <v>26</v>
      </c>
      <c r="O45" s="41"/>
      <c r="P45" s="39"/>
      <c r="Q45" s="42" t="s">
        <v>100</v>
      </c>
      <c r="R45" s="1"/>
    </row>
    <row r="46" spans="1:18" ht="32.1" customHeight="1" x14ac:dyDescent="0.4">
      <c r="A46" s="36">
        <v>32</v>
      </c>
      <c r="B46" s="26" t="s">
        <v>162</v>
      </c>
      <c r="C46" s="42" t="s">
        <v>29</v>
      </c>
      <c r="D46" s="43" t="s">
        <v>28</v>
      </c>
      <c r="E46" s="39">
        <v>5</v>
      </c>
      <c r="F46" s="39">
        <v>4.5999999999999996</v>
      </c>
      <c r="G46" s="39">
        <v>2.5</v>
      </c>
      <c r="H46" s="40">
        <v>6</v>
      </c>
      <c r="I46" s="31">
        <f t="shared" si="0"/>
        <v>18.100000000000001</v>
      </c>
      <c r="J46" s="41">
        <v>4</v>
      </c>
      <c r="K46" s="39">
        <v>1.5</v>
      </c>
      <c r="L46" s="40">
        <v>5</v>
      </c>
      <c r="M46" s="31">
        <f t="shared" si="1"/>
        <v>10.5</v>
      </c>
      <c r="N46" s="33">
        <f t="shared" si="2"/>
        <v>28.6</v>
      </c>
      <c r="O46" s="41"/>
      <c r="P46" s="39"/>
      <c r="Q46" s="42" t="s">
        <v>101</v>
      </c>
      <c r="R46" s="1"/>
    </row>
    <row r="47" spans="1:18" ht="32.1" customHeight="1" x14ac:dyDescent="0.4">
      <c r="A47" s="25">
        <v>33</v>
      </c>
      <c r="B47" s="26" t="s">
        <v>155</v>
      </c>
      <c r="C47" s="42" t="s">
        <v>102</v>
      </c>
      <c r="D47" s="43" t="s">
        <v>30</v>
      </c>
      <c r="E47" s="39">
        <v>5</v>
      </c>
      <c r="F47" s="39">
        <v>3.7</v>
      </c>
      <c r="G47" s="39">
        <v>4</v>
      </c>
      <c r="H47" s="40">
        <v>5</v>
      </c>
      <c r="I47" s="31">
        <f t="shared" si="0"/>
        <v>17.7</v>
      </c>
      <c r="J47" s="41">
        <v>4</v>
      </c>
      <c r="K47" s="39">
        <v>2</v>
      </c>
      <c r="L47" s="40">
        <v>0.5</v>
      </c>
      <c r="M47" s="31">
        <f t="shared" si="1"/>
        <v>6.5</v>
      </c>
      <c r="N47" s="33">
        <f t="shared" si="2"/>
        <v>24.2</v>
      </c>
      <c r="O47" s="41"/>
      <c r="P47" s="39"/>
      <c r="Q47" s="42" t="s">
        <v>31</v>
      </c>
      <c r="R47" s="1"/>
    </row>
    <row r="48" spans="1:18" ht="32.1" customHeight="1" x14ac:dyDescent="0.4">
      <c r="A48" s="36">
        <v>34</v>
      </c>
      <c r="B48" s="26" t="s">
        <v>164</v>
      </c>
      <c r="C48" s="42" t="s">
        <v>104</v>
      </c>
      <c r="D48" s="43" t="s">
        <v>32</v>
      </c>
      <c r="E48" s="39">
        <v>5</v>
      </c>
      <c r="F48" s="39">
        <v>5.7</v>
      </c>
      <c r="G48" s="39">
        <v>3.2</v>
      </c>
      <c r="H48" s="40">
        <v>1</v>
      </c>
      <c r="I48" s="31">
        <f t="shared" si="0"/>
        <v>14.899999999999999</v>
      </c>
      <c r="J48" s="41">
        <v>2</v>
      </c>
      <c r="K48" s="39">
        <v>0</v>
      </c>
      <c r="L48" s="40">
        <v>1.25</v>
      </c>
      <c r="M48" s="31">
        <f t="shared" si="1"/>
        <v>3.25</v>
      </c>
      <c r="N48" s="33">
        <f t="shared" si="2"/>
        <v>18.149999999999999</v>
      </c>
      <c r="O48" s="41"/>
      <c r="P48" s="39"/>
      <c r="Q48" s="42" t="s">
        <v>105</v>
      </c>
      <c r="R48" s="1"/>
    </row>
    <row r="49" spans="1:18" ht="32.1" customHeight="1" x14ac:dyDescent="0.35">
      <c r="A49" s="25">
        <v>35</v>
      </c>
      <c r="B49" s="26" t="s">
        <v>161</v>
      </c>
      <c r="C49" s="44" t="s">
        <v>106</v>
      </c>
      <c r="D49" s="43" t="s">
        <v>86</v>
      </c>
      <c r="E49" s="39">
        <v>7</v>
      </c>
      <c r="F49" s="39">
        <v>4.0999999999999996</v>
      </c>
      <c r="G49" s="39">
        <v>3.5</v>
      </c>
      <c r="H49" s="40">
        <v>6</v>
      </c>
      <c r="I49" s="31">
        <f t="shared" si="0"/>
        <v>20.6</v>
      </c>
      <c r="J49" s="41">
        <v>5</v>
      </c>
      <c r="K49" s="39">
        <v>0.5</v>
      </c>
      <c r="L49" s="40">
        <v>3</v>
      </c>
      <c r="M49" s="31">
        <f t="shared" si="1"/>
        <v>8.5</v>
      </c>
      <c r="N49" s="33">
        <f t="shared" si="2"/>
        <v>29.1</v>
      </c>
      <c r="O49" s="41"/>
      <c r="P49" s="39"/>
      <c r="Q49" s="45" t="s">
        <v>107</v>
      </c>
      <c r="R49" s="1"/>
    </row>
    <row r="50" spans="1:18" ht="32.1" customHeight="1" x14ac:dyDescent="0.4">
      <c r="A50" s="36">
        <v>36</v>
      </c>
      <c r="B50" s="26" t="s">
        <v>168</v>
      </c>
      <c r="C50" s="44" t="s">
        <v>108</v>
      </c>
      <c r="D50" s="43" t="s">
        <v>33</v>
      </c>
      <c r="E50" s="39">
        <v>4</v>
      </c>
      <c r="F50" s="39">
        <v>6.5</v>
      </c>
      <c r="G50" s="39">
        <v>4</v>
      </c>
      <c r="H50" s="40">
        <v>5</v>
      </c>
      <c r="I50" s="31">
        <f t="shared" si="0"/>
        <v>19.5</v>
      </c>
      <c r="J50" s="41">
        <v>4</v>
      </c>
      <c r="K50" s="39">
        <v>1.5</v>
      </c>
      <c r="L50" s="40">
        <v>0.5</v>
      </c>
      <c r="M50" s="31">
        <f t="shared" si="1"/>
        <v>6</v>
      </c>
      <c r="N50" s="33">
        <f t="shared" si="2"/>
        <v>25.5</v>
      </c>
      <c r="O50" s="41"/>
      <c r="P50" s="39"/>
      <c r="Q50" s="45" t="s">
        <v>109</v>
      </c>
      <c r="R50" s="1"/>
    </row>
    <row r="51" spans="1:18" ht="32.1" customHeight="1" x14ac:dyDescent="0.4">
      <c r="A51" s="25">
        <v>37</v>
      </c>
      <c r="B51" s="26" t="s">
        <v>166</v>
      </c>
      <c r="C51" s="42" t="s">
        <v>110</v>
      </c>
      <c r="D51" s="43" t="s">
        <v>111</v>
      </c>
      <c r="E51" s="39">
        <v>6</v>
      </c>
      <c r="F51" s="39">
        <v>3.6</v>
      </c>
      <c r="G51" s="39">
        <v>2.75</v>
      </c>
      <c r="H51" s="40">
        <v>1</v>
      </c>
      <c r="I51" s="31">
        <f t="shared" si="0"/>
        <v>13.35</v>
      </c>
      <c r="J51" s="41">
        <v>4</v>
      </c>
      <c r="K51" s="39">
        <v>0.5</v>
      </c>
      <c r="L51" s="40">
        <v>0</v>
      </c>
      <c r="M51" s="31">
        <f t="shared" si="1"/>
        <v>4.5</v>
      </c>
      <c r="N51" s="33">
        <f t="shared" si="2"/>
        <v>17.850000000000001</v>
      </c>
      <c r="O51" s="41"/>
      <c r="P51" s="39"/>
      <c r="Q51" s="42" t="s">
        <v>112</v>
      </c>
      <c r="R51" s="1"/>
    </row>
    <row r="52" spans="1:18" ht="32.1" customHeight="1" x14ac:dyDescent="0.4">
      <c r="A52" s="36">
        <v>38</v>
      </c>
      <c r="B52" s="26" t="s">
        <v>159</v>
      </c>
      <c r="C52" s="45" t="s">
        <v>113</v>
      </c>
      <c r="D52" s="43" t="s">
        <v>90</v>
      </c>
      <c r="E52" s="39">
        <v>6</v>
      </c>
      <c r="F52" s="39">
        <v>6.5</v>
      </c>
      <c r="G52" s="39">
        <v>3.75</v>
      </c>
      <c r="H52" s="40">
        <v>5</v>
      </c>
      <c r="I52" s="31">
        <f t="shared" si="0"/>
        <v>21.25</v>
      </c>
      <c r="J52" s="41">
        <v>4</v>
      </c>
      <c r="K52" s="39">
        <v>2</v>
      </c>
      <c r="L52" s="40">
        <v>3</v>
      </c>
      <c r="M52" s="31">
        <f t="shared" si="1"/>
        <v>9</v>
      </c>
      <c r="N52" s="33">
        <f t="shared" si="2"/>
        <v>30.25</v>
      </c>
      <c r="O52" s="41"/>
      <c r="P52" s="39"/>
      <c r="Q52" s="42" t="s">
        <v>114</v>
      </c>
      <c r="R52" s="1"/>
    </row>
    <row r="53" spans="1:18" ht="32.1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32.1" customHeight="1" x14ac:dyDescent="0.45">
      <c r="A54" s="1"/>
      <c r="B54" s="81" t="s">
        <v>103</v>
      </c>
      <c r="C54" s="82"/>
      <c r="D54" s="48" t="s">
        <v>116</v>
      </c>
      <c r="E54" s="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32.1" customHeight="1" x14ac:dyDescent="0.45">
      <c r="A55" s="1"/>
      <c r="B55" s="62" t="s">
        <v>118</v>
      </c>
      <c r="C55" s="82"/>
      <c r="D55" s="83" t="s">
        <v>117</v>
      </c>
      <c r="E55" s="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32.1" customHeight="1" x14ac:dyDescent="0.35">
      <c r="A56" s="1"/>
      <c r="B56" s="5"/>
      <c r="C56" s="6"/>
      <c r="D56" s="15"/>
      <c r="E56" s="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32.1" customHeight="1" x14ac:dyDescent="0.35">
      <c r="A57" s="1"/>
      <c r="B57" s="7"/>
      <c r="C57" s="49" t="s">
        <v>115</v>
      </c>
      <c r="D57" s="50" t="s">
        <v>174</v>
      </c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32.1" customHeight="1" x14ac:dyDescent="0.35">
      <c r="A58" s="1"/>
      <c r="B58" s="7"/>
      <c r="C58" s="6"/>
      <c r="D58" s="50" t="s">
        <v>175</v>
      </c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32.1" customHeight="1" x14ac:dyDescent="0.35">
      <c r="A59" s="1"/>
      <c r="B59" s="7"/>
      <c r="C59" s="6"/>
      <c r="D59" s="50" t="s">
        <v>176</v>
      </c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32.1" customHeight="1" x14ac:dyDescent="0.35">
      <c r="A60" s="1"/>
      <c r="B60" s="7"/>
      <c r="C60" s="6"/>
      <c r="D60" s="62" t="s">
        <v>177</v>
      </c>
      <c r="E60" s="6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32.1" customHeight="1" x14ac:dyDescent="0.35">
      <c r="A61" s="1"/>
      <c r="B61" s="8"/>
      <c r="C61" s="9"/>
      <c r="D61" s="51" t="s">
        <v>178</v>
      </c>
      <c r="E61" s="1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32.1" customHeight="1" x14ac:dyDescent="0.35">
      <c r="A62" s="1"/>
      <c r="B62" s="11"/>
      <c r="C62" s="12"/>
      <c r="D62" s="52" t="s">
        <v>179</v>
      </c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32.1" customHeight="1" x14ac:dyDescent="0.35">
      <c r="A63" s="1"/>
      <c r="B63" s="1"/>
      <c r="C63" s="85"/>
      <c r="D63" s="52" t="s">
        <v>182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32.1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32.1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32.1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32.1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32.1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32.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32.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32.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32.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32.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32.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32.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32.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32.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32.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32.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32.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32.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32.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32.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32.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32.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32.1" customHeight="1" x14ac:dyDescent="0.3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ht="32.1" customHeight="1" x14ac:dyDescent="0.3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ht="32.1" customHeight="1" x14ac:dyDescent="0.3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ht="32.1" customHeight="1" x14ac:dyDescent="0.3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32.1" customHeight="1" x14ac:dyDescent="0.3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ht="32.1" customHeight="1" x14ac:dyDescent="0.3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ht="32.1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8" ht="32.1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8" ht="32.1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8" ht="32.1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8" ht="32.1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32.1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32.1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32.1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32.1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32.1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32.1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32.1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32.1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32.1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32.1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32.1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32.1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32.1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32.1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32.1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32.1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32.1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32.1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32.1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32.1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32.1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32.1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32.1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32.1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32.1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32.1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32.1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32.1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32.1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32.1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32.1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32.1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32.1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32.1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32.1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32.1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32.1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32.1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32.1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32.1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32.1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32.1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32.1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32.1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32.1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32.1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32.1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32.1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32.1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32.1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32.1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32.1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32.1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32.1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32.1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32.1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32.1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32.1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32.1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32.1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32.1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32.1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32.1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32.1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32.1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32.1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32.1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32.1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32.1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32.1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32.1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32.1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32.1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32.1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32.1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32.1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32.1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32.1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32.1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32.1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32.1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32.1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32.1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32.1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32.1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32.1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32.1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32.1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32.1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32.1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32.1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32.1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32.1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32.1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32.1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32.1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32.1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32.1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32.1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32.1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32.1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32.1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32.1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32.1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32.1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32.1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32.1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32.1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32.1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32.1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32.1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32.1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32.1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32.1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32.1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32.1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32.1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32.1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32.1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32.1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32.1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32.1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32.1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32.1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32.1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32.1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32.1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32.1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32.1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32.1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32.1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32.1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32.1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32.1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32.1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32.1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32.1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32.1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32.1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32.1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32.1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32.1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32.1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32.1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32.1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32.1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32.1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32.1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32.1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32.1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32.1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32.1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32.1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32.1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32.1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32.1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32.1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32.1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32.1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32.1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32.1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32.1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32.1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32.1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32.1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32.1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32.1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32.1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32.1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32.1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32.1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32.1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32.1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32.1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32.1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32.1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32.1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32.1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32.1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32.1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32.1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32.1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32.1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32.1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32.1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32.1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32.1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32.1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32.1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32.1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32.1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32.1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32.1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32.1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32.1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32.1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32.1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32.1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32.1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32.1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32.1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32.1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32.1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32.1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32.1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32.1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32.1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32.1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32.1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32.1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32.1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32.1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32.1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32.1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32.1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32.1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32.1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32.1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32.1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32.1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32.1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32.1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32.1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32.1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32.1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32.1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32.1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32.1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32.1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32.1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32.1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32.1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32.1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32.1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32.1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32.1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32.1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32.1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32.1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32.1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32.1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32.1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32.1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32.1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32.1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32.1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32.1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32.1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32.1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32.1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32.1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32.1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32.1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32.1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32.1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32.1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32.1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32.1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32.1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32.1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32.1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32.1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32.1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32.1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32.1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32.1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32.1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32.1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32.1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32.1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32.1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32.1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32.1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32.1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32.1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32.1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32.1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32.1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32.1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32.1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32.1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32.1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32.1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32.1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32.1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32.1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32.1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32.1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32.1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32.1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32.1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32.1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32.1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32.1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32.1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32.1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32.1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32.1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32.1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32.1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32.1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32.1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32.1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32.1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32.1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32.1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32.1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32.1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32.1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32.1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32.1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32.1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32.1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32.1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32.1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32.1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32.1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32.1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32.1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32.1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32.1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32.1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32.1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32.1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32.1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32.1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32.1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32.1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32.1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32.1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32.1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32.1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32.1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32.1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32.1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32.1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32.1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32.1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32.1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32.1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32.1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32.1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32.1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32.1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32.1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32.1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32.1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32.1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32.1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32.1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32.1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32.1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32.1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32.1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32.1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32.1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32.1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32.1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32.1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32.1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32.1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32.1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32.1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32.1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32.1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32.1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32.1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32.1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32.1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32.1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32.1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32.1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32.1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32.1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32.1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32.1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32.1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32.1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32.1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32.1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32.1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32.1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32.1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32.1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32.1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32.1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32.1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32.1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32.1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32.1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32.1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32.1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32.1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32.1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32.1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32.1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32.1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32.1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32.1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32.1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32.1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32.1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32.1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32.1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32.1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32.1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32.1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32.1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32.1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32.1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32.1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32.1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32.1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32.1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32.1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32.1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32.1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32.1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32.1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32.1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32.1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32.1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32.1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32.1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32.1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32.1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32.1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32.1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32.1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32.1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32.1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32.1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32.1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32.1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32.1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32.1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32.1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32.1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32.1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32.1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32.1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32.1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32.1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32.1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32.1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32.1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32.1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32.1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32.1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32.1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32.1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32.1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32.1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32.1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32.1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32.1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32.1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32.1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32.1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32.1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32.1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32.1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32.1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32.1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32.1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32.1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32.1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32.1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32.1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32.1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32.1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32.1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32.1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32.1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32.1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32.1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32.1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32.1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32.1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32.1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32.1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32.1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32.1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32.1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32.1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32.1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32.1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32.1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32.1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32.1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32.1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32.1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32.1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32.1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32.1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32.1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32.1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32.1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32.1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32.1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32.1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32.1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32.1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32.1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32.1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32.1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32.1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32.1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32.1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32.1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32.1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32.1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32.1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32.1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32.1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32.1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32.1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32.1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32.1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32.1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32.1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32.1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32.1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32.1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32.1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32.1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32.1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32.1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32.1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32.1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32.1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32.1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32.1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32.1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32.1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32.1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32.1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32.1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32.1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32.1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32.1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32.1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32.1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32.1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32.1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32.1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32.1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32.1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32.1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32.1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32.1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32.1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32.1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32.1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32.1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32.1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32.1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32.1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32.1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32.1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32.1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32.1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32.1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32.1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32.1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32.1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32.1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32.1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32.1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32.1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32.1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32.1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32.1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32.1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32.1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32.1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32.1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32.1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32.1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32.1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32.1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32.1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32.1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32.1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32.1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32.1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32.1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32.1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32.1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32.1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32.1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32.1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32.1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32.1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32.1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32.1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32.1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32.1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32.1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32.1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32.1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32.1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32.1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32.1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32.1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32.1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32.1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32.1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32.1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32.1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32.1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32.1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32.1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32.1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32.1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32.1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32.1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32.1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32.1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32.1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32.1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32.1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32.1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32.1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32.1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32.1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32.1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32.1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32.1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32.1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32.1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32.1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32.1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32.1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32.1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32.1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32.1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32.1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32.1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32.1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32.1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32.1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32.1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32.1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32.1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32.1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32.1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32.1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32.1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32.1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32.1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32.1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32.1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32.1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32.1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32.1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32.1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32.1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32.1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32.1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32.1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32.1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32.1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32.1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32.1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32.1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32.1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32.1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32.1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32.1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32.1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32.1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32.1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32.1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32.1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32.1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32.1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32.1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32.1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32.1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32.1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32.1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32.1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32.1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32.1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32.1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32.1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32.1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32.1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32.1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32.1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32.1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32.1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32.1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32.1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32.1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32.1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32.1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32.1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32.1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32.1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32.1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32.1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32.1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32.1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32.1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32.1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32.1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32.1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32.1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32.1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32.1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32.1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32.1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32.1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32.1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32.1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32.1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32.1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32.1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32.1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32.1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32.1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32.1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32.1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32.1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32.1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32.1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32.1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32.1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32.1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32.1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32.1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32.1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32.1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32.1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32.1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32.1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32.1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32.1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32.1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32.1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32.1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32.1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32.1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32.1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32.1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32.1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32.1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32.1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32.1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32.1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32.1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32.1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32.1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32.1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32.1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32.1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32.1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32.1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32.1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32.1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32.1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32.1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32.1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32.1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32.1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32.1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32.1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32.1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32.1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32.1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32.1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32.1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32.1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32.1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32.1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32.1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32.1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32.1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32.1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32.1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32.1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32.1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32.1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32.1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32.1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32.1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32.1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32.1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32.1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32.1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32.1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32.1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32.1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32.1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32.1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32.1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32.1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32.1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32.1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32.1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32.1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32.1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32.1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32.1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32.1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32.1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32.1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32.1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32.1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32.1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32.1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32.1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32.1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32.1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32.1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32.1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32.1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32.1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32.1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32.1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32.1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32.1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32.1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32.1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32.1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32.1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32.1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32.1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32.1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32.1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32.1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32.1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32.1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32.1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32.1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32.1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32.1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32.1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32.1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32.1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32.1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32.1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32.1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32.1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32.1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32.1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32.1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32.1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32.1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32.1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32.1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32.1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32.1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32.1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32.1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32.1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32.1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32.1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32.1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32.1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32.1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32.1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32.1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32.1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32.1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32.1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32.1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32.1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32.1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32.1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32.1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32.1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32.1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32.1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32.1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32.1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32.1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32.1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32.1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32.1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32.1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32.1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32.1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32.1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32.1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32.1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32.1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32.1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32.1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32.1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32.1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32.1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32.1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32.1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32.1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32.1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32.1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32.1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32.1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</sheetData>
  <mergeCells count="19">
    <mergeCell ref="C2:R2"/>
    <mergeCell ref="C3:R3"/>
    <mergeCell ref="C4:R4"/>
    <mergeCell ref="C5:R5"/>
    <mergeCell ref="D7:Q7"/>
    <mergeCell ref="E12:I12"/>
    <mergeCell ref="J12:M12"/>
    <mergeCell ref="B11:B14"/>
    <mergeCell ref="C8:Q8"/>
    <mergeCell ref="D60:E60"/>
    <mergeCell ref="O11:O14"/>
    <mergeCell ref="P11:P14"/>
    <mergeCell ref="C11:C14"/>
    <mergeCell ref="D11:D14"/>
    <mergeCell ref="E11:M11"/>
    <mergeCell ref="B54:C54"/>
    <mergeCell ref="B55:C55"/>
    <mergeCell ref="D55:E55"/>
    <mergeCell ref="N11:N13"/>
  </mergeCells>
  <pageMargins left="0.43307086614173229" right="0.23622047244094491" top="0.35433070866141736" bottom="0.19685039370078741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8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Підгрупа І</dc:creator>
  <cp:lastModifiedBy>група 1</cp:lastModifiedBy>
  <cp:lastPrinted>2018-12-01T19:23:46Z</cp:lastPrinted>
  <dcterms:created xsi:type="dcterms:W3CDTF">2018-12-01T19:03:04Z</dcterms:created>
  <dcterms:modified xsi:type="dcterms:W3CDTF">2018-12-01T19:24:31Z</dcterms:modified>
</cp:coreProperties>
</file>