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 activeTab="2"/>
  </bookViews>
  <sheets>
    <sheet name="КПК0611092" sheetId="1" r:id="rId1"/>
    <sheet name="Оцінка ефективності" sheetId="2" r:id="rId2"/>
    <sheet name="Рез.ефект" sheetId="3" r:id="rId3"/>
  </sheets>
  <externalReferences>
    <externalReference r:id="rId4"/>
  </externalReferences>
  <definedNames>
    <definedName name="_xlnm.Print_Area" localSheetId="0">КПК0611092!$A$1:$BQ$109</definedName>
    <definedName name="_xlnm.Print_Area" localSheetId="1">'Оцінка ефективності'!$A$1:$BK$77</definedName>
  </definedNames>
  <calcPr calcId="144525"/>
</workbook>
</file>

<file path=xl/calcChain.xml><?xml version="1.0" encoding="utf-8"?>
<calcChain xmlns="http://schemas.openxmlformats.org/spreadsheetml/2006/main">
  <c r="H31" i="3" l="1"/>
  <c r="F21" i="3"/>
  <c r="F31" i="3" s="1"/>
  <c r="D31" i="3"/>
  <c r="BC33" i="2" l="1"/>
  <c r="AK33" i="2"/>
  <c r="BC30" i="2"/>
  <c r="AK30" i="2"/>
  <c r="BH79" i="1" l="1"/>
  <c r="BC79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<sst xmlns="http://schemas.openxmlformats.org/spreadsheetml/2006/main" count="361" uniqueCount="188">
  <si>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</si>
  <si>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</si>
  <si>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</si>
  <si>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</si>
  <si>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</si>
  <si>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</si>
  <si>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</si>
  <si>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</si>
  <si>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</si>
  <si>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</si>
  <si>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</si>
  <si>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</si>
  <si>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</si>
  <si>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</si>
  <si>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</si>
  <si>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</si>
  <si>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</si>
  <si>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</si>
  <si>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</si>
  <si>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</si>
  <si>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</si>
  <si>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</si>
  <si>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</si>
  <si>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</si>
  <si>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</si>
  <si>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</si>
  <si>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</si>
  <si>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</si>
  <si>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</si>
  <si>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</si>
  <si>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</si>
  <si>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</si>
  <si>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</si>
  <si>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</si>
  <si>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</si>
  <si>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</si>
  <si>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</si>
  <si>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</si>
  <si>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</si>
  <si>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</si>
  <si>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</si>
  <si>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</si>
  <si>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</si>
  <si>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</si>
  <si>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</si>
  <si>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</si>
  <si>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</si>
  <si>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</si>
  <si>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</si>
  <si>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</si>
  <si>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</si>
  <si>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</si>
  <si>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</si>
  <si>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</si>
  <si>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</si>
  <si>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</si>
  <si>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</si>
  <si>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</si>
  <si>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</si>
  <si>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</si>
  <si>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</si>
  <si>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</si>
  <si>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</si>
  <si>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</si>
  <si>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</si>
  <si>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</si>
  <si>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</si>
  <si>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</si>
  <si>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</si>
  <si>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</si>
  <si>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</si>
  <si>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</si>
  <si>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</si>
  <si>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</si>
  <si>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</si>
  <si>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</si>
  <si>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</si>
  <si>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</si>
  <si>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</si>
  <si>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</si>
  <si>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</si>
  <si>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професійної (професійно-технічної) освіти жінкам і чоловікам у закладах професійної (професійно-технічної) освіти та інших закладах освіти відповідно до потреб ринку праці</t>
  </si>
  <si>
    <t>Забезпечити рівні можливості отримання послуг учнів  у закладах професійної (професійно-технічної) освіти</t>
  </si>
  <si>
    <t>Оплата праці педагогічних працівників в частині здобуття повної загальної середньої освіти</t>
  </si>
  <si>
    <t>УСЬОГО</t>
  </si>
  <si>
    <t>Економія виникла за КЕКВ 2120 у зв'язку із наявністю осіб з інвалідністю серед педагогічних працівників</t>
  </si>
  <si>
    <t>Усього</t>
  </si>
  <si>
    <t>затрат</t>
  </si>
  <si>
    <t/>
  </si>
  <si>
    <t>Середньорічне число ставок (штатних одиниць) з них:</t>
  </si>
  <si>
    <t>од.</t>
  </si>
  <si>
    <t xml:space="preserve"> - педагогічних працівників</t>
  </si>
  <si>
    <t>Штатний розпис</t>
  </si>
  <si>
    <t>Середньооблікова кількість штатних працівників, з них:</t>
  </si>
  <si>
    <t>осіб</t>
  </si>
  <si>
    <t>- жінки</t>
  </si>
  <si>
    <t>Статистична звітність</t>
  </si>
  <si>
    <t>- чоловіки</t>
  </si>
  <si>
    <t>продукту</t>
  </si>
  <si>
    <t>Середньорічна кількість учнів, з них:</t>
  </si>
  <si>
    <t>- дівчат</t>
  </si>
  <si>
    <t>Звітність</t>
  </si>
  <si>
    <t>- хлопців</t>
  </si>
  <si>
    <t>Середньорічне число ставок збільшилося у зв'язку із збільшенням педагогічного навантаження</t>
  </si>
  <si>
    <t>Відхилення виникли у зв'язку із зменшенням контингенту учнів</t>
  </si>
  <si>
    <t>Створення умов для надання повної загальної освіти учням у закладах професійної (професійно-технічної) освіти та інших закладах освіти</t>
  </si>
  <si>
    <t>Забезпечено оплату праці педагогічних працівників, які надають загальну середню освіту у закладах професійної (професійно-технічної) освіти</t>
  </si>
  <si>
    <t>Створено умови для надання загальної середньої освіти у професійних (професійно-технічних) навчальних закладах</t>
  </si>
  <si>
    <t>0600000</t>
  </si>
  <si>
    <t>Управлiння освiти Чернiвецької мiської ради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</si>
  <si>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</si>
  <si>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</si>
  <si>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</si>
  <si>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</si>
  <si>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</si>
  <si>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</si>
  <si>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</si>
  <si>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</si>
  <si>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</si>
  <si>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0610000</t>
  </si>
  <si>
    <t>1092</t>
  </si>
  <si>
    <t>0930</t>
  </si>
  <si>
    <t>Начальник управління</t>
  </si>
  <si>
    <t>ОЦІНКА ЕФЕКТИВНОСТІ БЮДЖЕТНОЇ ПРОГРАМИ</t>
  </si>
  <si>
    <t xml:space="preserve">  (тис.грн)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</si>
  <si>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</si>
  <si>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</si>
  <si>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</si>
  <si>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</si>
  <si>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</si>
  <si>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>s1</t>
  </si>
  <si>
    <t>formula=IF(RC[-12]=0,0,RC[-6]/RC[-12])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</si>
  <si>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</si>
  <si>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</si>
  <si>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</si>
  <si>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</si>
  <si>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</si>
  <si>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а) Розрахунок середнього індексу виконання показників ефективності бюджетної програми:</t>
  </si>
  <si>
    <t>'І(ефф.)звіт = ((51763,88/50761,11)) / 1 * 100 = 101,98</t>
  </si>
  <si>
    <t>б) розрахунок середнього індексу виконання показників якості бюджетної програми:</t>
  </si>
  <si>
    <t>'І(як.)звіт = ((100/100)) / 1 * 100 = 100</t>
  </si>
  <si>
    <t>в) розрахунок порівняння результативності бюджетної програми із показниками попереднього періоду:</t>
  </si>
  <si>
    <t>'І(ефф.)баз = ((49681,27/50410,04)) / 1 * 100 = 98,55</t>
  </si>
  <si>
    <t>I1 = 101,98 / 98,55 = 1,03</t>
  </si>
  <si>
    <t xml:space="preserve"> Оскільки І1 = 1,03,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</si>
  <si>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</si>
  <si>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</si>
  <si>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</si>
  <si>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</si>
  <si>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</si>
  <si>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101,98 + 100 + 25 =  226.98 - Висока ефективність</t>
  </si>
  <si>
    <t xml:space="preserve"> - показники затрат</t>
  </si>
  <si>
    <t>Середньорічне число ставок (штатних одиниць)</t>
  </si>
  <si>
    <t xml:space="preserve"> - показники продукту</t>
  </si>
  <si>
    <t>Середньорічна кількість учнів (осіб)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</si>
  <si>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</si>
  <si>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</si>
  <si>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</si>
  <si>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(код)</t>
  </si>
  <si>
    <t>(найменування головного розпорядника)</t>
  </si>
  <si>
    <t>(найменування відповідального виконавця)</t>
  </si>
  <si>
    <t>(КПКВК МБ)</t>
  </si>
  <si>
    <t>(найменування бюджетної програми)</t>
  </si>
  <si>
    <t>4.</t>
  </si>
  <si>
    <t>Результати аналізу ефективності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</si>
  <si>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</si>
  <si>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</si>
  <si>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</si>
  <si>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</si>
  <si>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</si>
  <si>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</si>
  <si>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 Забезпечити рівні можливості отримання послуг учнів  у закладах професійної (професійно-технічної) освіти</t>
  </si>
  <si>
    <t>Завдання 2. Забезпечення оздоровлення дітей влітку в пересувному таборі "Стежина"</t>
  </si>
  <si>
    <t>Завдання 3. Забезпечити новорічні подарунки дітям ДНЗ та учням 1-4 класів</t>
  </si>
  <si>
    <t>Загальний результат оцінки підпрограми 1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</si>
  <si>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</si>
  <si>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</si>
  <si>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</si>
  <si>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</si>
  <si>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</si>
  <si>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</si>
  <si>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</si>
  <si>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</si>
  <si>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</si>
  <si>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>-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</si>
  <si>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</si>
  <si>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>Начальник управління освіти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</si>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</sst>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0"/>
      <name val="Arial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9">
    <xf numFmtId="0" fontId="0" fillId="0" borderId="0"/>
    <xf numFmtId="0" fontId="25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7" borderId="12" applyNumberFormat="0" applyAlignment="0" applyProtection="0"/>
    <xf numFmtId="0" fontId="33" fillId="4" borderId="0" applyNumberFormat="0" applyBorder="0" applyAlignment="0" applyProtection="0"/>
    <xf numFmtId="0" fontId="34" fillId="0" borderId="13" applyNumberFormat="0" applyFill="0" applyAlignment="0" applyProtection="0"/>
    <xf numFmtId="0" fontId="35" fillId="20" borderId="14" applyNumberFormat="0" applyAlignment="0" applyProtection="0"/>
    <xf numFmtId="0" fontId="36" fillId="0" borderId="0" applyNumberFormat="0" applyFill="0" applyBorder="0" applyAlignment="0" applyProtection="0"/>
    <xf numFmtId="0" fontId="37" fillId="21" borderId="12" applyNumberFormat="0" applyAlignment="0" applyProtection="0"/>
    <xf numFmtId="0" fontId="39" fillId="0" borderId="15" applyNumberFormat="0" applyFill="0" applyAlignment="0" applyProtection="0"/>
    <xf numFmtId="0" fontId="40" fillId="3" borderId="0" applyNumberFormat="0" applyBorder="0" applyAlignment="0" applyProtection="0"/>
    <xf numFmtId="0" fontId="28" fillId="22" borderId="16" applyNumberFormat="0" applyFont="0" applyAlignment="0" applyProtection="0"/>
    <xf numFmtId="0" fontId="41" fillId="21" borderId="17" applyNumberFormat="0" applyAlignment="0" applyProtection="0"/>
    <xf numFmtId="0" fontId="42" fillId="23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Fill="1" applyAlignment="1"/>
    <xf numFmtId="0" fontId="23" fillId="0" borderId="0" xfId="0" applyFont="1" applyFill="1" applyAlignment="1"/>
    <xf numFmtId="0" fontId="22" fillId="0" borderId="0" xfId="0" applyFont="1" applyFill="1" applyAlignment="1">
      <alignment vertical="top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18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/>
    </xf>
    <xf numFmtId="0" fontId="24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0" xfId="0" quotePrefix="1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2" fillId="0" borderId="0" xfId="0" quotePrefix="1" applyFont="1" applyFill="1" applyAlignment="1">
      <alignment wrapText="1" shrinkToFit="1"/>
    </xf>
    <xf numFmtId="0" fontId="22" fillId="0" borderId="0" xfId="0" applyFont="1" applyFill="1" applyAlignment="1">
      <alignment wrapText="1" shrinkToFit="1"/>
    </xf>
    <xf numFmtId="0" fontId="17" fillId="0" borderId="5" xfId="0" applyFont="1" applyBorder="1" applyAlignment="1"/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16" fillId="0" borderId="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6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27" fillId="0" borderId="4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/>
    </xf>
    <xf numFmtId="0" fontId="3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/>
    </xf>
    <xf numFmtId="0" fontId="28" fillId="0" borderId="10" xfId="1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29" fillId="0" borderId="0" xfId="1" applyFont="1"/>
  </cellXfs>
  <cellStyles count="39">
    <cellStyle name="20% – Акцентування1" xfId="2"/>
    <cellStyle name="20% – Акцентування2" xfId="3"/>
    <cellStyle name="20% – Акцентування3" xfId="4"/>
    <cellStyle name="20% – Акцентування4" xfId="5"/>
    <cellStyle name="20% – Акцентування5" xfId="6"/>
    <cellStyle name="20% – Акцентування6" xfId="7"/>
    <cellStyle name="40% – Акцентування1" xfId="8"/>
    <cellStyle name="40% – Акцентування2" xfId="9"/>
    <cellStyle name="40% – Акцентування3" xfId="10"/>
    <cellStyle name="40% – Акцентування4" xfId="11"/>
    <cellStyle name="40% – Акцентування5" xfId="12"/>
    <cellStyle name="40% – Акцентування6" xfId="13"/>
    <cellStyle name="60% – Акцентування1" xfId="14"/>
    <cellStyle name="60% – Акцентування2" xfId="15"/>
    <cellStyle name="60% – Акцентування3" xfId="16"/>
    <cellStyle name="60% – Акцентування4" xfId="17"/>
    <cellStyle name="60% – Акцентування5" xfId="18"/>
    <cellStyle name="60% – Акцентування6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'язана клітинка" xfId="28"/>
    <cellStyle name="Контрольна клітинка" xfId="29"/>
    <cellStyle name="Назва" xfId="30"/>
    <cellStyle name="Обчислення" xfId="31"/>
    <cellStyle name="Обычный" xfId="0" builtinId="0"/>
    <cellStyle name="Обычный 2" xfId="1"/>
    <cellStyle name="Підсумок" xfId="32"/>
    <cellStyle name="Поганий" xfId="33"/>
    <cellStyle name="Примітка" xfId="34"/>
    <cellStyle name="Результат" xfId="35"/>
    <cellStyle name="Середній" xfId="36"/>
    <cellStyle name="Текст попередження" xfId="37"/>
    <cellStyle name="Текст пояснення" xfId="38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38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72;&#1089;&#1087;&#1086;&#1088;&#1090;&#1072;/&#1047;&#1074;&#1110;&#1090;%20&#1087;&#1086;%20&#1087;&#1072;&#1089;&#1087;&#1086;&#1088;&#1090;&#1091;%200611092%202022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ІТ"/>
      <sheetName val="Методика "/>
      <sheetName val="Рез.ефект"/>
    </sheetNames>
    <sheetDataSet>
      <sheetData sheetId="0" refreshError="1"/>
      <sheetData sheetId="1">
        <row r="23">
          <cell r="K23">
            <v>226.79310104230348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opLeftCell="A2" zoomScaleNormal="100" workbookViewId="0">
      <selection activeCell="A10" sqref="A10:BL10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710937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8" t="s">
        <v>59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64" ht="9" customHeight="1" x14ac:dyDescent="0.2"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64" ht="15.75" customHeight="1" x14ac:dyDescent="0.2"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64" ht="9.75" hidden="1" customHeight="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</row>
    <row r="8" spans="1:64" ht="9.75" hidden="1" customHeight="1" x14ac:dyDescent="0.2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</row>
    <row r="9" spans="1:64" ht="8.25" hidden="1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64" ht="15.75" x14ac:dyDescent="0.2">
      <c r="A10" s="88" t="s">
        <v>18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64" ht="15.75" customHeight="1" x14ac:dyDescent="0.2">
      <c r="A11" s="88" t="s">
        <v>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64" ht="15.75" customHeight="1" x14ac:dyDescent="0.2">
      <c r="A12" s="88" t="s">
        <v>116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65" t="s">
        <v>108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18"/>
      <c r="N14" s="89" t="s">
        <v>109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19"/>
      <c r="AU14" s="65" t="s">
        <v>113</v>
      </c>
      <c r="AV14" s="66"/>
      <c r="AW14" s="66"/>
      <c r="AX14" s="66"/>
      <c r="AY14" s="66"/>
      <c r="AZ14" s="66"/>
      <c r="BA14" s="66"/>
      <c r="BB14" s="6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64" t="s">
        <v>51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20"/>
      <c r="N15" s="91" t="s">
        <v>52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20"/>
      <c r="AU15" s="64" t="s">
        <v>53</v>
      </c>
      <c r="AV15" s="64"/>
      <c r="AW15" s="64"/>
      <c r="AX15" s="64"/>
      <c r="AY15" s="64"/>
      <c r="AZ15" s="64"/>
      <c r="BA15" s="64"/>
      <c r="BB15" s="64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65" t="s">
        <v>119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18"/>
      <c r="N17" s="89" t="s">
        <v>109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19"/>
      <c r="AU17" s="65" t="s">
        <v>113</v>
      </c>
      <c r="AV17" s="66"/>
      <c r="AW17" s="66"/>
      <c r="AX17" s="66"/>
      <c r="AY17" s="66"/>
      <c r="AZ17" s="66"/>
      <c r="BA17" s="66"/>
      <c r="BB17" s="6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64" t="s">
        <v>51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20"/>
      <c r="N18" s="91" t="s">
        <v>54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20"/>
      <c r="AU18" s="64" t="s">
        <v>53</v>
      </c>
      <c r="AV18" s="64"/>
      <c r="AW18" s="64"/>
      <c r="AX18" s="64"/>
      <c r="AY18" s="64"/>
      <c r="AZ18" s="64"/>
      <c r="BA18" s="64"/>
      <c r="BB18" s="64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65" t="s">
        <v>117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/>
      <c r="N20" s="65" t="s">
        <v>120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3"/>
      <c r="AA20" s="65" t="s">
        <v>121</v>
      </c>
      <c r="AB20" s="66"/>
      <c r="AC20" s="66"/>
      <c r="AD20" s="66"/>
      <c r="AE20" s="66"/>
      <c r="AF20" s="66"/>
      <c r="AG20" s="66"/>
      <c r="AH20" s="66"/>
      <c r="AI20" s="66"/>
      <c r="AJ20" s="23"/>
      <c r="AK20" s="92" t="s">
        <v>118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3"/>
      <c r="BE20" s="65" t="s">
        <v>114</v>
      </c>
      <c r="BF20" s="66"/>
      <c r="BG20" s="66"/>
      <c r="BH20" s="66"/>
      <c r="BI20" s="66"/>
      <c r="BJ20" s="66"/>
      <c r="BK20" s="66"/>
      <c r="BL20" s="66"/>
    </row>
    <row r="21" spans="1:79" ht="23.25" customHeight="1" x14ac:dyDescent="0.2">
      <c r="A21"/>
      <c r="B21" s="64" t="s">
        <v>51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6"/>
      <c r="AA21" s="93" t="s">
        <v>56</v>
      </c>
      <c r="AB21" s="93"/>
      <c r="AC21" s="93"/>
      <c r="AD21" s="93"/>
      <c r="AE21" s="93"/>
      <c r="AF21" s="93"/>
      <c r="AG21" s="93"/>
      <c r="AH21" s="93"/>
      <c r="AI21" s="93"/>
      <c r="AJ21" s="26"/>
      <c r="AK21" s="94" t="s">
        <v>57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6"/>
      <c r="BE21" s="64" t="s">
        <v>58</v>
      </c>
      <c r="BF21" s="64"/>
      <c r="BG21" s="64"/>
      <c r="BH21" s="64"/>
      <c r="BI21" s="64"/>
      <c r="BJ21" s="64"/>
      <c r="BK21" s="64"/>
      <c r="BL21" s="64"/>
    </row>
    <row r="22" spans="1:79" ht="6.75" customHeight="1" x14ac:dyDescent="0.2"/>
    <row r="23" spans="1:79" ht="15.75" customHeight="1" x14ac:dyDescent="0.2">
      <c r="A23" s="73" t="s">
        <v>80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27.75" customHeight="1" x14ac:dyDescent="0.2">
      <c r="A24" s="83" t="s">
        <v>3</v>
      </c>
      <c r="B24" s="83"/>
      <c r="C24" s="83"/>
      <c r="D24" s="83"/>
      <c r="E24" s="83"/>
      <c r="F24" s="83"/>
      <c r="G24" s="84" t="s">
        <v>38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6"/>
    </row>
    <row r="25" spans="1:79" ht="10.5" hidden="1" customHeight="1" x14ac:dyDescent="0.2">
      <c r="A25" s="132" t="s">
        <v>36</v>
      </c>
      <c r="B25" s="132"/>
      <c r="C25" s="132"/>
      <c r="D25" s="132"/>
      <c r="E25" s="132"/>
      <c r="F25" s="132"/>
      <c r="G25" s="70" t="s">
        <v>14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49</v>
      </c>
    </row>
    <row r="26" spans="1:79" ht="15.75" customHeight="1" x14ac:dyDescent="0.2">
      <c r="A26" s="132">
        <v>1</v>
      </c>
      <c r="B26" s="132"/>
      <c r="C26" s="132"/>
      <c r="D26" s="132"/>
      <c r="E26" s="132"/>
      <c r="F26" s="132"/>
      <c r="G26" s="146" t="s">
        <v>81</v>
      </c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8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73" t="s">
        <v>40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15.95" customHeight="1" x14ac:dyDescent="0.2">
      <c r="A29" s="81" t="s">
        <v>105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73" t="s">
        <v>41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</row>
    <row r="32" spans="1:79" ht="27.75" customHeight="1" x14ac:dyDescent="0.2">
      <c r="A32" s="83" t="s">
        <v>3</v>
      </c>
      <c r="B32" s="83"/>
      <c r="C32" s="83"/>
      <c r="D32" s="83"/>
      <c r="E32" s="83"/>
      <c r="F32" s="83"/>
      <c r="G32" s="84" t="s">
        <v>39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</row>
    <row r="33" spans="1:79" ht="10.5" hidden="1" customHeight="1" x14ac:dyDescent="0.2">
      <c r="A33" s="132" t="s">
        <v>13</v>
      </c>
      <c r="B33" s="132"/>
      <c r="C33" s="132"/>
      <c r="D33" s="132"/>
      <c r="E33" s="132"/>
      <c r="F33" s="132"/>
      <c r="G33" s="70" t="s">
        <v>14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50</v>
      </c>
    </row>
    <row r="34" spans="1:79" ht="15" customHeight="1" x14ac:dyDescent="0.2">
      <c r="A34" s="132">
        <v>1</v>
      </c>
      <c r="B34" s="132"/>
      <c r="C34" s="132"/>
      <c r="D34" s="132"/>
      <c r="E34" s="132"/>
      <c r="F34" s="132"/>
      <c r="G34" s="146" t="s">
        <v>82</v>
      </c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8"/>
      <c r="CA34" s="1" t="s">
        <v>48</v>
      </c>
    </row>
    <row r="36" spans="1:79" ht="15.75" customHeight="1" x14ac:dyDescent="0.2">
      <c r="A36" s="73" t="s">
        <v>74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79" ht="15.75" customHeight="1" x14ac:dyDescent="0.2">
      <c r="A37" s="73" t="s">
        <v>75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79" ht="15" customHeight="1" x14ac:dyDescent="0.2">
      <c r="A38" s="124" t="s">
        <v>115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</row>
    <row r="39" spans="1:79" ht="48" customHeight="1" x14ac:dyDescent="0.2">
      <c r="A39" s="75" t="s">
        <v>3</v>
      </c>
      <c r="B39" s="75"/>
      <c r="C39" s="75" t="s">
        <v>67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 t="s">
        <v>25</v>
      </c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 t="s">
        <v>44</v>
      </c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 t="s">
        <v>0</v>
      </c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</row>
    <row r="40" spans="1:79" ht="29.1" customHeight="1" x14ac:dyDescent="0.2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 t="s">
        <v>2</v>
      </c>
      <c r="AB40" s="75"/>
      <c r="AC40" s="75"/>
      <c r="AD40" s="75"/>
      <c r="AE40" s="75"/>
      <c r="AF40" s="75" t="s">
        <v>1</v>
      </c>
      <c r="AG40" s="75"/>
      <c r="AH40" s="75"/>
      <c r="AI40" s="75"/>
      <c r="AJ40" s="75"/>
      <c r="AK40" s="75" t="s">
        <v>26</v>
      </c>
      <c r="AL40" s="75"/>
      <c r="AM40" s="75"/>
      <c r="AN40" s="75"/>
      <c r="AO40" s="75"/>
      <c r="AP40" s="75" t="s">
        <v>2</v>
      </c>
      <c r="AQ40" s="75"/>
      <c r="AR40" s="75"/>
      <c r="AS40" s="75"/>
      <c r="AT40" s="75"/>
      <c r="AU40" s="75" t="s">
        <v>1</v>
      </c>
      <c r="AV40" s="75"/>
      <c r="AW40" s="75"/>
      <c r="AX40" s="75"/>
      <c r="AY40" s="75"/>
      <c r="AZ40" s="75" t="s">
        <v>26</v>
      </c>
      <c r="BA40" s="75"/>
      <c r="BB40" s="75"/>
      <c r="BC40" s="75"/>
      <c r="BD40" s="75" t="s">
        <v>2</v>
      </c>
      <c r="BE40" s="75"/>
      <c r="BF40" s="75"/>
      <c r="BG40" s="75"/>
      <c r="BH40" s="75"/>
      <c r="BI40" s="75" t="s">
        <v>1</v>
      </c>
      <c r="BJ40" s="75"/>
      <c r="BK40" s="75"/>
      <c r="BL40" s="75"/>
      <c r="BM40" s="75"/>
      <c r="BN40" s="75" t="s">
        <v>27</v>
      </c>
      <c r="BO40" s="75"/>
      <c r="BP40" s="75"/>
      <c r="BQ40" s="75"/>
    </row>
    <row r="41" spans="1:79" ht="15.95" customHeight="1" x14ac:dyDescent="0.2">
      <c r="A41" s="80">
        <v>1</v>
      </c>
      <c r="B41" s="80"/>
      <c r="C41" s="80">
        <v>2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67">
        <v>3</v>
      </c>
      <c r="AB41" s="68"/>
      <c r="AC41" s="68"/>
      <c r="AD41" s="68"/>
      <c r="AE41" s="69"/>
      <c r="AF41" s="67">
        <v>4</v>
      </c>
      <c r="AG41" s="68"/>
      <c r="AH41" s="68"/>
      <c r="AI41" s="68"/>
      <c r="AJ41" s="69"/>
      <c r="AK41" s="67">
        <v>5</v>
      </c>
      <c r="AL41" s="68"/>
      <c r="AM41" s="68"/>
      <c r="AN41" s="68"/>
      <c r="AO41" s="69"/>
      <c r="AP41" s="67">
        <v>6</v>
      </c>
      <c r="AQ41" s="68"/>
      <c r="AR41" s="68"/>
      <c r="AS41" s="68"/>
      <c r="AT41" s="69"/>
      <c r="AU41" s="67">
        <v>7</v>
      </c>
      <c r="AV41" s="68"/>
      <c r="AW41" s="68"/>
      <c r="AX41" s="68"/>
      <c r="AY41" s="69"/>
      <c r="AZ41" s="67">
        <v>8</v>
      </c>
      <c r="BA41" s="68"/>
      <c r="BB41" s="68"/>
      <c r="BC41" s="69"/>
      <c r="BD41" s="67">
        <v>9</v>
      </c>
      <c r="BE41" s="68"/>
      <c r="BF41" s="68"/>
      <c r="BG41" s="68"/>
      <c r="BH41" s="69"/>
      <c r="BI41" s="80">
        <v>10</v>
      </c>
      <c r="BJ41" s="80"/>
      <c r="BK41" s="80"/>
      <c r="BL41" s="80"/>
      <c r="BM41" s="80"/>
      <c r="BN41" s="80">
        <v>11</v>
      </c>
      <c r="BO41" s="80"/>
      <c r="BP41" s="80"/>
      <c r="BQ41" s="80"/>
    </row>
    <row r="42" spans="1:79" ht="15.75" hidden="1" customHeight="1" x14ac:dyDescent="0.2">
      <c r="A42" s="132" t="s">
        <v>13</v>
      </c>
      <c r="B42" s="132"/>
      <c r="C42" s="95" t="s">
        <v>14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74" t="s">
        <v>10</v>
      </c>
      <c r="AB42" s="74"/>
      <c r="AC42" s="74"/>
      <c r="AD42" s="74"/>
      <c r="AE42" s="74"/>
      <c r="AF42" s="74" t="s">
        <v>9</v>
      </c>
      <c r="AG42" s="74"/>
      <c r="AH42" s="74"/>
      <c r="AI42" s="74"/>
      <c r="AJ42" s="74"/>
      <c r="AK42" s="97" t="s">
        <v>16</v>
      </c>
      <c r="AL42" s="97"/>
      <c r="AM42" s="97"/>
      <c r="AN42" s="97"/>
      <c r="AO42" s="97"/>
      <c r="AP42" s="74" t="s">
        <v>11</v>
      </c>
      <c r="AQ42" s="74"/>
      <c r="AR42" s="74"/>
      <c r="AS42" s="74"/>
      <c r="AT42" s="74"/>
      <c r="AU42" s="74" t="s">
        <v>12</v>
      </c>
      <c r="AV42" s="74"/>
      <c r="AW42" s="74"/>
      <c r="AX42" s="74"/>
      <c r="AY42" s="74"/>
      <c r="AZ42" s="97" t="s">
        <v>16</v>
      </c>
      <c r="BA42" s="97"/>
      <c r="BB42" s="97"/>
      <c r="BC42" s="97"/>
      <c r="BD42" s="100" t="s">
        <v>31</v>
      </c>
      <c r="BE42" s="100"/>
      <c r="BF42" s="100"/>
      <c r="BG42" s="100"/>
      <c r="BH42" s="100"/>
      <c r="BI42" s="100" t="s">
        <v>31</v>
      </c>
      <c r="BJ42" s="100"/>
      <c r="BK42" s="100"/>
      <c r="BL42" s="100"/>
      <c r="BM42" s="100"/>
      <c r="BN42" s="87" t="s">
        <v>16</v>
      </c>
      <c r="BO42" s="87"/>
      <c r="BP42" s="87"/>
      <c r="BQ42" s="87"/>
      <c r="CA42" s="1" t="s">
        <v>19</v>
      </c>
    </row>
    <row r="43" spans="1:79" ht="28.5" customHeight="1" x14ac:dyDescent="0.2">
      <c r="A43" s="101">
        <v>1</v>
      </c>
      <c r="B43" s="101"/>
      <c r="C43" s="102" t="s">
        <v>83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4"/>
      <c r="AA43" s="79">
        <v>19719500</v>
      </c>
      <c r="AB43" s="79"/>
      <c r="AC43" s="79"/>
      <c r="AD43" s="79"/>
      <c r="AE43" s="79"/>
      <c r="AF43" s="79">
        <v>0</v>
      </c>
      <c r="AG43" s="79"/>
      <c r="AH43" s="79"/>
      <c r="AI43" s="79"/>
      <c r="AJ43" s="79"/>
      <c r="AK43" s="79">
        <f>AA43+AF43</f>
        <v>19719500</v>
      </c>
      <c r="AL43" s="79"/>
      <c r="AM43" s="79"/>
      <c r="AN43" s="79"/>
      <c r="AO43" s="79"/>
      <c r="AP43" s="79">
        <v>19670930.359999999</v>
      </c>
      <c r="AQ43" s="79"/>
      <c r="AR43" s="79"/>
      <c r="AS43" s="79"/>
      <c r="AT43" s="79"/>
      <c r="AU43" s="79">
        <v>0</v>
      </c>
      <c r="AV43" s="79"/>
      <c r="AW43" s="79"/>
      <c r="AX43" s="79"/>
      <c r="AY43" s="79"/>
      <c r="AZ43" s="79">
        <f>AP43+AU43</f>
        <v>19670930.359999999</v>
      </c>
      <c r="BA43" s="79"/>
      <c r="BB43" s="79"/>
      <c r="BC43" s="79"/>
      <c r="BD43" s="79">
        <f>AP43-AA43</f>
        <v>-48569.640000000596</v>
      </c>
      <c r="BE43" s="79"/>
      <c r="BF43" s="79"/>
      <c r="BG43" s="79"/>
      <c r="BH43" s="79"/>
      <c r="BI43" s="79">
        <f>AU43-AF43</f>
        <v>0</v>
      </c>
      <c r="BJ43" s="79"/>
      <c r="BK43" s="79"/>
      <c r="BL43" s="79"/>
      <c r="BM43" s="79"/>
      <c r="BN43" s="79">
        <f>BD43+BI43</f>
        <v>-48569.640000000596</v>
      </c>
      <c r="BO43" s="79"/>
      <c r="BP43" s="79"/>
      <c r="BQ43" s="79"/>
      <c r="CA43" s="1" t="s">
        <v>20</v>
      </c>
    </row>
    <row r="44" spans="1:79" s="41" customFormat="1" ht="15" customHeight="1" x14ac:dyDescent="0.2">
      <c r="A44" s="155"/>
      <c r="B44" s="155"/>
      <c r="C44" s="156" t="s">
        <v>84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8"/>
      <c r="AA44" s="154">
        <v>19719500</v>
      </c>
      <c r="AB44" s="154"/>
      <c r="AC44" s="154"/>
      <c r="AD44" s="154"/>
      <c r="AE44" s="154"/>
      <c r="AF44" s="154">
        <v>0</v>
      </c>
      <c r="AG44" s="154"/>
      <c r="AH44" s="154"/>
      <c r="AI44" s="154"/>
      <c r="AJ44" s="154"/>
      <c r="AK44" s="154">
        <f>AA44+AF44</f>
        <v>19719500</v>
      </c>
      <c r="AL44" s="154"/>
      <c r="AM44" s="154"/>
      <c r="AN44" s="154"/>
      <c r="AO44" s="154"/>
      <c r="AP44" s="154">
        <v>19670930.359999999</v>
      </c>
      <c r="AQ44" s="154"/>
      <c r="AR44" s="154"/>
      <c r="AS44" s="154"/>
      <c r="AT44" s="154"/>
      <c r="AU44" s="154">
        <v>0</v>
      </c>
      <c r="AV44" s="154"/>
      <c r="AW44" s="154"/>
      <c r="AX44" s="154"/>
      <c r="AY44" s="154"/>
      <c r="AZ44" s="154">
        <f>AP44+AU44</f>
        <v>19670930.359999999</v>
      </c>
      <c r="BA44" s="154"/>
      <c r="BB44" s="154"/>
      <c r="BC44" s="154"/>
      <c r="BD44" s="154">
        <f>AP44-AA44</f>
        <v>-48569.640000000596</v>
      </c>
      <c r="BE44" s="154"/>
      <c r="BF44" s="154"/>
      <c r="BG44" s="154"/>
      <c r="BH44" s="154"/>
      <c r="BI44" s="154">
        <f>AU44-AF44</f>
        <v>0</v>
      </c>
      <c r="BJ44" s="154"/>
      <c r="BK44" s="154"/>
      <c r="BL44" s="154"/>
      <c r="BM44" s="154"/>
      <c r="BN44" s="154">
        <f>BD44+BI44</f>
        <v>-48569.640000000596</v>
      </c>
      <c r="BO44" s="154"/>
      <c r="BP44" s="154"/>
      <c r="BQ44" s="154"/>
    </row>
    <row r="46" spans="1:79" ht="29.25" customHeight="1" x14ac:dyDescent="0.2">
      <c r="A46" s="73" t="s">
        <v>76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80" t="s">
        <v>3</v>
      </c>
      <c r="B48" s="80"/>
      <c r="C48" s="75" t="s">
        <v>60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</row>
    <row r="49" spans="1:79" ht="15.75" x14ac:dyDescent="0.2">
      <c r="A49" s="80">
        <v>1</v>
      </c>
      <c r="B49" s="80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">
      <c r="A50" s="122" t="s">
        <v>13</v>
      </c>
      <c r="B50" s="123"/>
      <c r="C50" s="127" t="s">
        <v>14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70</v>
      </c>
    </row>
    <row r="51" spans="1:79" ht="14.25" customHeight="1" x14ac:dyDescent="0.2">
      <c r="A51" s="122">
        <v>1</v>
      </c>
      <c r="B51" s="123"/>
      <c r="C51" s="125" t="s">
        <v>85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4"/>
      <c r="CA51" s="1" t="s">
        <v>61</v>
      </c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</row>
    <row r="54" spans="1:79" ht="15" customHeight="1" x14ac:dyDescent="0.2">
      <c r="A54" s="124" t="s">
        <v>115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79" ht="28.5" customHeight="1" x14ac:dyDescent="0.2">
      <c r="A55" s="140" t="s">
        <v>3</v>
      </c>
      <c r="B55" s="141"/>
      <c r="C55" s="75" t="s">
        <v>28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 t="s">
        <v>25</v>
      </c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 t="s">
        <v>44</v>
      </c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 t="s">
        <v>0</v>
      </c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2"/>
      <c r="BP55" s="2"/>
      <c r="BQ55" s="2"/>
    </row>
    <row r="56" spans="1:79" ht="29.1" customHeight="1" x14ac:dyDescent="0.2">
      <c r="A56" s="143"/>
      <c r="B56" s="14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 t="s">
        <v>2</v>
      </c>
      <c r="T56" s="75"/>
      <c r="U56" s="75"/>
      <c r="V56" s="75"/>
      <c r="W56" s="75"/>
      <c r="X56" s="75" t="s">
        <v>1</v>
      </c>
      <c r="Y56" s="75"/>
      <c r="Z56" s="75"/>
      <c r="AA56" s="75"/>
      <c r="AB56" s="75"/>
      <c r="AC56" s="75" t="s">
        <v>26</v>
      </c>
      <c r="AD56" s="75"/>
      <c r="AE56" s="75"/>
      <c r="AF56" s="75"/>
      <c r="AG56" s="75"/>
      <c r="AH56" s="75"/>
      <c r="AI56" s="75" t="s">
        <v>2</v>
      </c>
      <c r="AJ56" s="75"/>
      <c r="AK56" s="75"/>
      <c r="AL56" s="75"/>
      <c r="AM56" s="75"/>
      <c r="AN56" s="75" t="s">
        <v>1</v>
      </c>
      <c r="AO56" s="75"/>
      <c r="AP56" s="75"/>
      <c r="AQ56" s="75"/>
      <c r="AR56" s="75"/>
      <c r="AS56" s="75" t="s">
        <v>26</v>
      </c>
      <c r="AT56" s="75"/>
      <c r="AU56" s="75"/>
      <c r="AV56" s="75"/>
      <c r="AW56" s="75"/>
      <c r="AX56" s="75"/>
      <c r="AY56" s="76" t="s">
        <v>2</v>
      </c>
      <c r="AZ56" s="77"/>
      <c r="BA56" s="77"/>
      <c r="BB56" s="77"/>
      <c r="BC56" s="78"/>
      <c r="BD56" s="76" t="s">
        <v>1</v>
      </c>
      <c r="BE56" s="77"/>
      <c r="BF56" s="77"/>
      <c r="BG56" s="77"/>
      <c r="BH56" s="78"/>
      <c r="BI56" s="75" t="s">
        <v>26</v>
      </c>
      <c r="BJ56" s="75"/>
      <c r="BK56" s="75"/>
      <c r="BL56" s="75"/>
      <c r="BM56" s="75"/>
      <c r="BN56" s="75"/>
      <c r="BO56" s="2"/>
      <c r="BP56" s="2"/>
      <c r="BQ56" s="2"/>
    </row>
    <row r="57" spans="1:79" ht="15.95" customHeight="1" x14ac:dyDescent="0.25">
      <c r="A57" s="75">
        <v>1</v>
      </c>
      <c r="B57" s="75"/>
      <c r="C57" s="75">
        <v>2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>
        <v>3</v>
      </c>
      <c r="T57" s="75"/>
      <c r="U57" s="75"/>
      <c r="V57" s="75"/>
      <c r="W57" s="75"/>
      <c r="X57" s="75">
        <v>4</v>
      </c>
      <c r="Y57" s="75"/>
      <c r="Z57" s="75"/>
      <c r="AA57" s="75"/>
      <c r="AB57" s="75"/>
      <c r="AC57" s="75">
        <v>5</v>
      </c>
      <c r="AD57" s="75"/>
      <c r="AE57" s="75"/>
      <c r="AF57" s="75"/>
      <c r="AG57" s="75"/>
      <c r="AH57" s="75"/>
      <c r="AI57" s="75">
        <v>6</v>
      </c>
      <c r="AJ57" s="75"/>
      <c r="AK57" s="75"/>
      <c r="AL57" s="75"/>
      <c r="AM57" s="75"/>
      <c r="AN57" s="75">
        <v>7</v>
      </c>
      <c r="AO57" s="75"/>
      <c r="AP57" s="75"/>
      <c r="AQ57" s="75"/>
      <c r="AR57" s="75"/>
      <c r="AS57" s="75">
        <v>8</v>
      </c>
      <c r="AT57" s="75"/>
      <c r="AU57" s="75"/>
      <c r="AV57" s="75"/>
      <c r="AW57" s="75"/>
      <c r="AX57" s="75"/>
      <c r="AY57" s="75">
        <v>9</v>
      </c>
      <c r="AZ57" s="75"/>
      <c r="BA57" s="75"/>
      <c r="BB57" s="75"/>
      <c r="BC57" s="75"/>
      <c r="BD57" s="75">
        <v>10</v>
      </c>
      <c r="BE57" s="75"/>
      <c r="BF57" s="75"/>
      <c r="BG57" s="75"/>
      <c r="BH57" s="75"/>
      <c r="BI57" s="76">
        <v>11</v>
      </c>
      <c r="BJ57" s="77"/>
      <c r="BK57" s="77"/>
      <c r="BL57" s="77"/>
      <c r="BM57" s="77"/>
      <c r="BN57" s="78"/>
      <c r="BO57" s="6"/>
      <c r="BP57" s="6"/>
      <c r="BQ57" s="6"/>
    </row>
    <row r="58" spans="1:79" ht="18" hidden="1" customHeight="1" x14ac:dyDescent="0.2">
      <c r="A58" s="132" t="s">
        <v>13</v>
      </c>
      <c r="B58" s="132"/>
      <c r="C58" s="134" t="s">
        <v>14</v>
      </c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74" t="s">
        <v>10</v>
      </c>
      <c r="T58" s="74"/>
      <c r="U58" s="74"/>
      <c r="V58" s="74"/>
      <c r="W58" s="74"/>
      <c r="X58" s="74" t="s">
        <v>9</v>
      </c>
      <c r="Y58" s="74"/>
      <c r="Z58" s="74"/>
      <c r="AA58" s="74"/>
      <c r="AB58" s="74"/>
      <c r="AC58" s="97" t="s">
        <v>16</v>
      </c>
      <c r="AD58" s="87"/>
      <c r="AE58" s="87"/>
      <c r="AF58" s="87"/>
      <c r="AG58" s="87"/>
      <c r="AH58" s="87"/>
      <c r="AI58" s="74" t="s">
        <v>11</v>
      </c>
      <c r="AJ58" s="74"/>
      <c r="AK58" s="74"/>
      <c r="AL58" s="74"/>
      <c r="AM58" s="74"/>
      <c r="AN58" s="74" t="s">
        <v>12</v>
      </c>
      <c r="AO58" s="74"/>
      <c r="AP58" s="74"/>
      <c r="AQ58" s="74"/>
      <c r="AR58" s="74"/>
      <c r="AS58" s="97" t="s">
        <v>16</v>
      </c>
      <c r="AT58" s="87"/>
      <c r="AU58" s="87"/>
      <c r="AV58" s="87"/>
      <c r="AW58" s="87"/>
      <c r="AX58" s="87"/>
      <c r="AY58" s="150" t="s">
        <v>17</v>
      </c>
      <c r="AZ58" s="151"/>
      <c r="BA58" s="151"/>
      <c r="BB58" s="151"/>
      <c r="BC58" s="152"/>
      <c r="BD58" s="150" t="s">
        <v>17</v>
      </c>
      <c r="BE58" s="151"/>
      <c r="BF58" s="151"/>
      <c r="BG58" s="151"/>
      <c r="BH58" s="152"/>
      <c r="BI58" s="87" t="s">
        <v>16</v>
      </c>
      <c r="BJ58" s="87"/>
      <c r="BK58" s="87"/>
      <c r="BL58" s="87"/>
      <c r="BM58" s="87"/>
      <c r="BN58" s="87"/>
      <c r="BO58" s="7"/>
      <c r="BP58" s="7"/>
      <c r="BQ58" s="7"/>
      <c r="CA58" s="1" t="s">
        <v>21</v>
      </c>
    </row>
    <row r="59" spans="1:79" s="41" customFormat="1" ht="15" customHeight="1" x14ac:dyDescent="0.2">
      <c r="A59" s="139"/>
      <c r="B59" s="139"/>
      <c r="C59" s="153" t="s">
        <v>86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f>S59+X59</f>
        <v>0</v>
      </c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>
        <f>AI59+AN59</f>
        <v>0</v>
      </c>
      <c r="AT59" s="63"/>
      <c r="AU59" s="63"/>
      <c r="AV59" s="63"/>
      <c r="AW59" s="63"/>
      <c r="AX59" s="63"/>
      <c r="AY59" s="63">
        <f>AI59-S59</f>
        <v>0</v>
      </c>
      <c r="AZ59" s="63"/>
      <c r="BA59" s="63"/>
      <c r="BB59" s="63"/>
      <c r="BC59" s="63"/>
      <c r="BD59" s="149">
        <f>AN59-X59</f>
        <v>0</v>
      </c>
      <c r="BE59" s="149"/>
      <c r="BF59" s="149"/>
      <c r="BG59" s="149"/>
      <c r="BH59" s="149"/>
      <c r="BI59" s="149">
        <f>AY59+BD59</f>
        <v>0</v>
      </c>
      <c r="BJ59" s="149"/>
      <c r="BK59" s="149"/>
      <c r="BL59" s="149"/>
      <c r="BM59" s="149"/>
      <c r="BN59" s="149"/>
      <c r="BO59" s="42"/>
      <c r="BP59" s="42"/>
      <c r="BQ59" s="42"/>
      <c r="CA59" s="41" t="s">
        <v>22</v>
      </c>
    </row>
    <row r="61" spans="1:79" ht="15.75" customHeight="1" x14ac:dyDescent="0.2">
      <c r="A61" s="73" t="s">
        <v>43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</row>
    <row r="62" spans="1:79" ht="15.75" customHeight="1" x14ac:dyDescent="0.2">
      <c r="A62" s="73" t="s">
        <v>62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</row>
    <row r="63" spans="1:79" ht="8.25" customHeight="1" x14ac:dyDescent="0.2"/>
    <row r="64" spans="1:79" ht="45" customHeight="1" x14ac:dyDescent="0.2">
      <c r="A64" s="140" t="s">
        <v>3</v>
      </c>
      <c r="B64" s="141"/>
      <c r="C64" s="140" t="s">
        <v>6</v>
      </c>
      <c r="D64" s="142"/>
      <c r="E64" s="142"/>
      <c r="F64" s="142"/>
      <c r="G64" s="142"/>
      <c r="H64" s="142"/>
      <c r="I64" s="141"/>
      <c r="J64" s="140" t="s">
        <v>5</v>
      </c>
      <c r="K64" s="142"/>
      <c r="L64" s="142"/>
      <c r="M64" s="142"/>
      <c r="N64" s="141"/>
      <c r="O64" s="140" t="s">
        <v>4</v>
      </c>
      <c r="P64" s="142"/>
      <c r="Q64" s="142"/>
      <c r="R64" s="142"/>
      <c r="S64" s="142"/>
      <c r="T64" s="142"/>
      <c r="U64" s="142"/>
      <c r="V64" s="142"/>
      <c r="W64" s="142"/>
      <c r="X64" s="141"/>
      <c r="Y64" s="75" t="s">
        <v>25</v>
      </c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 t="s">
        <v>45</v>
      </c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130" t="s">
        <v>0</v>
      </c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143"/>
      <c r="B65" s="144"/>
      <c r="C65" s="143"/>
      <c r="D65" s="145"/>
      <c r="E65" s="145"/>
      <c r="F65" s="145"/>
      <c r="G65" s="145"/>
      <c r="H65" s="145"/>
      <c r="I65" s="144"/>
      <c r="J65" s="143"/>
      <c r="K65" s="145"/>
      <c r="L65" s="145"/>
      <c r="M65" s="145"/>
      <c r="N65" s="144"/>
      <c r="O65" s="143"/>
      <c r="P65" s="145"/>
      <c r="Q65" s="145"/>
      <c r="R65" s="145"/>
      <c r="S65" s="145"/>
      <c r="T65" s="145"/>
      <c r="U65" s="145"/>
      <c r="V65" s="145"/>
      <c r="W65" s="145"/>
      <c r="X65" s="144"/>
      <c r="Y65" s="76" t="s">
        <v>2</v>
      </c>
      <c r="Z65" s="77"/>
      <c r="AA65" s="77"/>
      <c r="AB65" s="77"/>
      <c r="AC65" s="78"/>
      <c r="AD65" s="76" t="s">
        <v>1</v>
      </c>
      <c r="AE65" s="77"/>
      <c r="AF65" s="77"/>
      <c r="AG65" s="77"/>
      <c r="AH65" s="78"/>
      <c r="AI65" s="75" t="s">
        <v>26</v>
      </c>
      <c r="AJ65" s="75"/>
      <c r="AK65" s="75"/>
      <c r="AL65" s="75"/>
      <c r="AM65" s="75"/>
      <c r="AN65" s="75" t="s">
        <v>2</v>
      </c>
      <c r="AO65" s="75"/>
      <c r="AP65" s="75"/>
      <c r="AQ65" s="75"/>
      <c r="AR65" s="75"/>
      <c r="AS65" s="75" t="s">
        <v>1</v>
      </c>
      <c r="AT65" s="75"/>
      <c r="AU65" s="75"/>
      <c r="AV65" s="75"/>
      <c r="AW65" s="75"/>
      <c r="AX65" s="75" t="s">
        <v>26</v>
      </c>
      <c r="AY65" s="75"/>
      <c r="AZ65" s="75"/>
      <c r="BA65" s="75"/>
      <c r="BB65" s="75"/>
      <c r="BC65" s="75" t="s">
        <v>2</v>
      </c>
      <c r="BD65" s="75"/>
      <c r="BE65" s="75"/>
      <c r="BF65" s="75"/>
      <c r="BG65" s="75"/>
      <c r="BH65" s="75" t="s">
        <v>1</v>
      </c>
      <c r="BI65" s="75"/>
      <c r="BJ65" s="75"/>
      <c r="BK65" s="75"/>
      <c r="BL65" s="75"/>
      <c r="BM65" s="75" t="s">
        <v>26</v>
      </c>
      <c r="BN65" s="75"/>
      <c r="BO65" s="75"/>
      <c r="BP65" s="75"/>
      <c r="BQ65" s="7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75">
        <v>1</v>
      </c>
      <c r="B66" s="75"/>
      <c r="C66" s="75">
        <v>2</v>
      </c>
      <c r="D66" s="75"/>
      <c r="E66" s="75"/>
      <c r="F66" s="75"/>
      <c r="G66" s="75"/>
      <c r="H66" s="75"/>
      <c r="I66" s="75"/>
      <c r="J66" s="75">
        <v>3</v>
      </c>
      <c r="K66" s="75"/>
      <c r="L66" s="75"/>
      <c r="M66" s="75"/>
      <c r="N66" s="75"/>
      <c r="O66" s="75">
        <v>4</v>
      </c>
      <c r="P66" s="75"/>
      <c r="Q66" s="75"/>
      <c r="R66" s="75"/>
      <c r="S66" s="75"/>
      <c r="T66" s="75"/>
      <c r="U66" s="75"/>
      <c r="V66" s="75"/>
      <c r="W66" s="75"/>
      <c r="X66" s="75"/>
      <c r="Y66" s="75">
        <v>5</v>
      </c>
      <c r="Z66" s="75"/>
      <c r="AA66" s="75"/>
      <c r="AB66" s="75"/>
      <c r="AC66" s="75"/>
      <c r="AD66" s="75">
        <v>6</v>
      </c>
      <c r="AE66" s="75"/>
      <c r="AF66" s="75"/>
      <c r="AG66" s="75"/>
      <c r="AH66" s="75"/>
      <c r="AI66" s="75">
        <v>7</v>
      </c>
      <c r="AJ66" s="75"/>
      <c r="AK66" s="75"/>
      <c r="AL66" s="75"/>
      <c r="AM66" s="75"/>
      <c r="AN66" s="76">
        <v>8</v>
      </c>
      <c r="AO66" s="77"/>
      <c r="AP66" s="77"/>
      <c r="AQ66" s="77"/>
      <c r="AR66" s="78"/>
      <c r="AS66" s="76">
        <v>9</v>
      </c>
      <c r="AT66" s="77"/>
      <c r="AU66" s="77"/>
      <c r="AV66" s="77"/>
      <c r="AW66" s="78"/>
      <c r="AX66" s="76">
        <v>10</v>
      </c>
      <c r="AY66" s="77"/>
      <c r="AZ66" s="77"/>
      <c r="BA66" s="77"/>
      <c r="BB66" s="78"/>
      <c r="BC66" s="76">
        <v>11</v>
      </c>
      <c r="BD66" s="77"/>
      <c r="BE66" s="77"/>
      <c r="BF66" s="77"/>
      <c r="BG66" s="78"/>
      <c r="BH66" s="76">
        <v>12</v>
      </c>
      <c r="BI66" s="77"/>
      <c r="BJ66" s="77"/>
      <c r="BK66" s="77"/>
      <c r="BL66" s="78"/>
      <c r="BM66" s="76">
        <v>13</v>
      </c>
      <c r="BN66" s="77"/>
      <c r="BO66" s="77"/>
      <c r="BP66" s="77"/>
      <c r="BQ66" s="78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132" t="s">
        <v>36</v>
      </c>
      <c r="B67" s="132"/>
      <c r="C67" s="70" t="s">
        <v>14</v>
      </c>
      <c r="D67" s="71"/>
      <c r="E67" s="71"/>
      <c r="F67" s="71"/>
      <c r="G67" s="71"/>
      <c r="H67" s="71"/>
      <c r="I67" s="72"/>
      <c r="J67" s="132" t="s">
        <v>15</v>
      </c>
      <c r="K67" s="132"/>
      <c r="L67" s="132"/>
      <c r="M67" s="132"/>
      <c r="N67" s="132"/>
      <c r="O67" s="134" t="s">
        <v>37</v>
      </c>
      <c r="P67" s="134"/>
      <c r="Q67" s="134"/>
      <c r="R67" s="134"/>
      <c r="S67" s="134"/>
      <c r="T67" s="134"/>
      <c r="U67" s="134"/>
      <c r="V67" s="134"/>
      <c r="W67" s="134"/>
      <c r="X67" s="70"/>
      <c r="Y67" s="74" t="s">
        <v>10</v>
      </c>
      <c r="Z67" s="74"/>
      <c r="AA67" s="74"/>
      <c r="AB67" s="74"/>
      <c r="AC67" s="74"/>
      <c r="AD67" s="74" t="s">
        <v>29</v>
      </c>
      <c r="AE67" s="74"/>
      <c r="AF67" s="74"/>
      <c r="AG67" s="74"/>
      <c r="AH67" s="74"/>
      <c r="AI67" s="74" t="s">
        <v>78</v>
      </c>
      <c r="AJ67" s="74"/>
      <c r="AK67" s="74"/>
      <c r="AL67" s="74"/>
      <c r="AM67" s="74"/>
      <c r="AN67" s="74" t="s">
        <v>30</v>
      </c>
      <c r="AO67" s="74"/>
      <c r="AP67" s="74"/>
      <c r="AQ67" s="74"/>
      <c r="AR67" s="74"/>
      <c r="AS67" s="74" t="s">
        <v>11</v>
      </c>
      <c r="AT67" s="74"/>
      <c r="AU67" s="74"/>
      <c r="AV67" s="74"/>
      <c r="AW67" s="74"/>
      <c r="AX67" s="74" t="s">
        <v>79</v>
      </c>
      <c r="AY67" s="74"/>
      <c r="AZ67" s="74"/>
      <c r="BA67" s="74"/>
      <c r="BB67" s="74"/>
      <c r="BC67" s="74" t="s">
        <v>32</v>
      </c>
      <c r="BD67" s="74"/>
      <c r="BE67" s="74"/>
      <c r="BF67" s="74"/>
      <c r="BG67" s="74"/>
      <c r="BH67" s="74" t="s">
        <v>32</v>
      </c>
      <c r="BI67" s="74"/>
      <c r="BJ67" s="74"/>
      <c r="BK67" s="74"/>
      <c r="BL67" s="74"/>
      <c r="BM67" s="105" t="s">
        <v>16</v>
      </c>
      <c r="BN67" s="105"/>
      <c r="BO67" s="105"/>
      <c r="BP67" s="105"/>
      <c r="BQ67" s="105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41" customFormat="1" ht="15.75" x14ac:dyDescent="0.2">
      <c r="A68" s="139">
        <v>0</v>
      </c>
      <c r="B68" s="139"/>
      <c r="C68" s="133" t="s">
        <v>87</v>
      </c>
      <c r="D68" s="133"/>
      <c r="E68" s="133"/>
      <c r="F68" s="133"/>
      <c r="G68" s="133"/>
      <c r="H68" s="133"/>
      <c r="I68" s="133"/>
      <c r="J68" s="133" t="s">
        <v>88</v>
      </c>
      <c r="K68" s="133"/>
      <c r="L68" s="133"/>
      <c r="M68" s="133"/>
      <c r="N68" s="133"/>
      <c r="O68" s="133" t="s">
        <v>88</v>
      </c>
      <c r="P68" s="133"/>
      <c r="Q68" s="133"/>
      <c r="R68" s="133"/>
      <c r="S68" s="133"/>
      <c r="T68" s="133"/>
      <c r="U68" s="133"/>
      <c r="V68" s="133"/>
      <c r="W68" s="133"/>
      <c r="X68" s="13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43"/>
      <c r="BS68" s="43"/>
      <c r="BT68" s="43"/>
      <c r="BU68" s="43"/>
      <c r="BV68" s="43"/>
      <c r="BW68" s="43"/>
      <c r="BX68" s="43"/>
      <c r="BY68" s="43"/>
      <c r="BZ68" s="44"/>
      <c r="CA68" s="41" t="s">
        <v>24</v>
      </c>
    </row>
    <row r="69" spans="1:79" s="41" customFormat="1" ht="42.75" customHeight="1" x14ac:dyDescent="0.2">
      <c r="A69" s="139">
        <v>0</v>
      </c>
      <c r="B69" s="139"/>
      <c r="C69" s="160" t="s">
        <v>89</v>
      </c>
      <c r="D69" s="161"/>
      <c r="E69" s="161"/>
      <c r="F69" s="161"/>
      <c r="G69" s="161"/>
      <c r="H69" s="161"/>
      <c r="I69" s="162"/>
      <c r="J69" s="133" t="s">
        <v>90</v>
      </c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59">
        <v>102</v>
      </c>
      <c r="Z69" s="159"/>
      <c r="AA69" s="159"/>
      <c r="AB69" s="159"/>
      <c r="AC69" s="159"/>
      <c r="AD69" s="159">
        <v>0</v>
      </c>
      <c r="AE69" s="159"/>
      <c r="AF69" s="159"/>
      <c r="AG69" s="159"/>
      <c r="AH69" s="159"/>
      <c r="AI69" s="159">
        <v>102</v>
      </c>
      <c r="AJ69" s="159"/>
      <c r="AK69" s="159"/>
      <c r="AL69" s="159"/>
      <c r="AM69" s="159"/>
      <c r="AN69" s="159">
        <v>103</v>
      </c>
      <c r="AO69" s="159"/>
      <c r="AP69" s="159"/>
      <c r="AQ69" s="159"/>
      <c r="AR69" s="159"/>
      <c r="AS69" s="159">
        <v>0</v>
      </c>
      <c r="AT69" s="159"/>
      <c r="AU69" s="159"/>
      <c r="AV69" s="159"/>
      <c r="AW69" s="159"/>
      <c r="AX69" s="159">
        <v>103</v>
      </c>
      <c r="AY69" s="159"/>
      <c r="AZ69" s="159"/>
      <c r="BA69" s="159"/>
      <c r="BB69" s="159"/>
      <c r="BC69" s="159">
        <f t="shared" ref="BC69:BC74" si="0">AN69-Y69</f>
        <v>1</v>
      </c>
      <c r="BD69" s="159"/>
      <c r="BE69" s="159"/>
      <c r="BF69" s="159"/>
      <c r="BG69" s="159"/>
      <c r="BH69" s="159">
        <f t="shared" ref="BH69:BH74" si="1">AS69-AD69</f>
        <v>0</v>
      </c>
      <c r="BI69" s="159"/>
      <c r="BJ69" s="159"/>
      <c r="BK69" s="159"/>
      <c r="BL69" s="159"/>
      <c r="BM69" s="159">
        <v>1</v>
      </c>
      <c r="BN69" s="159"/>
      <c r="BO69" s="159"/>
      <c r="BP69" s="159"/>
      <c r="BQ69" s="159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9" ht="25.5" customHeight="1" x14ac:dyDescent="0.2">
      <c r="A70" s="132">
        <v>1</v>
      </c>
      <c r="B70" s="132"/>
      <c r="C70" s="164" t="s">
        <v>91</v>
      </c>
      <c r="D70" s="165"/>
      <c r="E70" s="165"/>
      <c r="F70" s="165"/>
      <c r="G70" s="165"/>
      <c r="H70" s="165"/>
      <c r="I70" s="166"/>
      <c r="J70" s="167" t="s">
        <v>90</v>
      </c>
      <c r="K70" s="167"/>
      <c r="L70" s="167"/>
      <c r="M70" s="167"/>
      <c r="N70" s="167"/>
      <c r="O70" s="167" t="s">
        <v>92</v>
      </c>
      <c r="P70" s="167"/>
      <c r="Q70" s="167"/>
      <c r="R70" s="167"/>
      <c r="S70" s="167"/>
      <c r="T70" s="167"/>
      <c r="U70" s="167"/>
      <c r="V70" s="167"/>
      <c r="W70" s="167"/>
      <c r="X70" s="167"/>
      <c r="Y70" s="163">
        <v>102</v>
      </c>
      <c r="Z70" s="163"/>
      <c r="AA70" s="163"/>
      <c r="AB70" s="163"/>
      <c r="AC70" s="163"/>
      <c r="AD70" s="163">
        <v>0</v>
      </c>
      <c r="AE70" s="163"/>
      <c r="AF70" s="163"/>
      <c r="AG70" s="163"/>
      <c r="AH70" s="163"/>
      <c r="AI70" s="163">
        <v>102</v>
      </c>
      <c r="AJ70" s="163"/>
      <c r="AK70" s="163"/>
      <c r="AL70" s="163"/>
      <c r="AM70" s="163"/>
      <c r="AN70" s="163">
        <v>103</v>
      </c>
      <c r="AO70" s="163"/>
      <c r="AP70" s="163"/>
      <c r="AQ70" s="163"/>
      <c r="AR70" s="163"/>
      <c r="AS70" s="163">
        <v>0</v>
      </c>
      <c r="AT70" s="163"/>
      <c r="AU70" s="163"/>
      <c r="AV70" s="163"/>
      <c r="AW70" s="163"/>
      <c r="AX70" s="163">
        <v>103</v>
      </c>
      <c r="AY70" s="163"/>
      <c r="AZ70" s="163"/>
      <c r="BA70" s="163"/>
      <c r="BB70" s="163"/>
      <c r="BC70" s="163">
        <f t="shared" si="0"/>
        <v>1</v>
      </c>
      <c r="BD70" s="163"/>
      <c r="BE70" s="163"/>
      <c r="BF70" s="163"/>
      <c r="BG70" s="163"/>
      <c r="BH70" s="163">
        <f t="shared" si="1"/>
        <v>0</v>
      </c>
      <c r="BI70" s="163"/>
      <c r="BJ70" s="163"/>
      <c r="BK70" s="163"/>
      <c r="BL70" s="163"/>
      <c r="BM70" s="163">
        <v>1</v>
      </c>
      <c r="BN70" s="163"/>
      <c r="BO70" s="163"/>
      <c r="BP70" s="163"/>
      <c r="BQ70" s="163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41" customFormat="1" ht="42.75" customHeight="1" x14ac:dyDescent="0.2">
      <c r="A71" s="139">
        <v>0</v>
      </c>
      <c r="B71" s="139"/>
      <c r="C71" s="160" t="s">
        <v>93</v>
      </c>
      <c r="D71" s="161"/>
      <c r="E71" s="161"/>
      <c r="F71" s="161"/>
      <c r="G71" s="161"/>
      <c r="H71" s="161"/>
      <c r="I71" s="162"/>
      <c r="J71" s="133" t="s">
        <v>94</v>
      </c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59">
        <v>87</v>
      </c>
      <c r="Z71" s="159"/>
      <c r="AA71" s="159"/>
      <c r="AB71" s="159"/>
      <c r="AC71" s="159"/>
      <c r="AD71" s="159">
        <v>0</v>
      </c>
      <c r="AE71" s="159"/>
      <c r="AF71" s="159"/>
      <c r="AG71" s="159"/>
      <c r="AH71" s="159"/>
      <c r="AI71" s="159">
        <v>87</v>
      </c>
      <c r="AJ71" s="159"/>
      <c r="AK71" s="159"/>
      <c r="AL71" s="159"/>
      <c r="AM71" s="159"/>
      <c r="AN71" s="159">
        <v>88</v>
      </c>
      <c r="AO71" s="159"/>
      <c r="AP71" s="159"/>
      <c r="AQ71" s="159"/>
      <c r="AR71" s="159"/>
      <c r="AS71" s="159">
        <v>0</v>
      </c>
      <c r="AT71" s="159"/>
      <c r="AU71" s="159"/>
      <c r="AV71" s="159"/>
      <c r="AW71" s="159"/>
      <c r="AX71" s="159">
        <v>88</v>
      </c>
      <c r="AY71" s="159"/>
      <c r="AZ71" s="159"/>
      <c r="BA71" s="159"/>
      <c r="BB71" s="159"/>
      <c r="BC71" s="159">
        <f t="shared" si="0"/>
        <v>1</v>
      </c>
      <c r="BD71" s="159"/>
      <c r="BE71" s="159"/>
      <c r="BF71" s="159"/>
      <c r="BG71" s="159"/>
      <c r="BH71" s="159">
        <f t="shared" si="1"/>
        <v>0</v>
      </c>
      <c r="BI71" s="159"/>
      <c r="BJ71" s="159"/>
      <c r="BK71" s="159"/>
      <c r="BL71" s="159"/>
      <c r="BM71" s="159">
        <v>1</v>
      </c>
      <c r="BN71" s="159"/>
      <c r="BO71" s="159"/>
      <c r="BP71" s="159"/>
      <c r="BQ71" s="159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9" ht="15.75" customHeight="1" x14ac:dyDescent="0.2">
      <c r="A72" s="132">
        <v>2</v>
      </c>
      <c r="B72" s="132"/>
      <c r="C72" s="164" t="s">
        <v>95</v>
      </c>
      <c r="D72" s="165"/>
      <c r="E72" s="165"/>
      <c r="F72" s="165"/>
      <c r="G72" s="165"/>
      <c r="H72" s="165"/>
      <c r="I72" s="166"/>
      <c r="J72" s="167" t="s">
        <v>94</v>
      </c>
      <c r="K72" s="167"/>
      <c r="L72" s="167"/>
      <c r="M72" s="167"/>
      <c r="N72" s="167"/>
      <c r="O72" s="168" t="s">
        <v>96</v>
      </c>
      <c r="P72" s="103"/>
      <c r="Q72" s="103"/>
      <c r="R72" s="103"/>
      <c r="S72" s="103"/>
      <c r="T72" s="103"/>
      <c r="U72" s="103"/>
      <c r="V72" s="103"/>
      <c r="W72" s="103"/>
      <c r="X72" s="104"/>
      <c r="Y72" s="163">
        <v>59</v>
      </c>
      <c r="Z72" s="163"/>
      <c r="AA72" s="163"/>
      <c r="AB72" s="163"/>
      <c r="AC72" s="163"/>
      <c r="AD72" s="163">
        <v>0</v>
      </c>
      <c r="AE72" s="163"/>
      <c r="AF72" s="163"/>
      <c r="AG72" s="163"/>
      <c r="AH72" s="163"/>
      <c r="AI72" s="163">
        <v>59</v>
      </c>
      <c r="AJ72" s="163"/>
      <c r="AK72" s="163"/>
      <c r="AL72" s="163"/>
      <c r="AM72" s="163"/>
      <c r="AN72" s="163">
        <v>60</v>
      </c>
      <c r="AO72" s="163"/>
      <c r="AP72" s="163"/>
      <c r="AQ72" s="163"/>
      <c r="AR72" s="163"/>
      <c r="AS72" s="163">
        <v>0</v>
      </c>
      <c r="AT72" s="163"/>
      <c r="AU72" s="163"/>
      <c r="AV72" s="163"/>
      <c r="AW72" s="163"/>
      <c r="AX72" s="163">
        <v>60</v>
      </c>
      <c r="AY72" s="163"/>
      <c r="AZ72" s="163"/>
      <c r="BA72" s="163"/>
      <c r="BB72" s="163"/>
      <c r="BC72" s="163">
        <f t="shared" si="0"/>
        <v>1</v>
      </c>
      <c r="BD72" s="163"/>
      <c r="BE72" s="163"/>
      <c r="BF72" s="163"/>
      <c r="BG72" s="163"/>
      <c r="BH72" s="163">
        <f t="shared" si="1"/>
        <v>0</v>
      </c>
      <c r="BI72" s="163"/>
      <c r="BJ72" s="163"/>
      <c r="BK72" s="163"/>
      <c r="BL72" s="163"/>
      <c r="BM72" s="163">
        <v>1</v>
      </c>
      <c r="BN72" s="163"/>
      <c r="BO72" s="163"/>
      <c r="BP72" s="163"/>
      <c r="BQ72" s="163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41" customFormat="1" ht="38.25" hidden="1" customHeight="1" x14ac:dyDescent="0.2">
      <c r="A73" s="139">
        <v>0</v>
      </c>
      <c r="B73" s="139"/>
      <c r="C73" s="160" t="s">
        <v>93</v>
      </c>
      <c r="D73" s="161"/>
      <c r="E73" s="161"/>
      <c r="F73" s="161"/>
      <c r="G73" s="161"/>
      <c r="H73" s="161"/>
      <c r="I73" s="162"/>
      <c r="J73" s="133" t="s">
        <v>94</v>
      </c>
      <c r="K73" s="133"/>
      <c r="L73" s="133"/>
      <c r="M73" s="133"/>
      <c r="N73" s="133"/>
      <c r="O73" s="169"/>
      <c r="P73" s="157"/>
      <c r="Q73" s="157"/>
      <c r="R73" s="157"/>
      <c r="S73" s="157"/>
      <c r="T73" s="157"/>
      <c r="U73" s="157"/>
      <c r="V73" s="157"/>
      <c r="W73" s="157"/>
      <c r="X73" s="158"/>
      <c r="Y73" s="159">
        <v>87</v>
      </c>
      <c r="Z73" s="159"/>
      <c r="AA73" s="159"/>
      <c r="AB73" s="159"/>
      <c r="AC73" s="159"/>
      <c r="AD73" s="159">
        <v>0</v>
      </c>
      <c r="AE73" s="159"/>
      <c r="AF73" s="159"/>
      <c r="AG73" s="159"/>
      <c r="AH73" s="159"/>
      <c r="AI73" s="159">
        <v>87</v>
      </c>
      <c r="AJ73" s="159"/>
      <c r="AK73" s="159"/>
      <c r="AL73" s="159"/>
      <c r="AM73" s="159"/>
      <c r="AN73" s="159">
        <v>88</v>
      </c>
      <c r="AO73" s="159"/>
      <c r="AP73" s="159"/>
      <c r="AQ73" s="159"/>
      <c r="AR73" s="159"/>
      <c r="AS73" s="159">
        <v>0</v>
      </c>
      <c r="AT73" s="159"/>
      <c r="AU73" s="159"/>
      <c r="AV73" s="159"/>
      <c r="AW73" s="159"/>
      <c r="AX73" s="159">
        <v>88</v>
      </c>
      <c r="AY73" s="159"/>
      <c r="AZ73" s="159"/>
      <c r="BA73" s="159"/>
      <c r="BB73" s="159"/>
      <c r="BC73" s="159">
        <f t="shared" si="0"/>
        <v>1</v>
      </c>
      <c r="BD73" s="159"/>
      <c r="BE73" s="159"/>
      <c r="BF73" s="159"/>
      <c r="BG73" s="159"/>
      <c r="BH73" s="159">
        <f t="shared" si="1"/>
        <v>0</v>
      </c>
      <c r="BI73" s="159"/>
      <c r="BJ73" s="159"/>
      <c r="BK73" s="159"/>
      <c r="BL73" s="159"/>
      <c r="BM73" s="159">
        <v>1</v>
      </c>
      <c r="BN73" s="159"/>
      <c r="BO73" s="159"/>
      <c r="BP73" s="159"/>
      <c r="BQ73" s="159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9" ht="15.75" customHeight="1" x14ac:dyDescent="0.2">
      <c r="A74" s="132">
        <v>3</v>
      </c>
      <c r="B74" s="132"/>
      <c r="C74" s="164" t="s">
        <v>97</v>
      </c>
      <c r="D74" s="165"/>
      <c r="E74" s="165"/>
      <c r="F74" s="165"/>
      <c r="G74" s="165"/>
      <c r="H74" s="165"/>
      <c r="I74" s="166"/>
      <c r="J74" s="167" t="s">
        <v>94</v>
      </c>
      <c r="K74" s="167"/>
      <c r="L74" s="167"/>
      <c r="M74" s="167"/>
      <c r="N74" s="167"/>
      <c r="O74" s="168" t="s">
        <v>96</v>
      </c>
      <c r="P74" s="103"/>
      <c r="Q74" s="103"/>
      <c r="R74" s="103"/>
      <c r="S74" s="103"/>
      <c r="T74" s="103"/>
      <c r="U74" s="103"/>
      <c r="V74" s="103"/>
      <c r="W74" s="103"/>
      <c r="X74" s="104"/>
      <c r="Y74" s="163">
        <v>28</v>
      </c>
      <c r="Z74" s="163"/>
      <c r="AA74" s="163"/>
      <c r="AB74" s="163"/>
      <c r="AC74" s="163"/>
      <c r="AD74" s="163">
        <v>0</v>
      </c>
      <c r="AE74" s="163"/>
      <c r="AF74" s="163"/>
      <c r="AG74" s="163"/>
      <c r="AH74" s="163"/>
      <c r="AI74" s="163">
        <v>28</v>
      </c>
      <c r="AJ74" s="163"/>
      <c r="AK74" s="163"/>
      <c r="AL74" s="163"/>
      <c r="AM74" s="163"/>
      <c r="AN74" s="163">
        <v>28</v>
      </c>
      <c r="AO74" s="163"/>
      <c r="AP74" s="163"/>
      <c r="AQ74" s="163"/>
      <c r="AR74" s="163"/>
      <c r="AS74" s="163">
        <v>0</v>
      </c>
      <c r="AT74" s="163"/>
      <c r="AU74" s="163"/>
      <c r="AV74" s="163"/>
      <c r="AW74" s="163"/>
      <c r="AX74" s="163">
        <v>28</v>
      </c>
      <c r="AY74" s="163"/>
      <c r="AZ74" s="163"/>
      <c r="BA74" s="163"/>
      <c r="BB74" s="163"/>
      <c r="BC74" s="163">
        <f t="shared" si="0"/>
        <v>0</v>
      </c>
      <c r="BD74" s="163"/>
      <c r="BE74" s="163"/>
      <c r="BF74" s="163"/>
      <c r="BG74" s="163"/>
      <c r="BH74" s="163">
        <f t="shared" si="1"/>
        <v>0</v>
      </c>
      <c r="BI74" s="163"/>
      <c r="BJ74" s="163"/>
      <c r="BK74" s="163"/>
      <c r="BL74" s="163"/>
      <c r="BM74" s="163">
        <v>0</v>
      </c>
      <c r="BN74" s="163"/>
      <c r="BO74" s="163"/>
      <c r="BP74" s="163"/>
      <c r="BQ74" s="163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41" customFormat="1" ht="15.75" x14ac:dyDescent="0.2">
      <c r="A75" s="139">
        <v>0</v>
      </c>
      <c r="B75" s="139"/>
      <c r="C75" s="160" t="s">
        <v>98</v>
      </c>
      <c r="D75" s="161"/>
      <c r="E75" s="161"/>
      <c r="F75" s="161"/>
      <c r="G75" s="161"/>
      <c r="H75" s="161"/>
      <c r="I75" s="162"/>
      <c r="J75" s="133" t="s">
        <v>88</v>
      </c>
      <c r="K75" s="133"/>
      <c r="L75" s="133"/>
      <c r="M75" s="133"/>
      <c r="N75" s="133"/>
      <c r="O75" s="169" t="s">
        <v>88</v>
      </c>
      <c r="P75" s="157"/>
      <c r="Q75" s="157"/>
      <c r="R75" s="157"/>
      <c r="S75" s="157"/>
      <c r="T75" s="157"/>
      <c r="U75" s="157"/>
      <c r="V75" s="157"/>
      <c r="W75" s="157"/>
      <c r="X75" s="158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9" s="41" customFormat="1" ht="30.75" customHeight="1" x14ac:dyDescent="0.2">
      <c r="A76" s="139">
        <v>0</v>
      </c>
      <c r="B76" s="139"/>
      <c r="C76" s="160" t="s">
        <v>99</v>
      </c>
      <c r="D76" s="161"/>
      <c r="E76" s="161"/>
      <c r="F76" s="161"/>
      <c r="G76" s="161"/>
      <c r="H76" s="161"/>
      <c r="I76" s="162"/>
      <c r="J76" s="133" t="s">
        <v>94</v>
      </c>
      <c r="K76" s="133"/>
      <c r="L76" s="133"/>
      <c r="M76" s="133"/>
      <c r="N76" s="133"/>
      <c r="O76" s="169"/>
      <c r="P76" s="157"/>
      <c r="Q76" s="157"/>
      <c r="R76" s="157"/>
      <c r="S76" s="157"/>
      <c r="T76" s="157"/>
      <c r="U76" s="157"/>
      <c r="V76" s="157"/>
      <c r="W76" s="157"/>
      <c r="X76" s="158"/>
      <c r="Y76" s="159">
        <v>4022</v>
      </c>
      <c r="Z76" s="159"/>
      <c r="AA76" s="159"/>
      <c r="AB76" s="159"/>
      <c r="AC76" s="159"/>
      <c r="AD76" s="159">
        <v>0</v>
      </c>
      <c r="AE76" s="159"/>
      <c r="AF76" s="159"/>
      <c r="AG76" s="159"/>
      <c r="AH76" s="159"/>
      <c r="AI76" s="159">
        <v>4022</v>
      </c>
      <c r="AJ76" s="159"/>
      <c r="AK76" s="159"/>
      <c r="AL76" s="159"/>
      <c r="AM76" s="159"/>
      <c r="AN76" s="159">
        <v>3811</v>
      </c>
      <c r="AO76" s="159"/>
      <c r="AP76" s="159"/>
      <c r="AQ76" s="159"/>
      <c r="AR76" s="159"/>
      <c r="AS76" s="159">
        <v>0</v>
      </c>
      <c r="AT76" s="159"/>
      <c r="AU76" s="159"/>
      <c r="AV76" s="159"/>
      <c r="AW76" s="159"/>
      <c r="AX76" s="159">
        <v>3811</v>
      </c>
      <c r="AY76" s="159"/>
      <c r="AZ76" s="159"/>
      <c r="BA76" s="159"/>
      <c r="BB76" s="159"/>
      <c r="BC76" s="159">
        <f>AN76-Y76</f>
        <v>-211</v>
      </c>
      <c r="BD76" s="159"/>
      <c r="BE76" s="159"/>
      <c r="BF76" s="159"/>
      <c r="BG76" s="159"/>
      <c r="BH76" s="159">
        <f>AS76-AD76</f>
        <v>0</v>
      </c>
      <c r="BI76" s="159"/>
      <c r="BJ76" s="159"/>
      <c r="BK76" s="159"/>
      <c r="BL76" s="159"/>
      <c r="BM76" s="159">
        <v>-211</v>
      </c>
      <c r="BN76" s="159"/>
      <c r="BO76" s="159"/>
      <c r="BP76" s="159"/>
      <c r="BQ76" s="159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9" ht="15.75" x14ac:dyDescent="0.2">
      <c r="A77" s="132">
        <v>4</v>
      </c>
      <c r="B77" s="132"/>
      <c r="C77" s="164" t="s">
        <v>100</v>
      </c>
      <c r="D77" s="165"/>
      <c r="E77" s="165"/>
      <c r="F77" s="165"/>
      <c r="G77" s="165"/>
      <c r="H77" s="165"/>
      <c r="I77" s="166"/>
      <c r="J77" s="167" t="s">
        <v>94</v>
      </c>
      <c r="K77" s="167"/>
      <c r="L77" s="167"/>
      <c r="M77" s="167"/>
      <c r="N77" s="167"/>
      <c r="O77" s="168" t="s">
        <v>101</v>
      </c>
      <c r="P77" s="103"/>
      <c r="Q77" s="103"/>
      <c r="R77" s="103"/>
      <c r="S77" s="103"/>
      <c r="T77" s="103"/>
      <c r="U77" s="103"/>
      <c r="V77" s="103"/>
      <c r="W77" s="103"/>
      <c r="X77" s="104"/>
      <c r="Y77" s="163">
        <v>1438</v>
      </c>
      <c r="Z77" s="163"/>
      <c r="AA77" s="163"/>
      <c r="AB77" s="163"/>
      <c r="AC77" s="163"/>
      <c r="AD77" s="163">
        <v>0</v>
      </c>
      <c r="AE77" s="163"/>
      <c r="AF77" s="163"/>
      <c r="AG77" s="163"/>
      <c r="AH77" s="163"/>
      <c r="AI77" s="163">
        <v>1438</v>
      </c>
      <c r="AJ77" s="163"/>
      <c r="AK77" s="163"/>
      <c r="AL77" s="163"/>
      <c r="AM77" s="163"/>
      <c r="AN77" s="163">
        <v>1363</v>
      </c>
      <c r="AO77" s="163"/>
      <c r="AP77" s="163"/>
      <c r="AQ77" s="163"/>
      <c r="AR77" s="163"/>
      <c r="AS77" s="163">
        <v>0</v>
      </c>
      <c r="AT77" s="163"/>
      <c r="AU77" s="163"/>
      <c r="AV77" s="163"/>
      <c r="AW77" s="163"/>
      <c r="AX77" s="163">
        <v>1363</v>
      </c>
      <c r="AY77" s="163"/>
      <c r="AZ77" s="163"/>
      <c r="BA77" s="163"/>
      <c r="BB77" s="163"/>
      <c r="BC77" s="163">
        <f>AN77-Y77</f>
        <v>-75</v>
      </c>
      <c r="BD77" s="163"/>
      <c r="BE77" s="163"/>
      <c r="BF77" s="163"/>
      <c r="BG77" s="163"/>
      <c r="BH77" s="163">
        <f>AS77-AD77</f>
        <v>0</v>
      </c>
      <c r="BI77" s="163"/>
      <c r="BJ77" s="163"/>
      <c r="BK77" s="163"/>
      <c r="BL77" s="163"/>
      <c r="BM77" s="163">
        <v>-75</v>
      </c>
      <c r="BN77" s="163"/>
      <c r="BO77" s="163"/>
      <c r="BP77" s="163"/>
      <c r="BQ77" s="16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41" customFormat="1" ht="25.5" hidden="1" customHeight="1" x14ac:dyDescent="0.2">
      <c r="A78" s="139">
        <v>0</v>
      </c>
      <c r="B78" s="139"/>
      <c r="C78" s="160" t="s">
        <v>99</v>
      </c>
      <c r="D78" s="161"/>
      <c r="E78" s="161"/>
      <c r="F78" s="161"/>
      <c r="G78" s="161"/>
      <c r="H78" s="161"/>
      <c r="I78" s="162"/>
      <c r="J78" s="133" t="s">
        <v>94</v>
      </c>
      <c r="K78" s="133"/>
      <c r="L78" s="133"/>
      <c r="M78" s="133"/>
      <c r="N78" s="133"/>
      <c r="O78" s="169"/>
      <c r="P78" s="157"/>
      <c r="Q78" s="157"/>
      <c r="R78" s="157"/>
      <c r="S78" s="157"/>
      <c r="T78" s="157"/>
      <c r="U78" s="157"/>
      <c r="V78" s="157"/>
      <c r="W78" s="157"/>
      <c r="X78" s="158"/>
      <c r="Y78" s="159">
        <v>4022</v>
      </c>
      <c r="Z78" s="159"/>
      <c r="AA78" s="159"/>
      <c r="AB78" s="159"/>
      <c r="AC78" s="159"/>
      <c r="AD78" s="159">
        <v>0</v>
      </c>
      <c r="AE78" s="159"/>
      <c r="AF78" s="159"/>
      <c r="AG78" s="159"/>
      <c r="AH78" s="159"/>
      <c r="AI78" s="159">
        <v>4022</v>
      </c>
      <c r="AJ78" s="159"/>
      <c r="AK78" s="159"/>
      <c r="AL78" s="159"/>
      <c r="AM78" s="159"/>
      <c r="AN78" s="159">
        <v>3811</v>
      </c>
      <c r="AO78" s="159"/>
      <c r="AP78" s="159"/>
      <c r="AQ78" s="159"/>
      <c r="AR78" s="159"/>
      <c r="AS78" s="159">
        <v>0</v>
      </c>
      <c r="AT78" s="159"/>
      <c r="AU78" s="159"/>
      <c r="AV78" s="159"/>
      <c r="AW78" s="159"/>
      <c r="AX78" s="159">
        <v>3811</v>
      </c>
      <c r="AY78" s="159"/>
      <c r="AZ78" s="159"/>
      <c r="BA78" s="159"/>
      <c r="BB78" s="159"/>
      <c r="BC78" s="159">
        <f>AN78-Y78</f>
        <v>-211</v>
      </c>
      <c r="BD78" s="159"/>
      <c r="BE78" s="159"/>
      <c r="BF78" s="159"/>
      <c r="BG78" s="159"/>
      <c r="BH78" s="159">
        <f>AS78-AD78</f>
        <v>0</v>
      </c>
      <c r="BI78" s="159"/>
      <c r="BJ78" s="159"/>
      <c r="BK78" s="159"/>
      <c r="BL78" s="159"/>
      <c r="BM78" s="159">
        <v>-211</v>
      </c>
      <c r="BN78" s="159"/>
      <c r="BO78" s="159"/>
      <c r="BP78" s="159"/>
      <c r="BQ78" s="159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9" ht="15.75" x14ac:dyDescent="0.2">
      <c r="A79" s="132">
        <v>5</v>
      </c>
      <c r="B79" s="132"/>
      <c r="C79" s="164" t="s">
        <v>102</v>
      </c>
      <c r="D79" s="165"/>
      <c r="E79" s="165"/>
      <c r="F79" s="165"/>
      <c r="G79" s="165"/>
      <c r="H79" s="165"/>
      <c r="I79" s="166"/>
      <c r="J79" s="167" t="s">
        <v>94</v>
      </c>
      <c r="K79" s="167"/>
      <c r="L79" s="167"/>
      <c r="M79" s="167"/>
      <c r="N79" s="167"/>
      <c r="O79" s="168" t="s">
        <v>101</v>
      </c>
      <c r="P79" s="103"/>
      <c r="Q79" s="103"/>
      <c r="R79" s="103"/>
      <c r="S79" s="103"/>
      <c r="T79" s="103"/>
      <c r="U79" s="103"/>
      <c r="V79" s="103"/>
      <c r="W79" s="103"/>
      <c r="X79" s="104"/>
      <c r="Y79" s="163">
        <v>2584</v>
      </c>
      <c r="Z79" s="163"/>
      <c r="AA79" s="163"/>
      <c r="AB79" s="163"/>
      <c r="AC79" s="163"/>
      <c r="AD79" s="163">
        <v>0</v>
      </c>
      <c r="AE79" s="163"/>
      <c r="AF79" s="163"/>
      <c r="AG79" s="163"/>
      <c r="AH79" s="163"/>
      <c r="AI79" s="163">
        <v>2584</v>
      </c>
      <c r="AJ79" s="163"/>
      <c r="AK79" s="163"/>
      <c r="AL79" s="163"/>
      <c r="AM79" s="163"/>
      <c r="AN79" s="163">
        <v>2448</v>
      </c>
      <c r="AO79" s="163"/>
      <c r="AP79" s="163"/>
      <c r="AQ79" s="163"/>
      <c r="AR79" s="163"/>
      <c r="AS79" s="163">
        <v>0</v>
      </c>
      <c r="AT79" s="163"/>
      <c r="AU79" s="163"/>
      <c r="AV79" s="163"/>
      <c r="AW79" s="163"/>
      <c r="AX79" s="163">
        <v>2448</v>
      </c>
      <c r="AY79" s="163"/>
      <c r="AZ79" s="163"/>
      <c r="BA79" s="163"/>
      <c r="BB79" s="163"/>
      <c r="BC79" s="163">
        <f>AN79-Y79</f>
        <v>-136</v>
      </c>
      <c r="BD79" s="163"/>
      <c r="BE79" s="163"/>
      <c r="BF79" s="163"/>
      <c r="BG79" s="163"/>
      <c r="BH79" s="163">
        <f>AS79-AD79</f>
        <v>0</v>
      </c>
      <c r="BI79" s="163"/>
      <c r="BJ79" s="163"/>
      <c r="BK79" s="163"/>
      <c r="BL79" s="163"/>
      <c r="BM79" s="163">
        <v>-136</v>
      </c>
      <c r="BN79" s="163"/>
      <c r="BO79" s="163"/>
      <c r="BP79" s="163"/>
      <c r="BQ79" s="16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customHeight="1" x14ac:dyDescent="0.2">
      <c r="A81" s="73" t="s">
        <v>63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</row>
    <row r="82" spans="1:79" ht="9" customHeight="1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45" customHeight="1" x14ac:dyDescent="0.2">
      <c r="A83" s="140" t="s">
        <v>3</v>
      </c>
      <c r="B83" s="141"/>
      <c r="C83" s="140" t="s">
        <v>6</v>
      </c>
      <c r="D83" s="142"/>
      <c r="E83" s="142"/>
      <c r="F83" s="142"/>
      <c r="G83" s="142"/>
      <c r="H83" s="142"/>
      <c r="I83" s="141"/>
      <c r="J83" s="140" t="s">
        <v>5</v>
      </c>
      <c r="K83" s="142"/>
      <c r="L83" s="142"/>
      <c r="M83" s="142"/>
      <c r="N83" s="141"/>
      <c r="O83" s="76" t="s">
        <v>64</v>
      </c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5"/>
      <c r="BR83" s="9"/>
      <c r="BS83" s="9"/>
      <c r="BT83" s="9"/>
      <c r="BU83" s="9"/>
      <c r="BV83" s="9"/>
      <c r="BW83" s="9"/>
      <c r="BX83" s="9"/>
      <c r="BY83" s="9"/>
      <c r="BZ83" s="8"/>
    </row>
    <row r="84" spans="1:79" s="37" customFormat="1" ht="15.95" customHeight="1" x14ac:dyDescent="0.2">
      <c r="A84" s="131">
        <v>1</v>
      </c>
      <c r="B84" s="131"/>
      <c r="C84" s="131">
        <v>2</v>
      </c>
      <c r="D84" s="131"/>
      <c r="E84" s="131"/>
      <c r="F84" s="131"/>
      <c r="G84" s="131"/>
      <c r="H84" s="131"/>
      <c r="I84" s="131"/>
      <c r="J84" s="131">
        <v>3</v>
      </c>
      <c r="K84" s="131"/>
      <c r="L84" s="131"/>
      <c r="M84" s="131"/>
      <c r="N84" s="131"/>
      <c r="O84" s="176">
        <v>4</v>
      </c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177"/>
      <c r="BN84" s="177"/>
      <c r="BO84" s="177"/>
      <c r="BP84" s="177"/>
      <c r="BQ84" s="17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37" customFormat="1" ht="12.75" hidden="1" customHeight="1" x14ac:dyDescent="0.2">
      <c r="A85" s="100" t="s">
        <v>36</v>
      </c>
      <c r="B85" s="100"/>
      <c r="C85" s="113" t="s">
        <v>14</v>
      </c>
      <c r="D85" s="114"/>
      <c r="E85" s="114"/>
      <c r="F85" s="114"/>
      <c r="G85" s="114"/>
      <c r="H85" s="114"/>
      <c r="I85" s="115"/>
      <c r="J85" s="100" t="s">
        <v>15</v>
      </c>
      <c r="K85" s="100"/>
      <c r="L85" s="100"/>
      <c r="M85" s="100"/>
      <c r="N85" s="100"/>
      <c r="O85" s="135" t="s">
        <v>72</v>
      </c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8"/>
      <c r="BR85" s="38"/>
      <c r="BS85" s="38"/>
      <c r="BT85" s="36"/>
      <c r="BU85" s="36"/>
      <c r="BV85" s="36"/>
      <c r="BW85" s="36"/>
      <c r="BX85" s="36"/>
      <c r="BY85" s="36"/>
      <c r="BZ85" s="36"/>
      <c r="CA85" s="37" t="s">
        <v>71</v>
      </c>
    </row>
    <row r="86" spans="1:79" s="47" customFormat="1" ht="15.75" x14ac:dyDescent="0.2">
      <c r="A86" s="97">
        <v>0</v>
      </c>
      <c r="B86" s="97"/>
      <c r="C86" s="97" t="s">
        <v>87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118"/>
      <c r="P86" s="119"/>
      <c r="Q86" s="119"/>
      <c r="R86" s="119"/>
      <c r="S86" s="119"/>
      <c r="T86" s="119"/>
      <c r="U86" s="119"/>
      <c r="V86" s="119"/>
      <c r="W86" s="119"/>
      <c r="X86" s="119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1"/>
      <c r="BR86" s="45"/>
      <c r="BS86" s="45"/>
      <c r="BT86" s="45"/>
      <c r="BU86" s="45"/>
      <c r="BV86" s="45"/>
      <c r="BW86" s="45"/>
      <c r="BX86" s="45"/>
      <c r="BY86" s="45"/>
      <c r="BZ86" s="46"/>
      <c r="CA86" s="47" t="s">
        <v>66</v>
      </c>
    </row>
    <row r="87" spans="1:79" s="47" customFormat="1" ht="15.75" x14ac:dyDescent="0.2">
      <c r="A87" s="97">
        <v>0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118"/>
      <c r="P87" s="119"/>
      <c r="Q87" s="119"/>
      <c r="R87" s="119"/>
      <c r="S87" s="119"/>
      <c r="T87" s="119"/>
      <c r="U87" s="119"/>
      <c r="V87" s="119"/>
      <c r="W87" s="119"/>
      <c r="X87" s="119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1"/>
      <c r="BR87" s="45"/>
      <c r="BS87" s="45"/>
      <c r="BT87" s="45"/>
      <c r="BU87" s="45"/>
      <c r="BV87" s="45"/>
      <c r="BW87" s="45"/>
      <c r="BX87" s="45"/>
      <c r="BY87" s="45"/>
      <c r="BZ87" s="46"/>
    </row>
    <row r="88" spans="1:79" s="37" customFormat="1" ht="30.75" customHeight="1" x14ac:dyDescent="0.2">
      <c r="A88" s="100">
        <v>1</v>
      </c>
      <c r="B88" s="100"/>
      <c r="C88" s="150" t="s">
        <v>91</v>
      </c>
      <c r="D88" s="165"/>
      <c r="E88" s="165"/>
      <c r="F88" s="165"/>
      <c r="G88" s="165"/>
      <c r="H88" s="165"/>
      <c r="I88" s="166"/>
      <c r="J88" s="100" t="s">
        <v>90</v>
      </c>
      <c r="K88" s="100"/>
      <c r="L88" s="100"/>
      <c r="M88" s="100"/>
      <c r="N88" s="100"/>
      <c r="O88" s="170" t="s">
        <v>103</v>
      </c>
      <c r="P88" s="171"/>
      <c r="Q88" s="171"/>
      <c r="R88" s="171"/>
      <c r="S88" s="171"/>
      <c r="T88" s="171"/>
      <c r="U88" s="171"/>
      <c r="V88" s="171"/>
      <c r="W88" s="171"/>
      <c r="X88" s="171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3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47" customFormat="1" ht="15.75" x14ac:dyDescent="0.2">
      <c r="A89" s="97">
        <v>0</v>
      </c>
      <c r="B89" s="97"/>
      <c r="C89" s="179" t="s">
        <v>98</v>
      </c>
      <c r="D89" s="157"/>
      <c r="E89" s="157"/>
      <c r="F89" s="157"/>
      <c r="G89" s="157"/>
      <c r="H89" s="157"/>
      <c r="I89" s="158"/>
      <c r="J89" s="97"/>
      <c r="K89" s="97"/>
      <c r="L89" s="97"/>
      <c r="M89" s="97"/>
      <c r="N89" s="97"/>
      <c r="O89" s="118"/>
      <c r="P89" s="119"/>
      <c r="Q89" s="119"/>
      <c r="R89" s="119"/>
      <c r="S89" s="119"/>
      <c r="T89" s="119"/>
      <c r="U89" s="119"/>
      <c r="V89" s="119"/>
      <c r="W89" s="119"/>
      <c r="X89" s="119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1"/>
      <c r="BR89" s="45"/>
      <c r="BS89" s="45"/>
      <c r="BT89" s="45"/>
      <c r="BU89" s="45"/>
      <c r="BV89" s="45"/>
      <c r="BW89" s="45"/>
      <c r="BX89" s="45"/>
      <c r="BY89" s="45"/>
      <c r="BZ89" s="46"/>
    </row>
    <row r="90" spans="1:79" s="47" customFormat="1" ht="15.75" x14ac:dyDescent="0.2">
      <c r="A90" s="97">
        <v>0</v>
      </c>
      <c r="B90" s="97"/>
      <c r="C90" s="179"/>
      <c r="D90" s="157"/>
      <c r="E90" s="157"/>
      <c r="F90" s="157"/>
      <c r="G90" s="157"/>
      <c r="H90" s="157"/>
      <c r="I90" s="158"/>
      <c r="J90" s="97"/>
      <c r="K90" s="97"/>
      <c r="L90" s="97"/>
      <c r="M90" s="97"/>
      <c r="N90" s="97"/>
      <c r="O90" s="118"/>
      <c r="P90" s="119"/>
      <c r="Q90" s="119"/>
      <c r="R90" s="119"/>
      <c r="S90" s="119"/>
      <c r="T90" s="119"/>
      <c r="U90" s="119"/>
      <c r="V90" s="119"/>
      <c r="W90" s="119"/>
      <c r="X90" s="119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1"/>
      <c r="BR90" s="45"/>
      <c r="BS90" s="45"/>
      <c r="BT90" s="45"/>
      <c r="BU90" s="45"/>
      <c r="BV90" s="45"/>
      <c r="BW90" s="45"/>
      <c r="BX90" s="45"/>
      <c r="BY90" s="45"/>
      <c r="BZ90" s="46"/>
    </row>
    <row r="91" spans="1:79" s="37" customFormat="1" ht="15.75" x14ac:dyDescent="0.2">
      <c r="A91" s="100">
        <v>4</v>
      </c>
      <c r="B91" s="100"/>
      <c r="C91" s="135" t="s">
        <v>100</v>
      </c>
      <c r="D91" s="103"/>
      <c r="E91" s="103"/>
      <c r="F91" s="103"/>
      <c r="G91" s="103"/>
      <c r="H91" s="103"/>
      <c r="I91" s="104"/>
      <c r="J91" s="100" t="s">
        <v>94</v>
      </c>
      <c r="K91" s="100"/>
      <c r="L91" s="100"/>
      <c r="M91" s="100"/>
      <c r="N91" s="100"/>
      <c r="O91" s="170" t="s">
        <v>104</v>
      </c>
      <c r="P91" s="171"/>
      <c r="Q91" s="171"/>
      <c r="R91" s="171"/>
      <c r="S91" s="171"/>
      <c r="T91" s="171"/>
      <c r="U91" s="171"/>
      <c r="V91" s="171"/>
      <c r="W91" s="171"/>
      <c r="X91" s="171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3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15.75" x14ac:dyDescent="0.2">
      <c r="A92" s="100">
        <v>5</v>
      </c>
      <c r="B92" s="100"/>
      <c r="C92" s="135" t="s">
        <v>102</v>
      </c>
      <c r="D92" s="103"/>
      <c r="E92" s="103"/>
      <c r="F92" s="103"/>
      <c r="G92" s="103"/>
      <c r="H92" s="103"/>
      <c r="I92" s="104"/>
      <c r="J92" s="100" t="s">
        <v>94</v>
      </c>
      <c r="K92" s="100"/>
      <c r="L92" s="100"/>
      <c r="M92" s="100"/>
      <c r="N92" s="100"/>
      <c r="O92" s="170" t="s">
        <v>104</v>
      </c>
      <c r="P92" s="171"/>
      <c r="Q92" s="171"/>
      <c r="R92" s="171"/>
      <c r="S92" s="171"/>
      <c r="T92" s="171"/>
      <c r="U92" s="171"/>
      <c r="V92" s="171"/>
      <c r="W92" s="171"/>
      <c r="X92" s="171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3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ht="15.75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73" t="s">
        <v>65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</row>
    <row r="95" spans="1:79" ht="15.95" customHeight="1" x14ac:dyDescent="0.2">
      <c r="A95" s="112" t="s">
        <v>106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</row>
    <row r="96" spans="1:79" ht="15.75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 x14ac:dyDescent="0.2">
      <c r="A97" s="73" t="s">
        <v>46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</row>
    <row r="98" spans="1:64" ht="15.95" customHeight="1" x14ac:dyDescent="0.2">
      <c r="A98" s="112" t="s">
        <v>107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</row>
    <row r="99" spans="1:64" ht="15.95" customHeight="1" x14ac:dyDescent="0.2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15.95" customHeight="1" x14ac:dyDescent="0.25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25">
      <c r="A104" s="116" t="s">
        <v>122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3"/>
      <c r="AO104" s="3"/>
      <c r="AP104" s="110" t="s">
        <v>111</v>
      </c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</row>
    <row r="105" spans="1:64" x14ac:dyDescent="0.2">
      <c r="W105" s="106" t="s">
        <v>8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4"/>
      <c r="AO105" s="4"/>
      <c r="AP105" s="106" t="s">
        <v>73</v>
      </c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</row>
    <row r="108" spans="1:64" ht="31.5" customHeight="1" x14ac:dyDescent="0.25">
      <c r="A108" s="107" t="s">
        <v>110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3"/>
      <c r="AO108" s="3"/>
      <c r="AP108" s="110" t="s">
        <v>112</v>
      </c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</row>
    <row r="109" spans="1:64" x14ac:dyDescent="0.2">
      <c r="W109" s="106" t="s">
        <v>8</v>
      </c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4"/>
      <c r="AO109" s="4"/>
      <c r="AP109" s="106" t="s">
        <v>73</v>
      </c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</row>
  </sheetData>
  <mergeCells count="419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J83:N83"/>
    <mergeCell ref="O83:BQ83"/>
    <mergeCell ref="O84:BQ84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AX75:BB75"/>
    <mergeCell ref="BC75:BG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AX73:BB73"/>
    <mergeCell ref="BC73:BG73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BH72:BL72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Y57:BC57"/>
    <mergeCell ref="A25:F25"/>
    <mergeCell ref="AA39:AO39"/>
    <mergeCell ref="AP39:BC39"/>
    <mergeCell ref="A26:F26"/>
    <mergeCell ref="BN40:BQ40"/>
    <mergeCell ref="A97:BL97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D68:AH68"/>
    <mergeCell ref="A81:BQ81"/>
    <mergeCell ref="A83:B83"/>
    <mergeCell ref="C83:I83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84:B84"/>
    <mergeCell ref="A67:B67"/>
    <mergeCell ref="O68:X68"/>
    <mergeCell ref="Y68:AC68"/>
    <mergeCell ref="A66:B66"/>
    <mergeCell ref="Y67:AC67"/>
    <mergeCell ref="C84:I84"/>
    <mergeCell ref="J84:N84"/>
    <mergeCell ref="C67:I67"/>
    <mergeCell ref="J67:N67"/>
    <mergeCell ref="O67:X67"/>
    <mergeCell ref="C68:I68"/>
    <mergeCell ref="J68:N68"/>
    <mergeCell ref="A68:B68"/>
    <mergeCell ref="A73:B73"/>
    <mergeCell ref="C73:I73"/>
    <mergeCell ref="J73:N73"/>
    <mergeCell ref="O73:X73"/>
    <mergeCell ref="Y73:AC73"/>
    <mergeCell ref="A75:B75"/>
    <mergeCell ref="C75:I75"/>
    <mergeCell ref="J75:N75"/>
    <mergeCell ref="O75:X75"/>
    <mergeCell ref="Y75:AC75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S56:W56"/>
    <mergeCell ref="X56:AB56"/>
    <mergeCell ref="AC56:AH56"/>
    <mergeCell ref="C57:R57"/>
    <mergeCell ref="S57:W57"/>
    <mergeCell ref="BI56:BN56"/>
    <mergeCell ref="BI58:BN58"/>
    <mergeCell ref="AP109:BH109"/>
    <mergeCell ref="A108:V108"/>
    <mergeCell ref="W108:AM108"/>
    <mergeCell ref="AP108:BH108"/>
    <mergeCell ref="W109:AM109"/>
    <mergeCell ref="AP105:BH105"/>
    <mergeCell ref="A98:BL98"/>
    <mergeCell ref="C85:I85"/>
    <mergeCell ref="W105:AM105"/>
    <mergeCell ref="A104:V104"/>
    <mergeCell ref="W104:AM104"/>
    <mergeCell ref="A94:BL94"/>
    <mergeCell ref="A95:BL95"/>
    <mergeCell ref="O86:BQ86"/>
    <mergeCell ref="A86:B86"/>
    <mergeCell ref="C86:I86"/>
    <mergeCell ref="J86:N86"/>
    <mergeCell ref="A85:B85"/>
    <mergeCell ref="AP104:BH104"/>
    <mergeCell ref="J85:N85"/>
    <mergeCell ref="O85:BQ85"/>
    <mergeCell ref="A87:B87"/>
    <mergeCell ref="C87:I87"/>
    <mergeCell ref="J87:N87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</mergeCells>
  <phoneticPr fontId="0" type="noConversion"/>
  <conditionalFormatting sqref="C82 C96 C68 C86">
    <cfRule type="cellIs" dxfId="41" priority="40" stopIfTrue="1" operator="equal">
      <formula>$C67</formula>
    </cfRule>
  </conditionalFormatting>
  <conditionalFormatting sqref="A68:B68 A82:B82 A86:B86 A96:B96 A59:B59 A80:B80 A93:B93">
    <cfRule type="cellIs" dxfId="40" priority="41" stopIfTrue="1" operator="equal">
      <formula>0</formula>
    </cfRule>
  </conditionalFormatting>
  <conditionalFormatting sqref="C80">
    <cfRule type="cellIs" dxfId="39" priority="43" stopIfTrue="1" operator="equal">
      <formula>$C68</formula>
    </cfRule>
  </conditionalFormatting>
  <conditionalFormatting sqref="C69">
    <cfRule type="cellIs" dxfId="38" priority="37" stopIfTrue="1" operator="equal">
      <formula>$C68</formula>
    </cfRule>
  </conditionalFormatting>
  <conditionalFormatting sqref="A69:B69">
    <cfRule type="cellIs" dxfId="37" priority="38" stopIfTrue="1" operator="equal">
      <formula>0</formula>
    </cfRule>
  </conditionalFormatting>
  <conditionalFormatting sqref="C70">
    <cfRule type="cellIs" dxfId="36" priority="35" stopIfTrue="1" operator="equal">
      <formula>$C69</formula>
    </cfRule>
  </conditionalFormatting>
  <conditionalFormatting sqref="A70:B70">
    <cfRule type="cellIs" dxfId="35" priority="36" stopIfTrue="1" operator="equal">
      <formula>0</formula>
    </cfRule>
  </conditionalFormatting>
  <conditionalFormatting sqref="C71">
    <cfRule type="cellIs" dxfId="34" priority="33" stopIfTrue="1" operator="equal">
      <formula>$C70</formula>
    </cfRule>
  </conditionalFormatting>
  <conditionalFormatting sqref="A71:B71">
    <cfRule type="cellIs" dxfId="33" priority="34" stopIfTrue="1" operator="equal">
      <formula>0</formula>
    </cfRule>
  </conditionalFormatting>
  <conditionalFormatting sqref="C72">
    <cfRule type="cellIs" dxfId="32" priority="31" stopIfTrue="1" operator="equal">
      <formula>$C71</formula>
    </cfRule>
  </conditionalFormatting>
  <conditionalFormatting sqref="A72:B72">
    <cfRule type="cellIs" dxfId="31" priority="32" stopIfTrue="1" operator="equal">
      <formula>0</formula>
    </cfRule>
  </conditionalFormatting>
  <conditionalFormatting sqref="C73">
    <cfRule type="cellIs" dxfId="30" priority="29" stopIfTrue="1" operator="equal">
      <formula>$C72</formula>
    </cfRule>
  </conditionalFormatting>
  <conditionalFormatting sqref="A73:B73">
    <cfRule type="cellIs" dxfId="29" priority="30" stopIfTrue="1" operator="equal">
      <formula>0</formula>
    </cfRule>
  </conditionalFormatting>
  <conditionalFormatting sqref="C74">
    <cfRule type="cellIs" dxfId="28" priority="27" stopIfTrue="1" operator="equal">
      <formula>$C73</formula>
    </cfRule>
  </conditionalFormatting>
  <conditionalFormatting sqref="A74:B74">
    <cfRule type="cellIs" dxfId="27" priority="28" stopIfTrue="1" operator="equal">
      <formula>0</formula>
    </cfRule>
  </conditionalFormatting>
  <conditionalFormatting sqref="C75">
    <cfRule type="cellIs" dxfId="26" priority="25" stopIfTrue="1" operator="equal">
      <formula>$C74</formula>
    </cfRule>
  </conditionalFormatting>
  <conditionalFormatting sqref="A75:B75">
    <cfRule type="cellIs" dxfId="25" priority="26" stopIfTrue="1" operator="equal">
      <formula>0</formula>
    </cfRule>
  </conditionalFormatting>
  <conditionalFormatting sqref="C76">
    <cfRule type="cellIs" dxfId="24" priority="23" stopIfTrue="1" operator="equal">
      <formula>$C75</formula>
    </cfRule>
  </conditionalFormatting>
  <conditionalFormatting sqref="A76:B76">
    <cfRule type="cellIs" dxfId="23" priority="24" stopIfTrue="1" operator="equal">
      <formula>0</formula>
    </cfRule>
  </conditionalFormatting>
  <conditionalFormatting sqref="C77">
    <cfRule type="cellIs" dxfId="22" priority="21" stopIfTrue="1" operator="equal">
      <formula>$C76</formula>
    </cfRule>
  </conditionalFormatting>
  <conditionalFormatting sqref="A77:B77">
    <cfRule type="cellIs" dxfId="21" priority="22" stopIfTrue="1" operator="equal">
      <formula>0</formula>
    </cfRule>
  </conditionalFormatting>
  <conditionalFormatting sqref="C78">
    <cfRule type="cellIs" dxfId="20" priority="19" stopIfTrue="1" operator="equal">
      <formula>$C77</formula>
    </cfRule>
  </conditionalFormatting>
  <conditionalFormatting sqref="A78:B78">
    <cfRule type="cellIs" dxfId="19" priority="20" stopIfTrue="1" operator="equal">
      <formula>0</formula>
    </cfRule>
  </conditionalFormatting>
  <conditionalFormatting sqref="C79">
    <cfRule type="cellIs" dxfId="18" priority="17" stopIfTrue="1" operator="equal">
      <formula>$C78</formula>
    </cfRule>
  </conditionalFormatting>
  <conditionalFormatting sqref="A79:B79">
    <cfRule type="cellIs" dxfId="17" priority="18" stopIfTrue="1" operator="equal">
      <formula>0</formula>
    </cfRule>
  </conditionalFormatting>
  <conditionalFormatting sqref="C93">
    <cfRule type="cellIs" dxfId="16" priority="45" stopIfTrue="1" operator="equal">
      <formula>$C86</formula>
    </cfRule>
  </conditionalFormatting>
  <conditionalFormatting sqref="C87">
    <cfRule type="cellIs" dxfId="15" priority="13" stopIfTrue="1" operator="equal">
      <formula>$C86</formula>
    </cfRule>
  </conditionalFormatting>
  <conditionalFormatting sqref="A87:B87">
    <cfRule type="cellIs" dxfId="14" priority="14" stopIfTrue="1" operator="equal">
      <formula>0</formula>
    </cfRule>
  </conditionalFormatting>
  <conditionalFormatting sqref="C88">
    <cfRule type="cellIs" dxfId="13" priority="11" stopIfTrue="1" operator="equal">
      <formula>$C87</formula>
    </cfRule>
  </conditionalFormatting>
  <conditionalFormatting sqref="A88:B88">
    <cfRule type="cellIs" dxfId="12" priority="12" stopIfTrue="1" operator="equal">
      <formula>0</formula>
    </cfRule>
  </conditionalFormatting>
  <conditionalFormatting sqref="C89">
    <cfRule type="cellIs" dxfId="11" priority="9" stopIfTrue="1" operator="equal">
      <formula>$C88</formula>
    </cfRule>
  </conditionalFormatting>
  <conditionalFormatting sqref="A89:B89">
    <cfRule type="cellIs" dxfId="10" priority="10" stopIfTrue="1" operator="equal">
      <formula>0</formula>
    </cfRule>
  </conditionalFormatting>
  <conditionalFormatting sqref="C90">
    <cfRule type="cellIs" dxfId="9" priority="7" stopIfTrue="1" operator="equal">
      <formula>$C89</formula>
    </cfRule>
  </conditionalFormatting>
  <conditionalFormatting sqref="A90:B90">
    <cfRule type="cellIs" dxfId="8" priority="8" stopIfTrue="1" operator="equal">
      <formula>0</formula>
    </cfRule>
  </conditionalFormatting>
  <conditionalFormatting sqref="C91">
    <cfRule type="cellIs" dxfId="7" priority="5" stopIfTrue="1" operator="equal">
      <formula>$C90</formula>
    </cfRule>
  </conditionalFormatting>
  <conditionalFormatting sqref="A91:B91">
    <cfRule type="cellIs" dxfId="6" priority="6" stopIfTrue="1" operator="equal">
      <formula>0</formula>
    </cfRule>
  </conditionalFormatting>
  <conditionalFormatting sqref="C92">
    <cfRule type="cellIs" dxfId="5" priority="3" stopIfTrue="1" operator="equal">
      <formula>$C91</formula>
    </cfRule>
  </conditionalFormatting>
  <conditionalFormatting sqref="A92:B92">
    <cfRule type="cellIs" dxfId="4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77"/>
  <sheetViews>
    <sheetView topLeftCell="A37" zoomScaleNormal="100" workbookViewId="0">
      <selection activeCell="W76" sqref="W76:AM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64" ht="9" hidden="1" customHeight="1" x14ac:dyDescent="0.2"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64" ht="15.75" hidden="1" customHeight="1" x14ac:dyDescent="0.2"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64" ht="9.75" hidden="1" customHeight="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</row>
    <row r="8" spans="1:64" ht="9.75" hidden="1" customHeight="1" x14ac:dyDescent="0.2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</row>
    <row r="9" spans="1:64" ht="8.25" hidden="1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</row>
    <row r="10" spans="1:64" ht="15.75" x14ac:dyDescent="0.2">
      <c r="A10" s="88" t="s">
        <v>123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64" ht="15.75" customHeight="1" x14ac:dyDescent="0.2">
      <c r="A11" s="88" t="s">
        <v>116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64" ht="6" customHeight="1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1:64" ht="27.95" customHeight="1" x14ac:dyDescent="0.2">
      <c r="A13" s="17" t="s">
        <v>7</v>
      </c>
      <c r="B13" s="65" t="s">
        <v>108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18"/>
      <c r="N13" s="89" t="s">
        <v>109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19"/>
      <c r="AU13" s="65" t="s">
        <v>113</v>
      </c>
      <c r="AV13" s="66"/>
      <c r="AW13" s="66"/>
      <c r="AX13" s="66"/>
      <c r="AY13" s="66"/>
      <c r="AZ13" s="66"/>
      <c r="BA13" s="66"/>
      <c r="BB13" s="66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4" ht="21.75" customHeight="1" x14ac:dyDescent="0.2">
      <c r="A14" s="20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20"/>
      <c r="N14" s="91" t="s">
        <v>52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20"/>
      <c r="AU14" s="64" t="s">
        <v>53</v>
      </c>
      <c r="AV14" s="64"/>
      <c r="AW14" s="64"/>
      <c r="AX14" s="64"/>
      <c r="AY14" s="64"/>
      <c r="AZ14" s="64"/>
      <c r="BA14" s="64"/>
      <c r="BB14" s="64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21"/>
      <c r="BF15" s="21"/>
      <c r="BG15" s="21"/>
      <c r="BH15" s="21"/>
      <c r="BI15" s="21"/>
      <c r="BJ15" s="21"/>
      <c r="BK15" s="21"/>
      <c r="BL15" s="21"/>
    </row>
    <row r="16" spans="1:64" ht="27.95" customHeight="1" x14ac:dyDescent="0.2">
      <c r="A16" s="22" t="s">
        <v>33</v>
      </c>
      <c r="B16" s="65" t="s">
        <v>119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18"/>
      <c r="N16" s="89" t="s">
        <v>109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19"/>
      <c r="AU16" s="65" t="s">
        <v>113</v>
      </c>
      <c r="AV16" s="66"/>
      <c r="AW16" s="66"/>
      <c r="AX16" s="66"/>
      <c r="AY16" s="66"/>
      <c r="AZ16" s="66"/>
      <c r="BA16" s="66"/>
      <c r="BB16" s="66"/>
      <c r="BC16" s="23"/>
      <c r="BD16" s="23"/>
      <c r="BE16" s="23"/>
      <c r="BF16" s="23"/>
      <c r="BG16" s="23"/>
      <c r="BH16" s="23"/>
      <c r="BI16" s="23"/>
      <c r="BJ16" s="23"/>
      <c r="BK16" s="23"/>
      <c r="BL16" s="24"/>
    </row>
    <row r="17" spans="1:79" ht="23.25" customHeight="1" x14ac:dyDescent="0.2">
      <c r="A17" s="25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20"/>
      <c r="N17" s="91" t="s">
        <v>54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20"/>
      <c r="AU17" s="64" t="s">
        <v>53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7"/>
      <c r="BL17" s="2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7" t="s">
        <v>34</v>
      </c>
      <c r="B19" s="65" t="s">
        <v>117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/>
      <c r="N19" s="65" t="s">
        <v>120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3"/>
      <c r="AA19" s="65" t="s">
        <v>121</v>
      </c>
      <c r="AB19" s="66"/>
      <c r="AC19" s="66"/>
      <c r="AD19" s="66"/>
      <c r="AE19" s="66"/>
      <c r="AF19" s="66"/>
      <c r="AG19" s="66"/>
      <c r="AH19" s="66"/>
      <c r="AI19" s="66"/>
      <c r="AJ19" s="23"/>
      <c r="AK19" s="92" t="s">
        <v>118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23"/>
      <c r="BE19" s="65" t="s">
        <v>114</v>
      </c>
      <c r="BF19" s="66"/>
      <c r="BG19" s="66"/>
      <c r="BH19" s="66"/>
      <c r="BI19" s="66"/>
      <c r="BJ19" s="66"/>
      <c r="BK19" s="66"/>
      <c r="BL19" s="66"/>
    </row>
    <row r="20" spans="1:79" ht="23.25" customHeight="1" x14ac:dyDescent="0.2">
      <c r="A20"/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93" t="s">
        <v>56</v>
      </c>
      <c r="AB20" s="93"/>
      <c r="AC20" s="93"/>
      <c r="AD20" s="93"/>
      <c r="AE20" s="93"/>
      <c r="AF20" s="93"/>
      <c r="AG20" s="93"/>
      <c r="AH20" s="93"/>
      <c r="AI20" s="93"/>
      <c r="AJ20" s="26"/>
      <c r="AK20" s="94" t="s">
        <v>57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64" t="s">
        <v>58</v>
      </c>
      <c r="BF20" s="64"/>
      <c r="BG20" s="64"/>
      <c r="BH20" s="64"/>
      <c r="BI20" s="64"/>
      <c r="BJ20" s="64"/>
      <c r="BK20" s="64"/>
      <c r="BL20" s="64"/>
    </row>
    <row r="23" spans="1:79" ht="15.75" customHeight="1" x14ac:dyDescent="0.2">
      <c r="A23" s="73" t="s">
        <v>42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</row>
    <row r="24" spans="1:79" ht="15" customHeight="1" x14ac:dyDescent="0.2">
      <c r="A24" s="215" t="s">
        <v>124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48"/>
      <c r="BJ24" s="48"/>
      <c r="BK24" s="48"/>
      <c r="BL24" s="48"/>
      <c r="BM24" s="48"/>
      <c r="BN24" s="48"/>
    </row>
    <row r="25" spans="1:79" ht="28.5" customHeight="1" x14ac:dyDescent="0.2">
      <c r="A25" s="75" t="s">
        <v>3</v>
      </c>
      <c r="B25" s="75"/>
      <c r="C25" s="75" t="s">
        <v>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 t="s">
        <v>125</v>
      </c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 t="s">
        <v>126</v>
      </c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79" ht="31.5" customHeight="1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 t="s">
        <v>127</v>
      </c>
      <c r="Z26" s="75"/>
      <c r="AA26" s="75"/>
      <c r="AB26" s="75"/>
      <c r="AC26" s="75"/>
      <c r="AD26" s="75"/>
      <c r="AE26" s="75" t="s">
        <v>128</v>
      </c>
      <c r="AF26" s="75"/>
      <c r="AG26" s="75"/>
      <c r="AH26" s="75"/>
      <c r="AI26" s="75"/>
      <c r="AJ26" s="75"/>
      <c r="AK26" s="75" t="s">
        <v>129</v>
      </c>
      <c r="AL26" s="75"/>
      <c r="AM26" s="75"/>
      <c r="AN26" s="75"/>
      <c r="AO26" s="75"/>
      <c r="AP26" s="75"/>
      <c r="AQ26" s="75" t="s">
        <v>127</v>
      </c>
      <c r="AR26" s="75"/>
      <c r="AS26" s="75"/>
      <c r="AT26" s="75"/>
      <c r="AU26" s="75"/>
      <c r="AV26" s="75"/>
      <c r="AW26" s="75" t="s">
        <v>128</v>
      </c>
      <c r="AX26" s="212"/>
      <c r="AY26" s="212"/>
      <c r="AZ26" s="212"/>
      <c r="BA26" s="212"/>
      <c r="BB26" s="212"/>
      <c r="BC26" s="213" t="s">
        <v>129</v>
      </c>
      <c r="BD26" s="209"/>
      <c r="BE26" s="209"/>
      <c r="BF26" s="209"/>
      <c r="BG26" s="209"/>
      <c r="BH26" s="209"/>
    </row>
    <row r="27" spans="1:79" ht="17.25" customHeight="1" x14ac:dyDescent="0.25">
      <c r="A27" s="75">
        <v>1</v>
      </c>
      <c r="B27" s="75"/>
      <c r="C27" s="75">
        <v>2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>
        <v>3</v>
      </c>
      <c r="Z27" s="75"/>
      <c r="AA27" s="75"/>
      <c r="AB27" s="75"/>
      <c r="AC27" s="75"/>
      <c r="AD27" s="75"/>
      <c r="AE27" s="75">
        <v>4</v>
      </c>
      <c r="AF27" s="75"/>
      <c r="AG27" s="75"/>
      <c r="AH27" s="75"/>
      <c r="AI27" s="75"/>
      <c r="AJ27" s="75"/>
      <c r="AK27" s="75">
        <v>5</v>
      </c>
      <c r="AL27" s="75"/>
      <c r="AM27" s="75"/>
      <c r="AN27" s="75"/>
      <c r="AO27" s="75"/>
      <c r="AP27" s="75"/>
      <c r="AQ27" s="75">
        <v>6</v>
      </c>
      <c r="AR27" s="75"/>
      <c r="AS27" s="75"/>
      <c r="AT27" s="75"/>
      <c r="AU27" s="75"/>
      <c r="AV27" s="75"/>
      <c r="AW27" s="75">
        <v>7</v>
      </c>
      <c r="AX27" s="210"/>
      <c r="AY27" s="210"/>
      <c r="AZ27" s="210"/>
      <c r="BA27" s="210"/>
      <c r="BB27" s="210"/>
      <c r="BC27" s="214">
        <v>8</v>
      </c>
      <c r="BD27" s="214"/>
      <c r="BE27" s="214"/>
      <c r="BF27" s="214"/>
      <c r="BG27" s="214"/>
      <c r="BH27" s="214"/>
    </row>
    <row r="28" spans="1:79" ht="17.25" customHeight="1" x14ac:dyDescent="0.2">
      <c r="A28" s="203" t="s">
        <v>151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5"/>
    </row>
    <row r="29" spans="1:79" ht="18" hidden="1" customHeight="1" x14ac:dyDescent="0.2">
      <c r="A29" s="132" t="s">
        <v>13</v>
      </c>
      <c r="B29" s="132"/>
      <c r="C29" s="134" t="s">
        <v>14</v>
      </c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11" t="s">
        <v>78</v>
      </c>
      <c r="Z29" s="211"/>
      <c r="AA29" s="211"/>
      <c r="AB29" s="211"/>
      <c r="AC29" s="211"/>
      <c r="AD29" s="211"/>
      <c r="AE29" s="74" t="s">
        <v>130</v>
      </c>
      <c r="AF29" s="207"/>
      <c r="AG29" s="207"/>
      <c r="AH29" s="207"/>
      <c r="AI29" s="207"/>
      <c r="AJ29" s="207"/>
      <c r="AK29" s="208" t="s">
        <v>131</v>
      </c>
      <c r="AL29" s="208"/>
      <c r="AM29" s="208"/>
      <c r="AN29" s="208"/>
      <c r="AO29" s="208"/>
      <c r="AP29" s="208"/>
      <c r="AQ29" s="74" t="s">
        <v>79</v>
      </c>
      <c r="AR29" s="209"/>
      <c r="AS29" s="209"/>
      <c r="AT29" s="209"/>
      <c r="AU29" s="209"/>
      <c r="AV29" s="209"/>
      <c r="AW29" s="74" t="s">
        <v>29</v>
      </c>
      <c r="AX29" s="210"/>
      <c r="AY29" s="210"/>
      <c r="AZ29" s="210"/>
      <c r="BA29" s="210"/>
      <c r="BB29" s="210"/>
      <c r="BC29" s="208" t="s">
        <v>131</v>
      </c>
      <c r="BD29" s="208"/>
      <c r="BE29" s="208"/>
      <c r="BF29" s="208"/>
      <c r="BG29" s="208"/>
      <c r="BH29" s="208"/>
      <c r="CA29" s="1" t="s">
        <v>132</v>
      </c>
    </row>
    <row r="30" spans="1:79" ht="12.75" customHeight="1" x14ac:dyDescent="0.2">
      <c r="A30" s="200"/>
      <c r="B30" s="200"/>
      <c r="C30" s="201" t="s">
        <v>152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8"/>
      <c r="Y30" s="202">
        <v>106</v>
      </c>
      <c r="Z30" s="202"/>
      <c r="AA30" s="202"/>
      <c r="AB30" s="202"/>
      <c r="AC30" s="202"/>
      <c r="AD30" s="202"/>
      <c r="AE30" s="202">
        <v>104</v>
      </c>
      <c r="AF30" s="202"/>
      <c r="AG30" s="202"/>
      <c r="AH30" s="202"/>
      <c r="AI30" s="202"/>
      <c r="AJ30" s="202"/>
      <c r="AK30" s="79">
        <f>IF(Y30=0,0,AE30/Y30)</f>
        <v>0.98113207547169812</v>
      </c>
      <c r="AL30" s="79"/>
      <c r="AM30" s="79"/>
      <c r="AN30" s="79"/>
      <c r="AO30" s="79"/>
      <c r="AP30" s="79"/>
      <c r="AQ30" s="202">
        <v>102</v>
      </c>
      <c r="AR30" s="202"/>
      <c r="AS30" s="202"/>
      <c r="AT30" s="202"/>
      <c r="AU30" s="202"/>
      <c r="AV30" s="202"/>
      <c r="AW30" s="202">
        <v>103</v>
      </c>
      <c r="AX30" s="202"/>
      <c r="AY30" s="202"/>
      <c r="AZ30" s="202"/>
      <c r="BA30" s="202"/>
      <c r="BB30" s="202"/>
      <c r="BC30" s="79">
        <f>IF(AQ30=0,0,AW30/AQ30)</f>
        <v>1.0098039215686274</v>
      </c>
      <c r="BD30" s="79"/>
      <c r="BE30" s="79"/>
      <c r="BF30" s="79"/>
      <c r="BG30" s="79"/>
      <c r="BH30" s="79"/>
      <c r="CA30" s="1" t="s">
        <v>133</v>
      </c>
    </row>
    <row r="31" spans="1:79" ht="17.25" customHeight="1" x14ac:dyDescent="0.2">
      <c r="A31" s="203" t="s">
        <v>153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5"/>
    </row>
    <row r="32" spans="1:79" ht="18" hidden="1" customHeight="1" x14ac:dyDescent="0.2">
      <c r="A32" s="132" t="s">
        <v>13</v>
      </c>
      <c r="B32" s="132"/>
      <c r="C32" s="134" t="s">
        <v>14</v>
      </c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74" t="s">
        <v>78</v>
      </c>
      <c r="Z32" s="207"/>
      <c r="AA32" s="207"/>
      <c r="AB32" s="207"/>
      <c r="AC32" s="207"/>
      <c r="AD32" s="207"/>
      <c r="AE32" s="74" t="s">
        <v>130</v>
      </c>
      <c r="AF32" s="207"/>
      <c r="AG32" s="207"/>
      <c r="AH32" s="207"/>
      <c r="AI32" s="207"/>
      <c r="AJ32" s="207"/>
      <c r="AK32" s="208" t="s">
        <v>131</v>
      </c>
      <c r="AL32" s="208"/>
      <c r="AM32" s="208"/>
      <c r="AN32" s="208"/>
      <c r="AO32" s="208"/>
      <c r="AP32" s="208"/>
      <c r="AQ32" s="74" t="s">
        <v>79</v>
      </c>
      <c r="AR32" s="209"/>
      <c r="AS32" s="209"/>
      <c r="AT32" s="209"/>
      <c r="AU32" s="209"/>
      <c r="AV32" s="209"/>
      <c r="AW32" s="74" t="s">
        <v>29</v>
      </c>
      <c r="AX32" s="210"/>
      <c r="AY32" s="210"/>
      <c r="AZ32" s="210"/>
      <c r="BA32" s="210"/>
      <c r="BB32" s="210"/>
      <c r="BC32" s="199" t="s">
        <v>131</v>
      </c>
      <c r="BD32" s="199"/>
      <c r="BE32" s="199"/>
      <c r="BF32" s="199"/>
      <c r="BG32" s="199"/>
      <c r="BH32" s="199"/>
      <c r="CA32" s="1" t="s">
        <v>134</v>
      </c>
    </row>
    <row r="33" spans="1:100" s="49" customFormat="1" ht="12.75" customHeight="1" x14ac:dyDescent="0.2">
      <c r="A33" s="200"/>
      <c r="B33" s="200"/>
      <c r="C33" s="201" t="s">
        <v>154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8"/>
      <c r="Y33" s="202">
        <v>4094</v>
      </c>
      <c r="Z33" s="202"/>
      <c r="AA33" s="202"/>
      <c r="AB33" s="202"/>
      <c r="AC33" s="202"/>
      <c r="AD33" s="202"/>
      <c r="AE33" s="202">
        <v>3941</v>
      </c>
      <c r="AF33" s="202"/>
      <c r="AG33" s="202"/>
      <c r="AH33" s="202"/>
      <c r="AI33" s="202"/>
      <c r="AJ33" s="202"/>
      <c r="AK33" s="79">
        <f>IF(Y33=0,0,AE33/Y33)</f>
        <v>0.96262823644357598</v>
      </c>
      <c r="AL33" s="79"/>
      <c r="AM33" s="79"/>
      <c r="AN33" s="79"/>
      <c r="AO33" s="79"/>
      <c r="AP33" s="79"/>
      <c r="AQ33" s="202">
        <v>4022</v>
      </c>
      <c r="AR33" s="202"/>
      <c r="AS33" s="202"/>
      <c r="AT33" s="202"/>
      <c r="AU33" s="202"/>
      <c r="AV33" s="202"/>
      <c r="AW33" s="202">
        <v>3811</v>
      </c>
      <c r="AX33" s="202"/>
      <c r="AY33" s="202"/>
      <c r="AZ33" s="202"/>
      <c r="BA33" s="202"/>
      <c r="BB33" s="202"/>
      <c r="BC33" s="79">
        <f>IF(AQ33=0,0,AW33/AQ33)</f>
        <v>0.9475385380407757</v>
      </c>
      <c r="BD33" s="79"/>
      <c r="BE33" s="79"/>
      <c r="BF33" s="79"/>
      <c r="BG33" s="79"/>
      <c r="BH33" s="79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 t="s">
        <v>135</v>
      </c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1:100" s="8" customFormat="1" ht="15" customHeight="1" x14ac:dyDescent="0.2"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1"/>
      <c r="AQ34" s="52"/>
      <c r="AR34" s="53"/>
      <c r="AS34" s="53"/>
      <c r="AT34" s="53"/>
      <c r="AU34" s="53"/>
      <c r="AV34" s="53"/>
      <c r="AW34" s="54"/>
      <c r="AX34" s="55"/>
      <c r="AY34" s="55"/>
      <c r="AZ34" s="55"/>
      <c r="BA34" s="55"/>
      <c r="BB34" s="55"/>
      <c r="BC34" s="56"/>
      <c r="BD34" s="56"/>
      <c r="BE34" s="56"/>
      <c r="BF34" s="56"/>
      <c r="BG34" s="56"/>
      <c r="BH34" s="56"/>
    </row>
    <row r="35" spans="1:100" ht="15" customHeight="1" x14ac:dyDescent="0.2">
      <c r="A35" s="192" t="s">
        <v>136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54"/>
      <c r="AF35" s="53"/>
      <c r="AG35" s="53"/>
      <c r="AH35" s="53"/>
      <c r="AI35" s="53"/>
      <c r="AJ35" s="53"/>
      <c r="AK35" s="51"/>
      <c r="AL35" s="51"/>
      <c r="AM35" s="51"/>
      <c r="AN35" s="51"/>
      <c r="AO35" s="51"/>
      <c r="AP35" s="51"/>
      <c r="AQ35" s="52"/>
      <c r="AR35" s="53"/>
      <c r="AS35" s="53"/>
      <c r="AT35" s="53"/>
      <c r="AU35" s="53"/>
      <c r="AV35" s="53"/>
      <c r="AW35" s="54"/>
      <c r="AX35" s="55"/>
      <c r="AY35" s="55"/>
      <c r="AZ35" s="55"/>
      <c r="BA35" s="55"/>
      <c r="BB35" s="55"/>
      <c r="BC35" s="56"/>
      <c r="BD35" s="56"/>
      <c r="BE35" s="56"/>
      <c r="BF35" s="56"/>
      <c r="BG35" s="56"/>
      <c r="BH35" s="56"/>
    </row>
    <row r="36" spans="1:100" ht="15" customHeight="1" x14ac:dyDescent="0.2">
      <c r="A36" s="57"/>
      <c r="B36" s="57"/>
      <c r="C36" s="58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3"/>
      <c r="Z36" s="53"/>
      <c r="AA36" s="53"/>
      <c r="AB36" s="53"/>
      <c r="AC36" s="53"/>
      <c r="AD36" s="53"/>
      <c r="AE36" s="54"/>
      <c r="AF36" s="53"/>
      <c r="AG36" s="53"/>
      <c r="AH36" s="53"/>
      <c r="AI36" s="53"/>
      <c r="AJ36" s="53"/>
      <c r="AK36" s="51"/>
      <c r="AL36" s="51"/>
      <c r="AM36" s="51"/>
      <c r="AN36" s="51"/>
      <c r="AO36" s="51"/>
      <c r="AP36" s="51"/>
      <c r="AQ36" s="52"/>
      <c r="AR36" s="53"/>
      <c r="AS36" s="53"/>
      <c r="AT36" s="53"/>
      <c r="AU36" s="53"/>
      <c r="AV36" s="53"/>
      <c r="AW36" s="54"/>
      <c r="AX36" s="55"/>
      <c r="AY36" s="55"/>
      <c r="AZ36" s="55"/>
      <c r="BA36" s="55"/>
      <c r="BB36" s="55"/>
      <c r="BC36" s="56"/>
      <c r="BD36" s="56"/>
      <c r="BE36" s="56"/>
      <c r="BF36" s="56"/>
      <c r="BG36" s="56"/>
      <c r="BH36" s="56"/>
    </row>
    <row r="37" spans="1:100" s="59" customFormat="1" ht="15.75" x14ac:dyDescent="0.25">
      <c r="B37" s="59" t="s">
        <v>137</v>
      </c>
    </row>
    <row r="38" spans="1:100" s="59" customFormat="1" ht="48.75" customHeight="1" x14ac:dyDescent="0.25">
      <c r="B38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</row>
    <row r="39" spans="1:100" s="59" customFormat="1" ht="1.5" hidden="1" customHeight="1" x14ac:dyDescent="0.25"/>
    <row r="40" spans="1:100" s="59" customFormat="1" ht="1.5" hidden="1" customHeight="1" x14ac:dyDescent="0.25"/>
    <row r="41" spans="1:100" s="59" customFormat="1" ht="35.25" customHeight="1" x14ac:dyDescent="0.25">
      <c r="A41" s="194" t="s">
        <v>138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</row>
    <row r="42" spans="1:100" s="59" customFormat="1" ht="15.75" x14ac:dyDescent="0.25"/>
    <row r="43" spans="1:100" s="59" customFormat="1" ht="15.75" x14ac:dyDescent="0.25">
      <c r="B43" s="59" t="s">
        <v>139</v>
      </c>
    </row>
    <row r="44" spans="1:100" s="59" customFormat="1" ht="15.75" x14ac:dyDescent="0.25"/>
    <row r="45" spans="1:100" s="59" customFormat="1" ht="15.75" x14ac:dyDescent="0.25"/>
    <row r="46" spans="1:100" s="59" customFormat="1" ht="15.75" x14ac:dyDescent="0.25"/>
    <row r="47" spans="1:100" s="59" customFormat="1" ht="30.75" customHeight="1" x14ac:dyDescent="0.25">
      <c r="A47" s="194" t="s">
        <v>140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</row>
    <row r="48" spans="1:100" s="59" customFormat="1" ht="15.75" x14ac:dyDescent="0.25"/>
    <row r="49" spans="1:60" s="59" customFormat="1" ht="24.75" customHeight="1" x14ac:dyDescent="0.25">
      <c r="B49" s="195" t="s">
        <v>141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</row>
    <row r="50" spans="1:60" s="59" customFormat="1" ht="15.75" x14ac:dyDescent="0.25"/>
    <row r="51" spans="1:60" s="59" customFormat="1" ht="15.75" x14ac:dyDescent="0.25"/>
    <row r="52" spans="1:60" s="59" customFormat="1" ht="22.5" customHeight="1" x14ac:dyDescent="0.25"/>
    <row r="53" spans="1:60" s="59" customFormat="1" ht="29.25" customHeight="1" x14ac:dyDescent="0.25">
      <c r="A53" s="194" t="s">
        <v>142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</row>
    <row r="54" spans="1:60" s="59" customFormat="1" ht="15.75" x14ac:dyDescent="0.25"/>
    <row r="55" spans="1:60" s="59" customFormat="1" ht="15.75" x14ac:dyDescent="0.25"/>
    <row r="56" spans="1:60" s="59" customFormat="1" ht="15.75" x14ac:dyDescent="0.25"/>
    <row r="57" spans="1:60" s="59" customFormat="1" ht="15.75" x14ac:dyDescent="0.25">
      <c r="A57" s="197" t="s">
        <v>143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</row>
    <row r="58" spans="1:60" s="59" customFormat="1" ht="15.75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</row>
    <row r="59" spans="1:60" s="59" customFormat="1" ht="15.75" x14ac:dyDescent="0.25">
      <c r="A59" s="183" t="s">
        <v>144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s="59" customFormat="1" ht="19.5" customHeight="1" x14ac:dyDescent="0.25">
      <c r="C60" s="185" t="s">
        <v>145</v>
      </c>
      <c r="D60" s="186"/>
      <c r="E60" s="187" t="s">
        <v>146</v>
      </c>
      <c r="F60" s="188"/>
      <c r="G60" s="188"/>
      <c r="H60" s="188"/>
      <c r="I60" s="188"/>
      <c r="J60" s="188"/>
      <c r="K60" s="188"/>
      <c r="L60" s="188"/>
    </row>
    <row r="61" spans="1:60" s="62" customFormat="1" ht="17.25" customHeight="1" x14ac:dyDescent="0.2">
      <c r="B61" s="62" t="s">
        <v>147</v>
      </c>
    </row>
    <row r="62" spans="1:60" s="59" customFormat="1" ht="15.75" x14ac:dyDescent="0.25">
      <c r="E62" s="59" t="s">
        <v>148</v>
      </c>
    </row>
    <row r="63" spans="1:60" s="59" customFormat="1" ht="6" customHeight="1" x14ac:dyDescent="0.25"/>
    <row r="64" spans="1:60" s="59" customFormat="1" ht="15.75" x14ac:dyDescent="0.25">
      <c r="C64" s="189" t="s">
        <v>149</v>
      </c>
      <c r="D64" s="189"/>
      <c r="E64" s="190" t="s">
        <v>150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</row>
    <row r="65" spans="1:78" ht="15.75" x14ac:dyDescent="0.2">
      <c r="A65" s="30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ht="15.75" x14ac:dyDescent="0.2">
      <c r="A66" s="30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ht="27.75" customHeight="1" x14ac:dyDescent="0.2">
      <c r="A67" s="180" t="s">
        <v>106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</row>
    <row r="68" spans="1:78" ht="15.75" x14ac:dyDescent="0.2">
      <c r="A68" s="30"/>
      <c r="B68" s="3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8" ht="15.95" customHeight="1" x14ac:dyDescent="0.2">
      <c r="A69" s="73" t="s">
        <v>46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</row>
    <row r="70" spans="1:78" ht="28.5" customHeight="1" x14ac:dyDescent="0.2">
      <c r="A70" s="180" t="s">
        <v>107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</row>
    <row r="71" spans="1:78" ht="15.95" customHeight="1" x14ac:dyDescent="0.2">
      <c r="A71" s="16"/>
      <c r="B71" s="16"/>
      <c r="C71" s="16"/>
      <c r="D71" s="16"/>
      <c r="E71" s="16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78" ht="12" customHeight="1" x14ac:dyDescent="0.2">
      <c r="A72" s="29" t="s">
        <v>77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78" ht="12" customHeight="1" x14ac:dyDescent="0.2">
      <c r="A73" s="29" t="s">
        <v>68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78" s="29" customFormat="1" ht="12" customHeight="1" x14ac:dyDescent="0.2">
      <c r="A74" s="29" t="s">
        <v>69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</row>
    <row r="75" spans="1:78" ht="43.5" customHeight="1" x14ac:dyDescent="0.25">
      <c r="A75" s="28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78" ht="42" customHeight="1" x14ac:dyDescent="0.25">
      <c r="A76" s="181" t="s">
        <v>122</v>
      </c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3"/>
      <c r="AO76" s="3"/>
      <c r="AP76" s="110" t="s">
        <v>111</v>
      </c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</row>
    <row r="77" spans="1:78" x14ac:dyDescent="0.2">
      <c r="W77" s="106" t="s">
        <v>8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40"/>
      <c r="AO77" s="40"/>
      <c r="AP77" s="106" t="s">
        <v>73</v>
      </c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</row>
  </sheetData>
  <mergeCells count="10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41:BH41"/>
    <mergeCell ref="A47:BH47"/>
    <mergeCell ref="B49:AW49"/>
    <mergeCell ref="A53:BH53"/>
    <mergeCell ref="A57:BH57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69:BL69"/>
    <mergeCell ref="A70:BL70"/>
    <mergeCell ref="A76:V76"/>
    <mergeCell ref="W76:AM76"/>
    <mergeCell ref="AP76:BH76"/>
    <mergeCell ref="W77:AM77"/>
    <mergeCell ref="AP77:BH77"/>
    <mergeCell ref="A59:BH59"/>
    <mergeCell ref="C60:D60"/>
    <mergeCell ref="E60:L60"/>
    <mergeCell ref="C64:D64"/>
    <mergeCell ref="E64:BH64"/>
    <mergeCell ref="A67:BL67"/>
  </mergeCells>
  <conditionalFormatting sqref="C68">
    <cfRule type="cellIs" dxfId="3" priority="1" stopIfTrue="1" operator="equal">
      <formula>$C67</formula>
    </cfRule>
  </conditionalFormatting>
  <conditionalFormatting sqref="A30:B30 A68:B68 B36:B37 A33:B33 A35:A66 B39:B40 B42:B46 B54:B66 B48:B52">
    <cfRule type="cellIs" dxfId="2" priority="2" stopIfTrue="1" operator="equal">
      <formula>0</formula>
    </cfRule>
  </conditionalFormatting>
  <conditionalFormatting sqref="C54:C66 C43:C46 C48:C52">
    <cfRule type="cellIs" dxfId="1" priority="3" stopIfTrue="1" operator="equal">
      <formula>$C34</formula>
    </cfRule>
  </conditionalFormatting>
  <conditionalFormatting sqref="C42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55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38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55"/>
  <sheetViews>
    <sheetView tabSelected="1" workbookViewId="0">
      <selection activeCell="C12" sqref="C12:I12"/>
    </sheetView>
  </sheetViews>
  <sheetFormatPr defaultRowHeight="12.75" x14ac:dyDescent="0.2"/>
  <cols>
    <col min="1" max="2" width="9.140625" style="218"/>
    <col min="3" max="3" width="39.140625" style="218" customWidth="1"/>
    <col min="4" max="258" width="9.140625" style="218"/>
    <col min="259" max="259" width="39.140625" style="218" customWidth="1"/>
    <col min="260" max="514" width="9.140625" style="218"/>
    <col min="515" max="515" width="39.140625" style="218" customWidth="1"/>
    <col min="516" max="770" width="9.140625" style="218"/>
    <col min="771" max="771" width="39.140625" style="218" customWidth="1"/>
    <col min="772" max="1026" width="9.140625" style="218"/>
    <col min="1027" max="1027" width="39.140625" style="218" customWidth="1"/>
    <col min="1028" max="1282" width="9.140625" style="218"/>
    <col min="1283" max="1283" width="39.140625" style="218" customWidth="1"/>
    <col min="1284" max="1538" width="9.140625" style="218"/>
    <col min="1539" max="1539" width="39.140625" style="218" customWidth="1"/>
    <col min="1540" max="1794" width="9.140625" style="218"/>
    <col min="1795" max="1795" width="39.140625" style="218" customWidth="1"/>
    <col min="1796" max="2050" width="9.140625" style="218"/>
    <col min="2051" max="2051" width="39.140625" style="218" customWidth="1"/>
    <col min="2052" max="2306" width="9.140625" style="218"/>
    <col min="2307" max="2307" width="39.140625" style="218" customWidth="1"/>
    <col min="2308" max="2562" width="9.140625" style="218"/>
    <col min="2563" max="2563" width="39.140625" style="218" customWidth="1"/>
    <col min="2564" max="2818" width="9.140625" style="218"/>
    <col min="2819" max="2819" width="39.140625" style="218" customWidth="1"/>
    <col min="2820" max="3074" width="9.140625" style="218"/>
    <col min="3075" max="3075" width="39.140625" style="218" customWidth="1"/>
    <col min="3076" max="3330" width="9.140625" style="218"/>
    <col min="3331" max="3331" width="39.140625" style="218" customWidth="1"/>
    <col min="3332" max="3586" width="9.140625" style="218"/>
    <col min="3587" max="3587" width="39.140625" style="218" customWidth="1"/>
    <col min="3588" max="3842" width="9.140625" style="218"/>
    <col min="3843" max="3843" width="39.140625" style="218" customWidth="1"/>
    <col min="3844" max="4098" width="9.140625" style="218"/>
    <col min="4099" max="4099" width="39.140625" style="218" customWidth="1"/>
    <col min="4100" max="4354" width="9.140625" style="218"/>
    <col min="4355" max="4355" width="39.140625" style="218" customWidth="1"/>
    <col min="4356" max="4610" width="9.140625" style="218"/>
    <col min="4611" max="4611" width="39.140625" style="218" customWidth="1"/>
    <col min="4612" max="4866" width="9.140625" style="218"/>
    <col min="4867" max="4867" width="39.140625" style="218" customWidth="1"/>
    <col min="4868" max="5122" width="9.140625" style="218"/>
    <col min="5123" max="5123" width="39.140625" style="218" customWidth="1"/>
    <col min="5124" max="5378" width="9.140625" style="218"/>
    <col min="5379" max="5379" width="39.140625" style="218" customWidth="1"/>
    <col min="5380" max="5634" width="9.140625" style="218"/>
    <col min="5635" max="5635" width="39.140625" style="218" customWidth="1"/>
    <col min="5636" max="5890" width="9.140625" style="218"/>
    <col min="5891" max="5891" width="39.140625" style="218" customWidth="1"/>
    <col min="5892" max="6146" width="9.140625" style="218"/>
    <col min="6147" max="6147" width="39.140625" style="218" customWidth="1"/>
    <col min="6148" max="6402" width="9.140625" style="218"/>
    <col min="6403" max="6403" width="39.140625" style="218" customWidth="1"/>
    <col min="6404" max="6658" width="9.140625" style="218"/>
    <col min="6659" max="6659" width="39.140625" style="218" customWidth="1"/>
    <col min="6660" max="6914" width="9.140625" style="218"/>
    <col min="6915" max="6915" width="39.140625" style="218" customWidth="1"/>
    <col min="6916" max="7170" width="9.140625" style="218"/>
    <col min="7171" max="7171" width="39.140625" style="218" customWidth="1"/>
    <col min="7172" max="7426" width="9.140625" style="218"/>
    <col min="7427" max="7427" width="39.140625" style="218" customWidth="1"/>
    <col min="7428" max="7682" width="9.140625" style="218"/>
    <col min="7683" max="7683" width="39.140625" style="218" customWidth="1"/>
    <col min="7684" max="7938" width="9.140625" style="218"/>
    <col min="7939" max="7939" width="39.140625" style="218" customWidth="1"/>
    <col min="7940" max="8194" width="9.140625" style="218"/>
    <col min="8195" max="8195" width="39.140625" style="218" customWidth="1"/>
    <col min="8196" max="8450" width="9.140625" style="218"/>
    <col min="8451" max="8451" width="39.140625" style="218" customWidth="1"/>
    <col min="8452" max="8706" width="9.140625" style="218"/>
    <col min="8707" max="8707" width="39.140625" style="218" customWidth="1"/>
    <col min="8708" max="8962" width="9.140625" style="218"/>
    <col min="8963" max="8963" width="39.140625" style="218" customWidth="1"/>
    <col min="8964" max="9218" width="9.140625" style="218"/>
    <col min="9219" max="9219" width="39.140625" style="218" customWidth="1"/>
    <col min="9220" max="9474" width="9.140625" style="218"/>
    <col min="9475" max="9475" width="39.140625" style="218" customWidth="1"/>
    <col min="9476" max="9730" width="9.140625" style="218"/>
    <col min="9731" max="9731" width="39.140625" style="218" customWidth="1"/>
    <col min="9732" max="9986" width="9.140625" style="218"/>
    <col min="9987" max="9987" width="39.140625" style="218" customWidth="1"/>
    <col min="9988" max="10242" width="9.140625" style="218"/>
    <col min="10243" max="10243" width="39.140625" style="218" customWidth="1"/>
    <col min="10244" max="10498" width="9.140625" style="218"/>
    <col min="10499" max="10499" width="39.140625" style="218" customWidth="1"/>
    <col min="10500" max="10754" width="9.140625" style="218"/>
    <col min="10755" max="10755" width="39.140625" style="218" customWidth="1"/>
    <col min="10756" max="11010" width="9.140625" style="218"/>
    <col min="11011" max="11011" width="39.140625" style="218" customWidth="1"/>
    <col min="11012" max="11266" width="9.140625" style="218"/>
    <col min="11267" max="11267" width="39.140625" style="218" customWidth="1"/>
    <col min="11268" max="11522" width="9.140625" style="218"/>
    <col min="11523" max="11523" width="39.140625" style="218" customWidth="1"/>
    <col min="11524" max="11778" width="9.140625" style="218"/>
    <col min="11779" max="11779" width="39.140625" style="218" customWidth="1"/>
    <col min="11780" max="12034" width="9.140625" style="218"/>
    <col min="12035" max="12035" width="39.140625" style="218" customWidth="1"/>
    <col min="12036" max="12290" width="9.140625" style="218"/>
    <col min="12291" max="12291" width="39.140625" style="218" customWidth="1"/>
    <col min="12292" max="12546" width="9.140625" style="218"/>
    <col min="12547" max="12547" width="39.140625" style="218" customWidth="1"/>
    <col min="12548" max="12802" width="9.140625" style="218"/>
    <col min="12803" max="12803" width="39.140625" style="218" customWidth="1"/>
    <col min="12804" max="13058" width="9.140625" style="218"/>
    <col min="13059" max="13059" width="39.140625" style="218" customWidth="1"/>
    <col min="13060" max="13314" width="9.140625" style="218"/>
    <col min="13315" max="13315" width="39.140625" style="218" customWidth="1"/>
    <col min="13316" max="13570" width="9.140625" style="218"/>
    <col min="13571" max="13571" width="39.140625" style="218" customWidth="1"/>
    <col min="13572" max="13826" width="9.140625" style="218"/>
    <col min="13827" max="13827" width="39.140625" style="218" customWidth="1"/>
    <col min="13828" max="14082" width="9.140625" style="218"/>
    <col min="14083" max="14083" width="39.140625" style="218" customWidth="1"/>
    <col min="14084" max="14338" width="9.140625" style="218"/>
    <col min="14339" max="14339" width="39.140625" style="218" customWidth="1"/>
    <col min="14340" max="14594" width="9.140625" style="218"/>
    <col min="14595" max="14595" width="39.140625" style="218" customWidth="1"/>
    <col min="14596" max="14850" width="9.140625" style="218"/>
    <col min="14851" max="14851" width="39.140625" style="218" customWidth="1"/>
    <col min="14852" max="15106" width="9.140625" style="218"/>
    <col min="15107" max="15107" width="39.140625" style="218" customWidth="1"/>
    <col min="15108" max="15362" width="9.140625" style="218"/>
    <col min="15363" max="15363" width="39.140625" style="218" customWidth="1"/>
    <col min="15364" max="15618" width="9.140625" style="218"/>
    <col min="15619" max="15619" width="39.140625" style="218" customWidth="1"/>
    <col min="15620" max="15874" width="9.140625" style="218"/>
    <col min="15875" max="15875" width="39.140625" style="218" customWidth="1"/>
    <col min="15876" max="16130" width="9.140625" style="218"/>
    <col min="16131" max="16131" width="39.140625" style="218" customWidth="1"/>
    <col min="16132" max="16384" width="9.140625" style="218"/>
  </cols>
  <sheetData>
    <row r="1" spans="1:9" ht="15.75" x14ac:dyDescent="0.25">
      <c r="A1" s="216"/>
      <c r="B1" s="216"/>
      <c r="C1" s="216"/>
      <c r="D1" s="216"/>
      <c r="E1" s="216"/>
      <c r="F1" s="216"/>
      <c r="G1" s="217" t="s">
        <v>155</v>
      </c>
      <c r="H1" s="217"/>
      <c r="I1" s="217"/>
    </row>
    <row r="2" spans="1:9" ht="47.25" customHeight="1" x14ac:dyDescent="0.25">
      <c r="A2" s="216"/>
      <c r="B2" s="216"/>
      <c r="C2" s="216"/>
      <c r="D2" s="216"/>
      <c r="E2" s="216"/>
      <c r="F2" s="216"/>
      <c r="G2" s="216"/>
      <c r="H2" s="216"/>
      <c r="I2" s="216"/>
    </row>
    <row r="3" spans="1:9" ht="27" customHeight="1" x14ac:dyDescent="0.2">
      <c r="A3" s="219" t="s">
        <v>156</v>
      </c>
      <c r="B3" s="219"/>
      <c r="C3" s="219"/>
      <c r="D3" s="219"/>
      <c r="E3" s="219"/>
      <c r="F3" s="219"/>
      <c r="G3" s="219"/>
      <c r="H3" s="219"/>
      <c r="I3" s="219"/>
    </row>
    <row r="4" spans="1:9" ht="25.5" customHeight="1" x14ac:dyDescent="0.2">
      <c r="A4" s="220"/>
      <c r="B4" s="220"/>
      <c r="C4" s="219" t="s">
        <v>187</v>
      </c>
      <c r="D4" s="221"/>
      <c r="E4" s="221"/>
      <c r="F4" s="221"/>
      <c r="G4" s="221"/>
      <c r="H4" s="220"/>
      <c r="I4" s="220"/>
    </row>
    <row r="5" spans="1:9" ht="32.25" customHeight="1" x14ac:dyDescent="0.25">
      <c r="A5" s="216"/>
      <c r="B5" s="216"/>
      <c r="C5" s="216"/>
      <c r="D5" s="216"/>
      <c r="E5" s="216"/>
      <c r="F5" s="216"/>
      <c r="G5" s="216"/>
      <c r="H5" s="216"/>
      <c r="I5" s="216"/>
    </row>
    <row r="6" spans="1:9" ht="15.75" x14ac:dyDescent="0.25">
      <c r="A6" s="216" t="s">
        <v>7</v>
      </c>
      <c r="B6" s="222" t="s">
        <v>108</v>
      </c>
      <c r="C6" s="222"/>
      <c r="D6" s="223" t="s">
        <v>157</v>
      </c>
      <c r="E6" s="223"/>
      <c r="F6" s="223"/>
      <c r="G6" s="223"/>
      <c r="H6" s="223"/>
      <c r="I6" s="223"/>
    </row>
    <row r="7" spans="1:9" ht="15.75" x14ac:dyDescent="0.25">
      <c r="A7" s="216"/>
      <c r="B7" s="224" t="s">
        <v>158</v>
      </c>
      <c r="C7" s="224"/>
      <c r="D7" s="224" t="s">
        <v>159</v>
      </c>
      <c r="E7" s="224"/>
      <c r="F7" s="224"/>
      <c r="G7" s="224"/>
      <c r="H7" s="224"/>
      <c r="I7" s="224"/>
    </row>
    <row r="8" spans="1:9" ht="31.5" customHeight="1" x14ac:dyDescent="0.25">
      <c r="A8" s="216"/>
      <c r="B8" s="216"/>
      <c r="C8" s="216"/>
      <c r="D8" s="216"/>
      <c r="E8" s="216"/>
      <c r="F8" s="216"/>
      <c r="G8" s="216"/>
      <c r="H8" s="216"/>
      <c r="I8" s="216"/>
    </row>
    <row r="9" spans="1:9" ht="15.75" x14ac:dyDescent="0.25">
      <c r="A9" s="216" t="s">
        <v>33</v>
      </c>
      <c r="B9" s="222" t="s">
        <v>119</v>
      </c>
      <c r="C9" s="222"/>
      <c r="D9" s="223" t="s">
        <v>157</v>
      </c>
      <c r="E9" s="223"/>
      <c r="F9" s="223"/>
      <c r="G9" s="223"/>
      <c r="H9" s="223"/>
      <c r="I9" s="223"/>
    </row>
    <row r="10" spans="1:9" ht="15.75" x14ac:dyDescent="0.25">
      <c r="A10" s="216"/>
      <c r="B10" s="224" t="s">
        <v>158</v>
      </c>
      <c r="C10" s="224"/>
      <c r="D10" s="224" t="s">
        <v>160</v>
      </c>
      <c r="E10" s="224"/>
      <c r="F10" s="224"/>
      <c r="G10" s="224"/>
      <c r="H10" s="224"/>
      <c r="I10" s="224"/>
    </row>
    <row r="11" spans="1:9" ht="33" customHeight="1" x14ac:dyDescent="0.25">
      <c r="A11" s="216"/>
      <c r="B11" s="216"/>
      <c r="C11" s="216"/>
      <c r="D11" s="216"/>
      <c r="E11" s="216"/>
      <c r="F11" s="216"/>
      <c r="G11" s="216"/>
      <c r="H11" s="216"/>
      <c r="I11" s="216"/>
    </row>
    <row r="12" spans="1:9" ht="40.5" customHeight="1" x14ac:dyDescent="0.2">
      <c r="A12" s="220" t="s">
        <v>34</v>
      </c>
      <c r="B12" s="225" t="s">
        <v>117</v>
      </c>
      <c r="C12" s="226" t="s">
        <v>118</v>
      </c>
      <c r="D12" s="226"/>
      <c r="E12" s="226"/>
      <c r="F12" s="226"/>
      <c r="G12" s="226"/>
      <c r="H12" s="226"/>
      <c r="I12" s="226"/>
    </row>
    <row r="13" spans="1:9" ht="20.25" customHeight="1" x14ac:dyDescent="0.25">
      <c r="A13" s="216"/>
      <c r="B13" s="227" t="s">
        <v>161</v>
      </c>
      <c r="C13" s="227"/>
      <c r="D13" s="224" t="s">
        <v>162</v>
      </c>
      <c r="E13" s="224"/>
      <c r="F13" s="224"/>
      <c r="G13" s="224"/>
      <c r="H13" s="224"/>
      <c r="I13" s="224"/>
    </row>
    <row r="14" spans="1:9" ht="15.75" x14ac:dyDescent="0.25">
      <c r="A14" s="216"/>
      <c r="B14" s="216"/>
      <c r="C14" s="216"/>
      <c r="D14" s="216"/>
      <c r="E14" s="216"/>
      <c r="F14" s="216"/>
      <c r="G14" s="216"/>
      <c r="H14" s="216"/>
      <c r="I14" s="216"/>
    </row>
    <row r="15" spans="1:9" ht="15.75" x14ac:dyDescent="0.25">
      <c r="A15" s="216" t="s">
        <v>163</v>
      </c>
      <c r="B15" s="216" t="s">
        <v>164</v>
      </c>
      <c r="C15" s="216"/>
      <c r="D15" s="216"/>
      <c r="E15" s="216"/>
      <c r="F15" s="216"/>
      <c r="G15" s="216"/>
      <c r="H15" s="216"/>
      <c r="I15" s="216"/>
    </row>
    <row r="16" spans="1:9" ht="35.25" customHeight="1" x14ac:dyDescent="0.25">
      <c r="A16" s="216"/>
      <c r="B16" s="216"/>
      <c r="C16" s="216"/>
      <c r="D16" s="216"/>
      <c r="E16" s="216"/>
      <c r="F16" s="216"/>
      <c r="G16" s="216"/>
      <c r="H16" s="216"/>
      <c r="I16" s="216"/>
    </row>
    <row r="17" spans="1:9" ht="15.75" customHeight="1" x14ac:dyDescent="0.25">
      <c r="A17" s="228" t="s">
        <v>3</v>
      </c>
      <c r="B17" s="229" t="s">
        <v>67</v>
      </c>
      <c r="C17" s="230"/>
      <c r="D17" s="231" t="s">
        <v>165</v>
      </c>
      <c r="E17" s="232"/>
      <c r="F17" s="232"/>
      <c r="G17" s="232"/>
      <c r="H17" s="232"/>
      <c r="I17" s="233"/>
    </row>
    <row r="18" spans="1:9" ht="45.75" customHeight="1" x14ac:dyDescent="0.2">
      <c r="A18" s="228"/>
      <c r="B18" s="234"/>
      <c r="C18" s="235"/>
      <c r="D18" s="236" t="s">
        <v>166</v>
      </c>
      <c r="E18" s="237"/>
      <c r="F18" s="236" t="s">
        <v>167</v>
      </c>
      <c r="G18" s="237"/>
      <c r="H18" s="236" t="s">
        <v>168</v>
      </c>
      <c r="I18" s="237"/>
    </row>
    <row r="19" spans="1:9" x14ac:dyDescent="0.2">
      <c r="A19" s="238">
        <v>1</v>
      </c>
      <c r="B19" s="239">
        <v>2</v>
      </c>
      <c r="C19" s="239"/>
      <c r="D19" s="239">
        <v>3</v>
      </c>
      <c r="E19" s="239"/>
      <c r="F19" s="239">
        <v>4</v>
      </c>
      <c r="G19" s="239"/>
      <c r="H19" s="239">
        <v>5</v>
      </c>
      <c r="I19" s="239"/>
    </row>
    <row r="20" spans="1:9" ht="15.75" x14ac:dyDescent="0.2">
      <c r="A20" s="240"/>
      <c r="B20" s="241" t="s">
        <v>169</v>
      </c>
      <c r="C20" s="242"/>
      <c r="D20" s="243" t="s">
        <v>170</v>
      </c>
      <c r="E20" s="243"/>
      <c r="F20" s="243" t="s">
        <v>170</v>
      </c>
      <c r="G20" s="243"/>
      <c r="H20" s="243" t="s">
        <v>170</v>
      </c>
      <c r="I20" s="243"/>
    </row>
    <row r="21" spans="1:9" ht="56.25" customHeight="1" x14ac:dyDescent="0.2">
      <c r="A21" s="240"/>
      <c r="B21" s="244" t="s">
        <v>171</v>
      </c>
      <c r="C21" s="244"/>
      <c r="D21" s="245">
        <v>226.98</v>
      </c>
      <c r="E21" s="246"/>
      <c r="F21" s="245">
        <f>'[1]Методика '!K24</f>
        <v>0</v>
      </c>
      <c r="G21" s="246"/>
      <c r="H21" s="236">
        <v>0</v>
      </c>
      <c r="I21" s="237"/>
    </row>
    <row r="22" spans="1:9" ht="30.75" hidden="1" customHeight="1" x14ac:dyDescent="0.2">
      <c r="A22" s="240"/>
      <c r="B22" s="244" t="s">
        <v>172</v>
      </c>
      <c r="C22" s="244"/>
      <c r="D22" s="245">
        <v>0</v>
      </c>
      <c r="E22" s="246"/>
      <c r="F22" s="236"/>
      <c r="G22" s="237"/>
      <c r="H22" s="247"/>
      <c r="I22" s="247"/>
    </row>
    <row r="23" spans="1:9" ht="30.75" hidden="1" customHeight="1" x14ac:dyDescent="0.2">
      <c r="A23" s="240"/>
      <c r="B23" s="244" t="s">
        <v>173</v>
      </c>
      <c r="C23" s="244"/>
      <c r="D23" s="245">
        <v>0</v>
      </c>
      <c r="E23" s="246"/>
      <c r="F23" s="245"/>
      <c r="G23" s="246"/>
      <c r="H23" s="247"/>
      <c r="I23" s="247"/>
    </row>
    <row r="24" spans="1:9" ht="15.75" hidden="1" x14ac:dyDescent="0.2">
      <c r="A24" s="240"/>
      <c r="B24" s="248" t="s">
        <v>174</v>
      </c>
      <c r="C24" s="249"/>
      <c r="D24" s="236"/>
      <c r="E24" s="237"/>
      <c r="F24" s="247"/>
      <c r="G24" s="247"/>
      <c r="H24" s="247"/>
      <c r="I24" s="247"/>
    </row>
    <row r="25" spans="1:9" ht="15.75" hidden="1" x14ac:dyDescent="0.2">
      <c r="A25" s="240"/>
      <c r="B25" s="244" t="s">
        <v>175</v>
      </c>
      <c r="C25" s="244"/>
      <c r="D25" s="244" t="s">
        <v>170</v>
      </c>
      <c r="E25" s="244"/>
      <c r="F25" s="244" t="s">
        <v>170</v>
      </c>
      <c r="G25" s="244"/>
      <c r="H25" s="244" t="s">
        <v>170</v>
      </c>
      <c r="I25" s="244"/>
    </row>
    <row r="26" spans="1:9" ht="15.75" hidden="1" x14ac:dyDescent="0.2">
      <c r="A26" s="240"/>
      <c r="B26" s="244" t="s">
        <v>176</v>
      </c>
      <c r="C26" s="244"/>
      <c r="D26" s="247"/>
      <c r="E26" s="247"/>
      <c r="F26" s="247"/>
      <c r="G26" s="247"/>
      <c r="H26" s="247"/>
      <c r="I26" s="247"/>
    </row>
    <row r="27" spans="1:9" ht="15.75" hidden="1" x14ac:dyDescent="0.2">
      <c r="A27" s="240"/>
      <c r="B27" s="244" t="s">
        <v>177</v>
      </c>
      <c r="C27" s="244"/>
      <c r="D27" s="247"/>
      <c r="E27" s="247"/>
      <c r="F27" s="247"/>
      <c r="G27" s="247"/>
      <c r="H27" s="247"/>
      <c r="I27" s="247"/>
    </row>
    <row r="28" spans="1:9" ht="15.75" hidden="1" x14ac:dyDescent="0.2">
      <c r="A28" s="240"/>
      <c r="B28" s="247"/>
      <c r="C28" s="247"/>
      <c r="D28" s="247"/>
      <c r="E28" s="247"/>
      <c r="F28" s="247"/>
      <c r="G28" s="247"/>
      <c r="H28" s="247"/>
      <c r="I28" s="247"/>
    </row>
    <row r="29" spans="1:9" ht="15.75" hidden="1" x14ac:dyDescent="0.2">
      <c r="A29" s="240"/>
      <c r="B29" s="248" t="s">
        <v>178</v>
      </c>
      <c r="C29" s="249"/>
      <c r="D29" s="247"/>
      <c r="E29" s="247"/>
      <c r="F29" s="247"/>
      <c r="G29" s="247"/>
      <c r="H29" s="247"/>
      <c r="I29" s="247"/>
    </row>
    <row r="30" spans="1:9" ht="15.75" hidden="1" x14ac:dyDescent="0.2">
      <c r="A30" s="240"/>
      <c r="B30" s="247"/>
      <c r="C30" s="247"/>
      <c r="D30" s="247"/>
      <c r="E30" s="247"/>
      <c r="F30" s="247"/>
      <c r="G30" s="247"/>
      <c r="H30" s="247"/>
      <c r="I30" s="247"/>
    </row>
    <row r="31" spans="1:9" ht="21" customHeight="1" x14ac:dyDescent="0.2">
      <c r="A31" s="240"/>
      <c r="B31" s="241" t="s">
        <v>179</v>
      </c>
      <c r="C31" s="242"/>
      <c r="D31" s="245">
        <f>D21+D22+D23</f>
        <v>226.98</v>
      </c>
      <c r="E31" s="246"/>
      <c r="F31" s="245">
        <f>F21+F22+F23</f>
        <v>0</v>
      </c>
      <c r="G31" s="246"/>
      <c r="H31" s="245">
        <f>H21+H22+H23</f>
        <v>0</v>
      </c>
      <c r="I31" s="246"/>
    </row>
    <row r="32" spans="1:9" x14ac:dyDescent="0.2">
      <c r="A32" s="250" t="s">
        <v>180</v>
      </c>
      <c r="B32" s="250"/>
      <c r="C32" s="250"/>
      <c r="D32" s="250"/>
      <c r="E32" s="250"/>
      <c r="F32" s="250"/>
      <c r="G32" s="250"/>
      <c r="H32" s="250"/>
      <c r="I32" s="250"/>
    </row>
    <row r="33" spans="1:9" ht="21.75" customHeight="1" x14ac:dyDescent="0.25">
      <c r="A33" s="216"/>
      <c r="B33" s="216"/>
      <c r="C33" s="216"/>
      <c r="D33" s="216"/>
      <c r="E33" s="216"/>
      <c r="F33" s="216"/>
      <c r="G33" s="216"/>
      <c r="H33" s="216"/>
      <c r="I33" s="216"/>
    </row>
    <row r="34" spans="1:9" ht="21" customHeight="1" x14ac:dyDescent="0.25">
      <c r="A34" s="216" t="s">
        <v>181</v>
      </c>
      <c r="B34" s="216" t="s">
        <v>182</v>
      </c>
      <c r="C34" s="216"/>
      <c r="D34" s="216"/>
      <c r="E34" s="216"/>
      <c r="F34" s="216"/>
      <c r="G34" s="216"/>
      <c r="H34" s="216"/>
      <c r="I34" s="216"/>
    </row>
    <row r="35" spans="1:9" ht="19.5" customHeight="1" x14ac:dyDescent="0.25">
      <c r="A35" s="216"/>
      <c r="B35" s="216"/>
      <c r="C35" s="216"/>
      <c r="D35" s="216"/>
      <c r="E35" s="216"/>
      <c r="F35" s="216"/>
      <c r="G35" s="216"/>
      <c r="H35" s="216"/>
      <c r="I35" s="216"/>
    </row>
    <row r="36" spans="1:9" ht="47.25" customHeight="1" x14ac:dyDescent="0.2">
      <c r="A36" s="251" t="s">
        <v>3</v>
      </c>
      <c r="B36" s="228" t="s">
        <v>67</v>
      </c>
      <c r="C36" s="228"/>
      <c r="D36" s="228" t="s">
        <v>183</v>
      </c>
      <c r="E36" s="228"/>
      <c r="F36" s="228"/>
      <c r="G36" s="228"/>
      <c r="H36" s="228"/>
      <c r="I36" s="228"/>
    </row>
    <row r="37" spans="1:9" x14ac:dyDescent="0.2">
      <c r="A37" s="238">
        <v>1</v>
      </c>
      <c r="B37" s="252">
        <v>2</v>
      </c>
      <c r="C37" s="252"/>
      <c r="D37" s="239">
        <v>3</v>
      </c>
      <c r="E37" s="239"/>
      <c r="F37" s="239"/>
      <c r="G37" s="239"/>
      <c r="H37" s="239"/>
      <c r="I37" s="239"/>
    </row>
    <row r="38" spans="1:9" ht="15.75" x14ac:dyDescent="0.2">
      <c r="A38" s="240"/>
      <c r="B38" s="247" t="s">
        <v>176</v>
      </c>
      <c r="C38" s="247"/>
      <c r="D38" s="228" t="s">
        <v>184</v>
      </c>
      <c r="E38" s="228"/>
      <c r="F38" s="228"/>
      <c r="G38" s="228"/>
      <c r="H38" s="228"/>
      <c r="I38" s="228"/>
    </row>
    <row r="39" spans="1:9" ht="15.75" x14ac:dyDescent="0.2">
      <c r="A39" s="240"/>
      <c r="B39" s="247" t="s">
        <v>177</v>
      </c>
      <c r="C39" s="247"/>
      <c r="D39" s="228" t="s">
        <v>184</v>
      </c>
      <c r="E39" s="228"/>
      <c r="F39" s="228"/>
      <c r="G39" s="228"/>
      <c r="H39" s="228"/>
      <c r="I39" s="228"/>
    </row>
    <row r="40" spans="1:9" x14ac:dyDescent="0.2">
      <c r="A40" s="253" t="s">
        <v>185</v>
      </c>
      <c r="B40" s="250"/>
      <c r="C40" s="250"/>
      <c r="D40" s="250"/>
      <c r="E40" s="250"/>
      <c r="F40" s="250"/>
      <c r="G40" s="250"/>
      <c r="H40" s="250"/>
      <c r="I40" s="250"/>
    </row>
    <row r="41" spans="1:9" ht="15.75" x14ac:dyDescent="0.25">
      <c r="A41" s="216"/>
      <c r="B41" s="216"/>
      <c r="C41" s="216"/>
      <c r="D41" s="216"/>
      <c r="E41" s="216"/>
      <c r="F41" s="216"/>
      <c r="G41" s="216"/>
      <c r="H41" s="216"/>
      <c r="I41" s="216"/>
    </row>
    <row r="42" spans="1:9" ht="15.75" x14ac:dyDescent="0.25">
      <c r="A42" s="216"/>
      <c r="B42" s="216"/>
      <c r="C42" s="216"/>
      <c r="D42" s="216"/>
      <c r="E42" s="216"/>
      <c r="F42" s="216"/>
      <c r="G42" s="216"/>
      <c r="H42" s="216"/>
      <c r="I42" s="216"/>
    </row>
    <row r="43" spans="1:9" ht="15.75" x14ac:dyDescent="0.25">
      <c r="A43" s="216"/>
      <c r="B43" s="216"/>
      <c r="C43" s="216"/>
      <c r="D43" s="216"/>
      <c r="E43" s="216"/>
      <c r="F43" s="216"/>
      <c r="G43" s="216"/>
      <c r="H43" s="216"/>
      <c r="I43" s="216"/>
    </row>
    <row r="44" spans="1:9" ht="15.75" x14ac:dyDescent="0.25">
      <c r="B44" s="254"/>
      <c r="D44" s="254"/>
      <c r="E44" s="254"/>
      <c r="F44" s="254"/>
      <c r="G44" s="254"/>
      <c r="H44" s="216"/>
      <c r="I44" s="216"/>
    </row>
    <row r="45" spans="1:9" ht="15.75" x14ac:dyDescent="0.25">
      <c r="B45" s="254" t="s">
        <v>186</v>
      </c>
      <c r="D45" s="255"/>
      <c r="E45" s="255"/>
      <c r="G45" s="254" t="s">
        <v>111</v>
      </c>
      <c r="H45" s="216"/>
      <c r="I45" s="216"/>
    </row>
    <row r="46" spans="1:9" ht="15.75" x14ac:dyDescent="0.25">
      <c r="A46" s="216"/>
      <c r="B46" s="216"/>
      <c r="C46" s="216"/>
      <c r="D46" s="216"/>
      <c r="E46" s="216"/>
      <c r="F46" s="216"/>
      <c r="G46" s="216"/>
      <c r="H46" s="216"/>
      <c r="I46" s="216"/>
    </row>
    <row r="47" spans="1:9" ht="15.75" x14ac:dyDescent="0.25">
      <c r="A47" s="216"/>
      <c r="B47" s="216"/>
      <c r="C47" s="216"/>
      <c r="D47" s="216"/>
      <c r="E47" s="216"/>
      <c r="F47" s="216"/>
      <c r="G47" s="216"/>
      <c r="H47" s="216"/>
      <c r="I47" s="216"/>
    </row>
    <row r="48" spans="1:9" ht="15.75" x14ac:dyDescent="0.25">
      <c r="A48" s="216"/>
      <c r="B48" s="216"/>
      <c r="C48" s="216"/>
      <c r="D48" s="216"/>
      <c r="E48" s="216"/>
      <c r="F48" s="216"/>
      <c r="G48" s="216"/>
      <c r="H48" s="216"/>
      <c r="I48" s="216"/>
    </row>
    <row r="49" spans="1:9" ht="15.75" x14ac:dyDescent="0.25">
      <c r="A49" s="216"/>
      <c r="B49" s="216"/>
      <c r="C49" s="216"/>
      <c r="D49" s="216"/>
      <c r="E49" s="216"/>
      <c r="F49" s="216"/>
      <c r="G49" s="216"/>
      <c r="H49" s="216"/>
      <c r="I49" s="216"/>
    </row>
    <row r="50" spans="1:9" ht="15.75" x14ac:dyDescent="0.25">
      <c r="A50" s="216"/>
      <c r="B50" s="216"/>
      <c r="C50" s="216"/>
      <c r="D50" s="216"/>
      <c r="E50" s="216"/>
      <c r="F50" s="216"/>
      <c r="G50" s="216"/>
      <c r="H50" s="216"/>
      <c r="I50" s="216"/>
    </row>
    <row r="51" spans="1:9" ht="15.75" x14ac:dyDescent="0.25">
      <c r="A51" s="216"/>
      <c r="B51" s="216"/>
      <c r="C51" s="216"/>
      <c r="D51" s="216"/>
      <c r="E51" s="216"/>
      <c r="F51" s="216"/>
      <c r="G51" s="216"/>
      <c r="H51" s="216"/>
      <c r="I51" s="216"/>
    </row>
    <row r="52" spans="1:9" ht="15" x14ac:dyDescent="0.2">
      <c r="A52" s="256"/>
      <c r="B52" s="256"/>
      <c r="C52" s="256"/>
      <c r="D52" s="256"/>
      <c r="E52" s="256"/>
      <c r="F52" s="256"/>
      <c r="G52" s="256"/>
      <c r="H52" s="256"/>
      <c r="I52" s="256"/>
    </row>
    <row r="53" spans="1:9" ht="15" x14ac:dyDescent="0.2">
      <c r="A53" s="256"/>
      <c r="B53" s="256"/>
      <c r="C53" s="256"/>
      <c r="D53" s="256"/>
      <c r="E53" s="256"/>
      <c r="F53" s="256"/>
      <c r="G53" s="256"/>
      <c r="H53" s="256"/>
      <c r="I53" s="256"/>
    </row>
    <row r="54" spans="1:9" ht="15" x14ac:dyDescent="0.2">
      <c r="A54" s="256"/>
      <c r="B54" s="256"/>
      <c r="C54" s="256"/>
      <c r="D54" s="256"/>
      <c r="E54" s="256"/>
      <c r="F54" s="256"/>
      <c r="G54" s="256"/>
      <c r="H54" s="256"/>
      <c r="I54" s="256"/>
    </row>
    <row r="55" spans="1:9" ht="15" x14ac:dyDescent="0.2">
      <c r="A55" s="256"/>
      <c r="B55" s="256"/>
      <c r="C55" s="256"/>
      <c r="D55" s="256"/>
      <c r="E55" s="256"/>
      <c r="F55" s="256"/>
      <c r="G55" s="256"/>
      <c r="H55" s="256"/>
      <c r="I55" s="256"/>
    </row>
  </sheetData>
  <mergeCells count="82">
    <mergeCell ref="A40:I40"/>
    <mergeCell ref="B37:C37"/>
    <mergeCell ref="D37:I37"/>
    <mergeCell ref="B38:C38"/>
    <mergeCell ref="D38:I38"/>
    <mergeCell ref="B39:C39"/>
    <mergeCell ref="D39:I39"/>
    <mergeCell ref="B31:C31"/>
    <mergeCell ref="D31:E31"/>
    <mergeCell ref="F31:G31"/>
    <mergeCell ref="H31:I31"/>
    <mergeCell ref="A32:I32"/>
    <mergeCell ref="B36:C36"/>
    <mergeCell ref="D36:I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C12:I12"/>
    <mergeCell ref="B13:C13"/>
    <mergeCell ref="D13:I13"/>
    <mergeCell ref="G1:I1"/>
    <mergeCell ref="A3:I3"/>
    <mergeCell ref="C4:G4"/>
    <mergeCell ref="B6:C6"/>
    <mergeCell ref="D6:I6"/>
    <mergeCell ref="B7:C7"/>
    <mergeCell ref="D7:I7"/>
  </mergeCells>
  <pageMargins left="0.74803149606299213" right="0.74803149606299213" top="0.98425196850393704" bottom="0.98425196850393704" header="0.51181102362204722" footer="0.51181102362204722"/>
  <pageSetup paperSize="9" scale="7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КПК0611092</vt:lpstr>
      <vt:lpstr>Оцінка ефективності</vt:lpstr>
      <vt:lpstr>Рез.ефект</vt:lpstr>
      <vt:lpstr>КПК0611092!Область_печати</vt:lpstr>
      <vt:lpstr>'Оцінка ефективності'!Область_печати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2024-02-28T08:42:40Z</cp:lastPrinted>
  <dcterms:created xsi:type="dcterms:W3CDTF">2016-08-10T10:53:25Z</dcterms:created>
  <dcterms:modified xsi:type="dcterms:W3CDTF">2024-04-19T13:15:56Z</dcterms:modified>
</cp:coreProperties>
</file>