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2" yWindow="-60" windowWidth="23256" windowHeight="13176" activeTab="2"/>
  </bookViews>
  <sheets>
    <sheet name="КПК0611141" sheetId="1" r:id="rId1"/>
    <sheet name="Лист1" sheetId="2" r:id="rId2"/>
    <sheet name="Лист2" sheetId="3" r:id="rId3"/>
  </sheets>
  <definedNames>
    <definedName name="_xlnm.Print_Area" localSheetId="0">КПК0611141!$A$1:$BQ$128</definedName>
  </definedNames>
  <calcPr calcId="145621"/>
</workbook>
</file>

<file path=xl/calcChain.xml><?xml version="1.0" encoding="utf-8"?>
<calcChain xmlns="http://schemas.openxmlformats.org/spreadsheetml/2006/main">
  <c r="AN29" i="3" l="1"/>
  <c r="BE15" i="3"/>
  <c r="AY15" i="3"/>
  <c r="BK15" i="3"/>
  <c r="AU15" i="3"/>
  <c r="BK14" i="3"/>
  <c r="AU14" i="3"/>
  <c r="BK13" i="3"/>
  <c r="AU13" i="3"/>
  <c r="BK12" i="3"/>
  <c r="AN20" i="3" s="1"/>
  <c r="AU12" i="3"/>
  <c r="AN18" i="3" s="1"/>
  <c r="AN25" i="3" l="1"/>
  <c r="BH94" i="1" l="1"/>
  <c r="BC94" i="1"/>
  <c r="BH93" i="1"/>
  <c r="BC93" i="1"/>
  <c r="BH92" i="1"/>
  <c r="BC92" i="1"/>
  <c r="BH91" i="1"/>
  <c r="BC91" i="1"/>
  <c r="BH89" i="1"/>
  <c r="BC89" i="1"/>
  <c r="BH88" i="1"/>
  <c r="BC88" i="1"/>
  <c r="BH87" i="1"/>
  <c r="BC87" i="1"/>
  <c r="BH86" i="1"/>
  <c r="BC86" i="1"/>
  <c r="BH85" i="1"/>
  <c r="BC85" i="1"/>
  <c r="BH83" i="1"/>
  <c r="BC83" i="1"/>
  <c r="BH82" i="1"/>
  <c r="BC82" i="1"/>
  <c r="BH81" i="1"/>
  <c r="BC81" i="1"/>
  <c r="BH80" i="1"/>
  <c r="BC80" i="1"/>
  <c r="BH79" i="1"/>
  <c r="BC79" i="1"/>
  <c r="BH78" i="1"/>
  <c r="BC78" i="1"/>
  <c r="BD68" i="1"/>
  <c r="AY68" i="1"/>
  <c r="BI68" i="1" s="1"/>
  <c r="AS68" i="1"/>
  <c r="AC68" i="1"/>
  <c r="BD67" i="1"/>
  <c r="AY67" i="1"/>
  <c r="BI67" i="1" s="1"/>
  <c r="AS67" i="1"/>
  <c r="AC67" i="1"/>
  <c r="BD66" i="1"/>
  <c r="AY66" i="1"/>
  <c r="AS66" i="1"/>
  <c r="AC66" i="1"/>
  <c r="BD65" i="1"/>
  <c r="AY65" i="1"/>
  <c r="BI65" i="1" s="1"/>
  <c r="AS65" i="1"/>
  <c r="AC65" i="1"/>
  <c r="BI48" i="1"/>
  <c r="BD48" i="1"/>
  <c r="AZ48" i="1"/>
  <c r="AK48" i="1"/>
  <c r="BI47" i="1"/>
  <c r="BD47" i="1"/>
  <c r="BN47" i="1" s="1"/>
  <c r="AZ47" i="1"/>
  <c r="AK47" i="1"/>
  <c r="BI46" i="1"/>
  <c r="BD46" i="1"/>
  <c r="BN46" i="1" s="1"/>
  <c r="AZ46" i="1"/>
  <c r="AK46" i="1"/>
  <c r="BI45" i="1"/>
  <c r="BD45" i="1"/>
  <c r="BN45" i="1" s="1"/>
  <c r="AZ45" i="1"/>
  <c r="AK45" i="1"/>
  <c r="BI66" i="1" l="1"/>
  <c r="BN48" i="1"/>
</calcChain>
</file>

<file path=xl/sharedStrings.xml><?xml version="1.0" encoding="utf-8"?>
<sst xmlns="http://schemas.openxmlformats.org/spreadsheetml/2006/main" count="373" uniqueCount="223">
  <si>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</si>
  <si>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</si>
  <si>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</si>
  <si>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</si>
  <si>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</si>
  <si>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</si>
  <si>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</si>
  <si>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</si>
  <si>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</si>
  <si>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</si>
  <si>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</si>
  <si>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</si>
  <si>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</si>
  <si>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</si>
  <si>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</si>
  <si>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</si>
  <si>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</si>
  <si>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</si>
  <si>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</si>
  <si>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</si>
  <si>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</si>
  <si>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</si>
  <si>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</si>
  <si>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</si>
  <si>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</si>
  <si>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</si>
  <si>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</si>
  <si>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</si>
  <si>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</si>
  <si>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</si>
  <si>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</si>
  <si>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</si>
  <si>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</si>
  <si>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</si>
  <si>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</si>
  <si>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</si>
  <si>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</si>
  <si>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</si>
  <si>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</si>
  <si>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</si>
  <si>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</si>
  <si>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</si>
  <si>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</si>
  <si>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</si>
  <si>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</si>
  <si>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</si>
  <si>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</si>
  <si>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</si>
  <si>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</si>
  <si>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</si>
  <si>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</si>
  <si>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</si>
  <si>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</si>
  <si>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</si>
  <si>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</si>
  <si>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</si>
  <si>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</si>
  <si>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</si>
  <si>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</si>
  <si>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</si>
  <si>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</si>
  <si>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</si>
  <si>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</si>
  <si>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</si>
  <si>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</si>
  <si>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</si>
  <si>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</si>
  <si>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</si>
  <si>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</si>
  <si>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</si>
  <si>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</si>
  <si>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</si>
  <si>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</si>
  <si>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</si>
  <si>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</si>
  <si>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</si>
  <si>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</si>
  <si>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</si>
  <si>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</si>
  <si>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Надання якісних послуг іншими закладами освіти, контроль за веденням бухгалтерського обліку та звітності та надання якісної логопедичної допомоги учням</t>
  </si>
  <si>
    <t>Забезпечити фінансування закладів освіти, ведення бухгалтерського обліку та звітності</t>
  </si>
  <si>
    <t>Забезпечити ведення централізованого господарського обслуговування</t>
  </si>
  <si>
    <t>Забезпечити надання якісної логопедичної допомоги учням</t>
  </si>
  <si>
    <t>Здійснення централізованого господарського обслуговування</t>
  </si>
  <si>
    <t>Надання якісної логопедичної допомоги учням</t>
  </si>
  <si>
    <t>Централізоване ведення бухгалтерського обліку</t>
  </si>
  <si>
    <t>УСЬОГО</t>
  </si>
  <si>
    <t>Відхилення обсягів касових видатків від затверджених  пояснюється економією фонду заробітної плати у зв'язку із наявністю вакантних посад</t>
  </si>
  <si>
    <t>Відхилення обсягів касових видатків від затверджених  пояснюється економією фонду заробітної плати у зв'язку із скорочення штатних одиниць,  через перехід на фінансову автономію закладів освіти.</t>
  </si>
  <si>
    <t>Програма інформатизації Чернівецької міської ради на 2023-2025 роки</t>
  </si>
  <si>
    <t>Програма інформатизації Чернівецької міської ради на 2020-2022 роки</t>
  </si>
  <si>
    <t>Програма розвитку освіти Чернівецької міської територіальної громади на 2021-2023 роки</t>
  </si>
  <si>
    <t>Усього</t>
  </si>
  <si>
    <t>затрат</t>
  </si>
  <si>
    <t/>
  </si>
  <si>
    <t>кількість установ</t>
  </si>
  <si>
    <t>од.</t>
  </si>
  <si>
    <t>середньорічне число штатних одиниць, у тому числі:</t>
  </si>
  <si>
    <t>педагогічного персоналу</t>
  </si>
  <si>
    <t>спеціалістів централізованої бухгалтерії</t>
  </si>
  <si>
    <t>спеціалістів групи централізованого господарського обслуговування та ЦПРПП</t>
  </si>
  <si>
    <t>робітників</t>
  </si>
  <si>
    <t>продукту</t>
  </si>
  <si>
    <t>кількість закладів, які обслуговує централізована бухгалтерія</t>
  </si>
  <si>
    <t>Розрахунок</t>
  </si>
  <si>
    <t>кількість особових рахунків</t>
  </si>
  <si>
    <t>дані обліку</t>
  </si>
  <si>
    <t>кількість складених звітів працівниками бухгалтерії</t>
  </si>
  <si>
    <t>кількість установ, які обслуговуються групами централізованого господарського обслуговування</t>
  </si>
  <si>
    <t>кількість учнів, яким надана логопедична допомога</t>
  </si>
  <si>
    <t>осіб</t>
  </si>
  <si>
    <t>план роботи</t>
  </si>
  <si>
    <t>ефективності</t>
  </si>
  <si>
    <t>кількість установ, які обслуговує 1 працівник бухгалтерії</t>
  </si>
  <si>
    <t>кількість особових рахунків, які осблуговує 1 працівник бухгалтерії</t>
  </si>
  <si>
    <t>кількість установ, які обслуговує один  працівник (спеціаліст) господарської групи</t>
  </si>
  <si>
    <t>розрахунок</t>
  </si>
  <si>
    <t>середні витрати на 1 учня на забезпечення надання логопедичної допомоги</t>
  </si>
  <si>
    <t>грн.</t>
  </si>
  <si>
    <t>Відхилення виникло  у зв'язку із скорочення штатних одиниць, через перехід закладів освіти на фінансову автономію.</t>
  </si>
  <si>
    <t>Відхилення виникло  у зв'язку із переходом закладів освіти на фінансову автономію.</t>
  </si>
  <si>
    <t>Відхилення виникло у зв'язку із переходом закладів освіти на фінансову автономію та передачею особових рахунків працівників у заклади.</t>
  </si>
  <si>
    <t>У зв'язку із переходом закладів освіти на фінансову автономію кількість особових рахунків, які осблуговує 1 працівник бухгалтерії зменшилася.</t>
  </si>
  <si>
    <t>Середні витрати на 1 учня на забезпечення надання логопедичної допомоги зменшилися у зв'язку із економією по заробітнй платі, що виникла через наявність вакантних посад</t>
  </si>
  <si>
    <t>Забезпечення надання якісних послуг іншими закладами у сфері освіти</t>
  </si>
  <si>
    <t>У 2023 році забезпечено належне виконання програми,  цим самим основні завдання та мету бюджетної програми виконано.</t>
  </si>
  <si>
    <t>0600000</t>
  </si>
  <si>
    <t>Управлiння освiти Чернiвецької мiської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</si>
  <si>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</si>
  <si>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</si>
  <si>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</si>
  <si>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</si>
  <si>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</si>
  <si>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</si>
  <si>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</si>
  <si>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2023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</si>
  <si>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</si>
  <si>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</si>
  <si>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</si>
  <si>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</si>
  <si>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</si>
  <si>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9.1. Аналіз показників бюджетної програми</t>
  </si>
  <si>
    <t>штатний розпис</t>
  </si>
  <si>
    <t>9.3. Аналіз стану виконання результативних показників</t>
  </si>
  <si>
    <t>Додаток 1</t>
  </si>
  <si>
    <t>Результати аналізу ефективності бюджетної програми</t>
  </si>
  <si>
    <t>Управління освіти Чернівецької міської ради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</si>
  <si>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</si>
  <si>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</si>
  <si>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</si>
  <si>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</si>
  <si>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</t>
  </si>
  <si>
    <t>Результати аналізу ефективності</t>
  </si>
  <si>
    <t>Назва підпрограми/завдання бюджетної програми¹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</si>
  <si>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</si>
  <si>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</si>
  <si>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</si>
  <si>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</si>
  <si>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Підпрограма 1</t>
  </si>
  <si>
    <t>Х</t>
  </si>
  <si>
    <t>Завдання 1.Здійснення наданих законодавством повноважень у сфері освіти</t>
  </si>
  <si>
    <t>Підпрограма 2</t>
  </si>
  <si>
    <t>Завдання 1</t>
  </si>
  <si>
    <t>Завдання 2</t>
  </si>
  <si>
    <t>Загальний результат оцінки підпрограми 2</t>
  </si>
  <si>
    <t>Загальний результат оцінки програми</t>
  </si>
  <si>
    <t>¹Зазначаються усі підпрограми та завдання, які включені до звіту про виконання паспорту бюджетної програми</t>
  </si>
  <si>
    <t>5.</t>
  </si>
  <si>
    <t>Поглиблений аналіз причин низької ефективності</t>
  </si>
  <si>
    <t>Пояснення щодо причин низької ефективності, визначення факторів через які не досягнуто запланованих результатів</t>
  </si>
  <si>
    <t xml:space="preserve"> Начальник управління освіти                                                         Ірина ТКАЧУК</t>
  </si>
  <si>
    <r>
      <t>Назва завдання бюджетної програми</t>
    </r>
    <r>
      <rPr>
        <sz val="12"/>
        <rFont val="Arial"/>
        <family val="2"/>
        <charset val="204"/>
      </rPr>
      <t>²</t>
    </r>
  </si>
  <si>
    <r>
      <t xml:space="preserve">² </t>
    </r>
    <r>
      <rPr>
        <sz val="10"/>
        <rFont val="Times New Roman"/>
        <family val="1"/>
        <charset val="204"/>
      </rPr>
      <t>Зазначаються усі завдання, які мають низьку ефективність</t>
    </r>
  </si>
  <si>
    <t>станом на 01.01.2024 року</t>
  </si>
  <si>
    <t>(КТКВК)*</t>
  </si>
  <si>
    <t xml:space="preserve">(найменування бюджетної програми)            </t>
  </si>
  <si>
    <t>1)</t>
  </si>
  <si>
    <t>Результативні показники бюджетної програми та аналіз їх виконання за звітний період:</t>
  </si>
  <si>
    <t>Стим / дестим</t>
  </si>
  <si>
    <t>Затверджено</t>
  </si>
  <si>
    <t>Виконано</t>
  </si>
  <si>
    <t>Співвіднош</t>
  </si>
  <si>
    <t>Ефективності</t>
  </si>
  <si>
    <t>стим (факт/план)</t>
  </si>
  <si>
    <t>кількість установ, які обслуговує один  працівник (спеціаліст) господарської груп</t>
  </si>
  <si>
    <t>дестим (план/факт)</t>
  </si>
  <si>
    <t>кількість показників ефективності бюджетної програми</t>
  </si>
  <si>
    <t>2)</t>
  </si>
  <si>
    <t>І еф.,</t>
  </si>
  <si>
    <t>=</t>
  </si>
  <si>
    <t>3)</t>
  </si>
  <si>
    <r>
      <t xml:space="preserve">Середній індекс виконання показників </t>
    </r>
    <r>
      <rPr>
        <b/>
        <i/>
        <u/>
        <sz val="11"/>
        <rFont val="Times New Roman"/>
        <family val="1"/>
        <charset val="204"/>
      </rPr>
      <t>ефективності</t>
    </r>
    <r>
      <rPr>
        <b/>
        <i/>
        <sz val="11"/>
        <rFont val="Times New Roman"/>
        <family val="1"/>
        <charset val="204"/>
      </rPr>
      <t>, 2022 рік</t>
    </r>
  </si>
  <si>
    <t>4)</t>
  </si>
  <si>
    <t>І як.,</t>
  </si>
  <si>
    <t>Критерій оцінки</t>
  </si>
  <si>
    <t>Кількість балів</t>
  </si>
  <si>
    <t>У разі відсутності кожного з параметрів оцінки</t>
  </si>
  <si>
    <r>
      <t xml:space="preserve">І </t>
    </r>
    <r>
      <rPr>
        <sz val="5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&lt; 0,85</t>
    </r>
  </si>
  <si>
    <t>0</t>
  </si>
  <si>
    <t>6)</t>
  </si>
  <si>
    <t>Порівняння результативності БП із показниками попередніх періодів</t>
  </si>
  <si>
    <r>
      <t xml:space="preserve">І </t>
    </r>
    <r>
      <rPr>
        <b/>
        <sz val="6"/>
        <rFont val="Times New Roman"/>
        <family val="1"/>
        <charset val="204"/>
      </rPr>
      <t>1</t>
    </r>
  </si>
  <si>
    <r>
      <t xml:space="preserve">0,85 &lt;= І </t>
    </r>
    <r>
      <rPr>
        <sz val="5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&lt; 1</t>
    </r>
  </si>
  <si>
    <r>
      <t>або зменшення на 25 балів</t>
    </r>
    <r>
      <rPr>
        <sz val="14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І</t>
    </r>
    <r>
      <rPr>
        <sz val="8"/>
        <rFont val="Times New Roman"/>
        <family val="1"/>
        <charset val="204"/>
      </rPr>
      <t>1</t>
    </r>
  </si>
  <si>
    <r>
      <t xml:space="preserve">І </t>
    </r>
    <r>
      <rPr>
        <sz val="5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&gt;= 1</t>
    </r>
  </si>
  <si>
    <t>Ефективність</t>
  </si>
  <si>
    <t>7)</t>
  </si>
  <si>
    <t>Загальна ефективність БП</t>
  </si>
  <si>
    <t>Е</t>
  </si>
  <si>
    <t>Висока</t>
  </si>
  <si>
    <t>215 і &gt;</t>
  </si>
  <si>
    <t>215 і &gt;-100=115і &gt;</t>
  </si>
  <si>
    <t>Середня</t>
  </si>
  <si>
    <t>190-215</t>
  </si>
  <si>
    <t>190-215-100=90-115</t>
  </si>
  <si>
    <t>середня</t>
  </si>
  <si>
    <t>Низька</t>
  </si>
  <si>
    <t>&lt; 190</t>
  </si>
  <si>
    <t>&lt; 190-100=&lt; 90</t>
  </si>
  <si>
    <r>
      <t xml:space="preserve">Середній індекс виконання показників </t>
    </r>
    <r>
      <rPr>
        <b/>
        <i/>
        <u/>
        <sz val="11"/>
        <rFont val="Times New Roman"/>
        <family val="1"/>
        <charset val="204"/>
      </rPr>
      <t>ефективності</t>
    </r>
    <r>
      <rPr>
        <b/>
        <i/>
        <sz val="11"/>
        <rFont val="Times New Roman"/>
        <family val="1"/>
        <charset val="204"/>
      </rPr>
      <t>, 2023 рік</t>
    </r>
  </si>
  <si>
    <r>
      <t xml:space="preserve">Середній індекс виконання показників </t>
    </r>
    <r>
      <rPr>
        <b/>
        <i/>
        <u/>
        <sz val="11"/>
        <rFont val="Times New Roman"/>
        <family val="1"/>
        <charset val="204"/>
      </rPr>
      <t>якості</t>
    </r>
    <r>
      <rPr>
        <b/>
        <i/>
        <sz val="11"/>
        <rFont val="Times New Roman"/>
        <family val="1"/>
        <charset val="204"/>
      </rPr>
      <t>, 2023 рік</t>
    </r>
  </si>
  <si>
    <t>шкала аналізу ефективності бюджетної прорами</t>
  </si>
  <si>
    <t>У 2023 році відхилення по результативних показниках в основному відбулося через перехід дошкільних навчальних закладів на фінансову автономію та у звязку із наявністю вакантних посад.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</si>
</sst>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0.00"/>
    <numFmt numFmtId="177" formatCode="0.0"/>
    <numFmt numFmtId="178" formatCode="0.000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sz val="10"/>
      <name val="Helv"/>
      <charset val="204"/>
    </font>
    <font>
      <i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5"/>
      <name val="Times New Roman"/>
      <family val="1"/>
      <charset val="204"/>
    </font>
    <font>
      <b/>
      <sz val="6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color rgb="FFFF0000"/>
      <name val="Times New Roman"/>
      <family val="1"/>
      <charset val="204"/>
    </font>
    <font>
      <b/>
      <i/>
      <u/>
      <sz val="13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CC00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2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0" xfId="0" applyFont="1"/>
    <xf numFmtId="0" fontId="20" fillId="0" borderId="0" xfId="0" applyFont="1"/>
    <xf numFmtId="0" fontId="3" fillId="0" borderId="0" xfId="0" applyFont="1" applyAlignment="1"/>
    <xf numFmtId="0" fontId="3" fillId="0" borderId="5" xfId="0" applyFont="1" applyBorder="1" applyAlignment="1">
      <alignment horizontal="left" vertical="center" wrapText="1"/>
    </xf>
    <xf numFmtId="0" fontId="4" fillId="0" borderId="0" xfId="0" applyFont="1" applyFill="1" applyBorder="1" applyAlignment="1"/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7" fillId="0" borderId="0" xfId="0" applyFont="1" applyFill="1" applyBorder="1" applyAlignment="1"/>
    <xf numFmtId="0" fontId="7" fillId="0" borderId="1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/>
    <xf numFmtId="0" fontId="24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78" fontId="7" fillId="3" borderId="5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2" fontId="33" fillId="0" borderId="4" xfId="0" applyNumberFormat="1" applyFont="1" applyFill="1" applyBorder="1" applyAlignment="1">
      <alignment horizontal="center" wrapText="1"/>
    </xf>
    <xf numFmtId="2" fontId="33" fillId="0" borderId="2" xfId="0" applyNumberFormat="1" applyFont="1" applyFill="1" applyBorder="1" applyAlignment="1">
      <alignment horizontal="center" wrapText="1"/>
    </xf>
    <xf numFmtId="2" fontId="33" fillId="0" borderId="3" xfId="0" applyNumberFormat="1" applyFont="1" applyFill="1" applyBorder="1" applyAlignment="1">
      <alignment horizontal="center" wrapText="1"/>
    </xf>
    <xf numFmtId="4" fontId="2" fillId="0" borderId="5" xfId="0" applyNumberFormat="1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/>
    <xf numFmtId="0" fontId="28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center"/>
    </xf>
    <xf numFmtId="177" fontId="27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/>
    <xf numFmtId="0" fontId="26" fillId="0" borderId="5" xfId="0" applyFont="1" applyFill="1" applyBorder="1" applyAlignment="1">
      <alignment horizontal="center"/>
    </xf>
    <xf numFmtId="0" fontId="26" fillId="0" borderId="11" xfId="0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/>
    </xf>
    <xf numFmtId="49" fontId="8" fillId="0" borderId="5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wrapText="1"/>
    </xf>
    <xf numFmtId="0" fontId="27" fillId="0" borderId="0" xfId="0" applyFont="1" applyFill="1" applyBorder="1" applyAlignment="1">
      <alignment horizontal="center" vertical="center"/>
    </xf>
    <xf numFmtId="2" fontId="27" fillId="0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/>
    </xf>
    <xf numFmtId="0" fontId="26" fillId="0" borderId="4" xfId="0" applyFont="1" applyFill="1" applyBorder="1" applyAlignment="1">
      <alignment horizontal="center" wrapText="1"/>
    </xf>
    <xf numFmtId="0" fontId="26" fillId="0" borderId="2" xfId="0" applyFont="1" applyFill="1" applyBorder="1" applyAlignment="1">
      <alignment horizontal="center" wrapText="1"/>
    </xf>
    <xf numFmtId="0" fontId="26" fillId="0" borderId="3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left" vertical="center" wrapText="1"/>
    </xf>
    <xf numFmtId="177" fontId="27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</cellXfs>
  <cellStyles count="1">
    <cellStyle name="Обычный" xfId="0" builtinId="0"/>
  </cellStyles>
  <dxfs count="6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8"/>
  <sheetViews>
    <sheetView topLeftCell="A2" zoomScaleNormal="100" workbookViewId="0">
      <selection activeCell="O111" sqref="O111:BQ111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53" width="2.88671875" style="1" customWidth="1"/>
    <col min="54" max="54" width="3.88671875" style="1" customWidth="1"/>
    <col min="55" max="67" width="2.88671875" style="1" customWidth="1"/>
    <col min="68" max="68" width="3.44140625" style="1" customWidth="1"/>
    <col min="69" max="69" width="2.88671875" style="1" customWidth="1"/>
    <col min="70" max="70" width="3" style="1" customWidth="1"/>
    <col min="71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5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5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20.399999999999999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31.8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5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24" customHeight="1" x14ac:dyDescent="0.25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21.6" customHeight="1" x14ac:dyDescent="0.25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9.8" customHeight="1" x14ac:dyDescent="0.25">
      <c r="A12" s="74" t="s">
        <v>135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" customHeight="1" x14ac:dyDescent="0.25">
      <c r="A14" s="18" t="s">
        <v>7</v>
      </c>
      <c r="B14" s="151" t="s">
        <v>126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2" t="s">
        <v>127</v>
      </c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20"/>
      <c r="AU14" s="151" t="s">
        <v>132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5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" customHeight="1" x14ac:dyDescent="0.25">
      <c r="A17" s="23" t="s">
        <v>33</v>
      </c>
      <c r="B17" s="151" t="s">
        <v>138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2" t="s">
        <v>127</v>
      </c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20"/>
      <c r="AU17" s="151" t="s">
        <v>132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2.8" customHeight="1" x14ac:dyDescent="0.25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" customHeight="1" x14ac:dyDescent="0.25">
      <c r="A20" s="18" t="s">
        <v>34</v>
      </c>
      <c r="B20" s="151" t="s">
        <v>136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1" t="s">
        <v>139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1" t="s">
        <v>140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6" t="s">
        <v>137</v>
      </c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24"/>
      <c r="BE20" s="151" t="s">
        <v>133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5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5"/>
    <row r="23" spans="1:79" ht="15.75" customHeight="1" x14ac:dyDescent="0.25">
      <c r="A23" s="41" t="s">
        <v>78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5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5">
      <c r="A25" s="95" t="s">
        <v>36</v>
      </c>
      <c r="B25" s="95"/>
      <c r="C25" s="95"/>
      <c r="D25" s="95"/>
      <c r="E25" s="95"/>
      <c r="F25" s="95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5">
      <c r="A26" s="95">
        <v>1</v>
      </c>
      <c r="B26" s="95"/>
      <c r="C26" s="95"/>
      <c r="D26" s="95"/>
      <c r="E26" s="95"/>
      <c r="F26" s="95"/>
      <c r="G26" s="113" t="s">
        <v>79</v>
      </c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5"/>
      <c r="CA26" s="1" t="s">
        <v>47</v>
      </c>
    </row>
    <row r="27" spans="1:79" ht="12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" customHeight="1" x14ac:dyDescent="0.25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20.399999999999999" customHeight="1" x14ac:dyDescent="0.25">
      <c r="A29" s="147" t="s">
        <v>124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</row>
    <row r="30" spans="1:79" ht="12.7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5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5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5">
      <c r="A33" s="95" t="s">
        <v>13</v>
      </c>
      <c r="B33" s="95"/>
      <c r="C33" s="95"/>
      <c r="D33" s="95"/>
      <c r="E33" s="95"/>
      <c r="F33" s="95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5">
      <c r="A34" s="95">
        <v>1</v>
      </c>
      <c r="B34" s="95"/>
      <c r="C34" s="95"/>
      <c r="D34" s="95"/>
      <c r="E34" s="95"/>
      <c r="F34" s="95"/>
      <c r="G34" s="113" t="s">
        <v>80</v>
      </c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5"/>
      <c r="CA34" s="1" t="s">
        <v>48</v>
      </c>
    </row>
    <row r="35" spans="1:79" ht="15" customHeight="1" x14ac:dyDescent="0.25">
      <c r="A35" s="95">
        <v>2</v>
      </c>
      <c r="B35" s="95"/>
      <c r="C35" s="95"/>
      <c r="D35" s="95"/>
      <c r="E35" s="95"/>
      <c r="F35" s="95"/>
      <c r="G35" s="113" t="s">
        <v>81</v>
      </c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5"/>
    </row>
    <row r="36" spans="1:79" ht="15" customHeight="1" x14ac:dyDescent="0.25">
      <c r="A36" s="95">
        <v>3</v>
      </c>
      <c r="B36" s="95"/>
      <c r="C36" s="95"/>
      <c r="D36" s="95"/>
      <c r="E36" s="95"/>
      <c r="F36" s="95"/>
      <c r="G36" s="113" t="s">
        <v>82</v>
      </c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5"/>
    </row>
    <row r="38" spans="1:79" ht="15.75" customHeight="1" x14ac:dyDescent="0.25">
      <c r="A38" s="41" t="s">
        <v>72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1:79" ht="15.75" customHeight="1" x14ac:dyDescent="0.25">
      <c r="A39" s="41" t="s">
        <v>73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</row>
    <row r="40" spans="1:79" ht="15" customHeight="1" x14ac:dyDescent="0.25">
      <c r="A40" s="99" t="s">
        <v>134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</row>
    <row r="41" spans="1:79" ht="48" customHeight="1" x14ac:dyDescent="0.25">
      <c r="A41" s="54" t="s">
        <v>3</v>
      </c>
      <c r="B41" s="54"/>
      <c r="C41" s="54" t="s">
        <v>65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 t="s">
        <v>25</v>
      </c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 t="s">
        <v>44</v>
      </c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 t="s">
        <v>0</v>
      </c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</row>
    <row r="42" spans="1:79" ht="29.1" customHeight="1" x14ac:dyDescent="0.25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 t="s">
        <v>2</v>
      </c>
      <c r="AB42" s="54"/>
      <c r="AC42" s="54"/>
      <c r="AD42" s="54"/>
      <c r="AE42" s="54"/>
      <c r="AF42" s="54" t="s">
        <v>1</v>
      </c>
      <c r="AG42" s="54"/>
      <c r="AH42" s="54"/>
      <c r="AI42" s="54"/>
      <c r="AJ42" s="54"/>
      <c r="AK42" s="54" t="s">
        <v>26</v>
      </c>
      <c r="AL42" s="54"/>
      <c r="AM42" s="54"/>
      <c r="AN42" s="54"/>
      <c r="AO42" s="54"/>
      <c r="AP42" s="54" t="s">
        <v>2</v>
      </c>
      <c r="AQ42" s="54"/>
      <c r="AR42" s="54"/>
      <c r="AS42" s="54"/>
      <c r="AT42" s="54"/>
      <c r="AU42" s="54" t="s">
        <v>1</v>
      </c>
      <c r="AV42" s="54"/>
      <c r="AW42" s="54"/>
      <c r="AX42" s="54"/>
      <c r="AY42" s="54"/>
      <c r="AZ42" s="54" t="s">
        <v>26</v>
      </c>
      <c r="BA42" s="54"/>
      <c r="BB42" s="54"/>
      <c r="BC42" s="54"/>
      <c r="BD42" s="54" t="s">
        <v>2</v>
      </c>
      <c r="BE42" s="54"/>
      <c r="BF42" s="54"/>
      <c r="BG42" s="54"/>
      <c r="BH42" s="54"/>
      <c r="BI42" s="54" t="s">
        <v>1</v>
      </c>
      <c r="BJ42" s="54"/>
      <c r="BK42" s="54"/>
      <c r="BL42" s="54"/>
      <c r="BM42" s="54"/>
      <c r="BN42" s="54" t="s">
        <v>27</v>
      </c>
      <c r="BO42" s="54"/>
      <c r="BP42" s="54"/>
      <c r="BQ42" s="54"/>
    </row>
    <row r="43" spans="1:79" ht="15.9" customHeight="1" x14ac:dyDescent="0.25">
      <c r="A43" s="69">
        <v>1</v>
      </c>
      <c r="B43" s="69"/>
      <c r="C43" s="69">
        <v>2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3">
        <v>3</v>
      </c>
      <c r="AB43" s="64"/>
      <c r="AC43" s="64"/>
      <c r="AD43" s="64"/>
      <c r="AE43" s="65"/>
      <c r="AF43" s="63">
        <v>4</v>
      </c>
      <c r="AG43" s="64"/>
      <c r="AH43" s="64"/>
      <c r="AI43" s="64"/>
      <c r="AJ43" s="65"/>
      <c r="AK43" s="63">
        <v>5</v>
      </c>
      <c r="AL43" s="64"/>
      <c r="AM43" s="64"/>
      <c r="AN43" s="64"/>
      <c r="AO43" s="65"/>
      <c r="AP43" s="63">
        <v>6</v>
      </c>
      <c r="AQ43" s="64"/>
      <c r="AR43" s="64"/>
      <c r="AS43" s="64"/>
      <c r="AT43" s="65"/>
      <c r="AU43" s="63">
        <v>7</v>
      </c>
      <c r="AV43" s="64"/>
      <c r="AW43" s="64"/>
      <c r="AX43" s="64"/>
      <c r="AY43" s="65"/>
      <c r="AZ43" s="63">
        <v>8</v>
      </c>
      <c r="BA43" s="64"/>
      <c r="BB43" s="64"/>
      <c r="BC43" s="65"/>
      <c r="BD43" s="63">
        <v>9</v>
      </c>
      <c r="BE43" s="64"/>
      <c r="BF43" s="64"/>
      <c r="BG43" s="64"/>
      <c r="BH43" s="65"/>
      <c r="BI43" s="69">
        <v>10</v>
      </c>
      <c r="BJ43" s="69"/>
      <c r="BK43" s="69"/>
      <c r="BL43" s="69"/>
      <c r="BM43" s="69"/>
      <c r="BN43" s="69">
        <v>11</v>
      </c>
      <c r="BO43" s="69"/>
      <c r="BP43" s="69"/>
      <c r="BQ43" s="69"/>
    </row>
    <row r="44" spans="1:79" ht="15.75" hidden="1" customHeight="1" x14ac:dyDescent="12.75">
      <c r="A44" s="95" t="s">
        <v>13</v>
      </c>
      <c r="B44" s="95"/>
      <c r="C44" s="76" t="s">
        <v>14</v>
      </c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7"/>
      <c r="AA44" s="40" t="s">
        <v>10</v>
      </c>
      <c r="AB44" s="40"/>
      <c r="AC44" s="40"/>
      <c r="AD44" s="40"/>
      <c r="AE44" s="40"/>
      <c r="AF44" s="40" t="s">
        <v>9</v>
      </c>
      <c r="AG44" s="40"/>
      <c r="AH44" s="40"/>
      <c r="AI44" s="40"/>
      <c r="AJ44" s="40"/>
      <c r="AK44" s="78" t="s">
        <v>16</v>
      </c>
      <c r="AL44" s="78"/>
      <c r="AM44" s="78"/>
      <c r="AN44" s="78"/>
      <c r="AO44" s="78"/>
      <c r="AP44" s="40" t="s">
        <v>11</v>
      </c>
      <c r="AQ44" s="40"/>
      <c r="AR44" s="40"/>
      <c r="AS44" s="40"/>
      <c r="AT44" s="40"/>
      <c r="AU44" s="40" t="s">
        <v>12</v>
      </c>
      <c r="AV44" s="40"/>
      <c r="AW44" s="40"/>
      <c r="AX44" s="40"/>
      <c r="AY44" s="40"/>
      <c r="AZ44" s="78" t="s">
        <v>16</v>
      </c>
      <c r="BA44" s="78"/>
      <c r="BB44" s="78"/>
      <c r="BC44" s="78"/>
      <c r="BD44" s="50" t="s">
        <v>31</v>
      </c>
      <c r="BE44" s="50"/>
      <c r="BF44" s="50"/>
      <c r="BG44" s="50"/>
      <c r="BH44" s="50"/>
      <c r="BI44" s="50" t="s">
        <v>31</v>
      </c>
      <c r="BJ44" s="50"/>
      <c r="BK44" s="50"/>
      <c r="BL44" s="50"/>
      <c r="BM44" s="50"/>
      <c r="BN44" s="107" t="s">
        <v>16</v>
      </c>
      <c r="BO44" s="107"/>
      <c r="BP44" s="107"/>
      <c r="BQ44" s="107"/>
      <c r="CA44" s="1" t="s">
        <v>19</v>
      </c>
    </row>
    <row r="45" spans="1:79" ht="15" customHeight="1" x14ac:dyDescent="0.25">
      <c r="A45" s="82">
        <v>1</v>
      </c>
      <c r="B45" s="82"/>
      <c r="C45" s="116" t="s">
        <v>83</v>
      </c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8"/>
      <c r="AA45" s="57">
        <v>3367200</v>
      </c>
      <c r="AB45" s="57"/>
      <c r="AC45" s="57"/>
      <c r="AD45" s="57"/>
      <c r="AE45" s="57"/>
      <c r="AF45" s="57">
        <v>22035</v>
      </c>
      <c r="AG45" s="57"/>
      <c r="AH45" s="57"/>
      <c r="AI45" s="57"/>
      <c r="AJ45" s="57"/>
      <c r="AK45" s="57">
        <f>AA45+AF45</f>
        <v>3389235</v>
      </c>
      <c r="AL45" s="57"/>
      <c r="AM45" s="57"/>
      <c r="AN45" s="57"/>
      <c r="AO45" s="57"/>
      <c r="AP45" s="57">
        <v>3233642.87</v>
      </c>
      <c r="AQ45" s="57"/>
      <c r="AR45" s="57"/>
      <c r="AS45" s="57"/>
      <c r="AT45" s="57"/>
      <c r="AU45" s="57">
        <v>21600</v>
      </c>
      <c r="AV45" s="57"/>
      <c r="AW45" s="57"/>
      <c r="AX45" s="57"/>
      <c r="AY45" s="57"/>
      <c r="AZ45" s="57">
        <f>AP45+AU45</f>
        <v>3255242.87</v>
      </c>
      <c r="BA45" s="57"/>
      <c r="BB45" s="57"/>
      <c r="BC45" s="57"/>
      <c r="BD45" s="57">
        <f>AP45-AA45</f>
        <v>-133557.12999999989</v>
      </c>
      <c r="BE45" s="57"/>
      <c r="BF45" s="57"/>
      <c r="BG45" s="57"/>
      <c r="BH45" s="57"/>
      <c r="BI45" s="57">
        <f>AU45-AF45</f>
        <v>-435</v>
      </c>
      <c r="BJ45" s="57"/>
      <c r="BK45" s="57"/>
      <c r="BL45" s="57"/>
      <c r="BM45" s="57"/>
      <c r="BN45" s="57">
        <f>BD45+BI45</f>
        <v>-133992.12999999989</v>
      </c>
      <c r="BO45" s="57"/>
      <c r="BP45" s="57"/>
      <c r="BQ45" s="57"/>
      <c r="CA45" s="1" t="s">
        <v>20</v>
      </c>
    </row>
    <row r="46" spans="1:79" ht="15" customHeight="1" x14ac:dyDescent="0.25">
      <c r="A46" s="82">
        <v>2</v>
      </c>
      <c r="B46" s="82"/>
      <c r="C46" s="116" t="s">
        <v>84</v>
      </c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8"/>
      <c r="AA46" s="57">
        <v>3820700</v>
      </c>
      <c r="AB46" s="57"/>
      <c r="AC46" s="57"/>
      <c r="AD46" s="57"/>
      <c r="AE46" s="57"/>
      <c r="AF46" s="57">
        <v>0</v>
      </c>
      <c r="AG46" s="57"/>
      <c r="AH46" s="57"/>
      <c r="AI46" s="57"/>
      <c r="AJ46" s="57"/>
      <c r="AK46" s="57">
        <f>AA46+AF46</f>
        <v>3820700</v>
      </c>
      <c r="AL46" s="57"/>
      <c r="AM46" s="57"/>
      <c r="AN46" s="57"/>
      <c r="AO46" s="57"/>
      <c r="AP46" s="57">
        <v>3375444.91</v>
      </c>
      <c r="AQ46" s="57"/>
      <c r="AR46" s="57"/>
      <c r="AS46" s="57"/>
      <c r="AT46" s="57"/>
      <c r="AU46" s="57">
        <v>0</v>
      </c>
      <c r="AV46" s="57"/>
      <c r="AW46" s="57"/>
      <c r="AX46" s="57"/>
      <c r="AY46" s="57"/>
      <c r="AZ46" s="57">
        <f>AP46+AU46</f>
        <v>3375444.91</v>
      </c>
      <c r="BA46" s="57"/>
      <c r="BB46" s="57"/>
      <c r="BC46" s="57"/>
      <c r="BD46" s="57">
        <f>AP46-AA46</f>
        <v>-445255.08999999985</v>
      </c>
      <c r="BE46" s="57"/>
      <c r="BF46" s="57"/>
      <c r="BG46" s="57"/>
      <c r="BH46" s="57"/>
      <c r="BI46" s="57">
        <f>AU46-AF46</f>
        <v>0</v>
      </c>
      <c r="BJ46" s="57"/>
      <c r="BK46" s="57"/>
      <c r="BL46" s="57"/>
      <c r="BM46" s="57"/>
      <c r="BN46" s="57">
        <f>BD46+BI46</f>
        <v>-445255.08999999985</v>
      </c>
      <c r="BO46" s="57"/>
      <c r="BP46" s="57"/>
      <c r="BQ46" s="57"/>
    </row>
    <row r="47" spans="1:79" ht="15" customHeight="1" x14ac:dyDescent="0.25">
      <c r="A47" s="82">
        <v>3</v>
      </c>
      <c r="B47" s="82"/>
      <c r="C47" s="116" t="s">
        <v>85</v>
      </c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8"/>
      <c r="AA47" s="57">
        <v>7538700</v>
      </c>
      <c r="AB47" s="57"/>
      <c r="AC47" s="57"/>
      <c r="AD47" s="57"/>
      <c r="AE47" s="57"/>
      <c r="AF47" s="57">
        <v>0</v>
      </c>
      <c r="AG47" s="57"/>
      <c r="AH47" s="57"/>
      <c r="AI47" s="57"/>
      <c r="AJ47" s="57"/>
      <c r="AK47" s="57">
        <f>AA47+AF47</f>
        <v>7538700</v>
      </c>
      <c r="AL47" s="57"/>
      <c r="AM47" s="57"/>
      <c r="AN47" s="57"/>
      <c r="AO47" s="57"/>
      <c r="AP47" s="57">
        <v>7025682.1799999997</v>
      </c>
      <c r="AQ47" s="57"/>
      <c r="AR47" s="57"/>
      <c r="AS47" s="57"/>
      <c r="AT47" s="57"/>
      <c r="AU47" s="57">
        <v>0</v>
      </c>
      <c r="AV47" s="57"/>
      <c r="AW47" s="57"/>
      <c r="AX47" s="57"/>
      <c r="AY47" s="57"/>
      <c r="AZ47" s="57">
        <f>AP47+AU47</f>
        <v>7025682.1799999997</v>
      </c>
      <c r="BA47" s="57"/>
      <c r="BB47" s="57"/>
      <c r="BC47" s="57"/>
      <c r="BD47" s="57">
        <f>AP47-AA47</f>
        <v>-513017.8200000003</v>
      </c>
      <c r="BE47" s="57"/>
      <c r="BF47" s="57"/>
      <c r="BG47" s="57"/>
      <c r="BH47" s="57"/>
      <c r="BI47" s="57">
        <f>AU47-AF47</f>
        <v>0</v>
      </c>
      <c r="BJ47" s="57"/>
      <c r="BK47" s="57"/>
      <c r="BL47" s="57"/>
      <c r="BM47" s="57"/>
      <c r="BN47" s="57">
        <f>BD47+BI47</f>
        <v>-513017.8200000003</v>
      </c>
      <c r="BO47" s="57"/>
      <c r="BP47" s="57"/>
      <c r="BQ47" s="57"/>
    </row>
    <row r="48" spans="1:79" s="123" customFormat="1" ht="15" customHeight="1" x14ac:dyDescent="0.25">
      <c r="A48" s="119"/>
      <c r="B48" s="119"/>
      <c r="C48" s="120" t="s">
        <v>86</v>
      </c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2"/>
      <c r="AA48" s="83">
        <v>14726600</v>
      </c>
      <c r="AB48" s="83"/>
      <c r="AC48" s="83"/>
      <c r="AD48" s="83"/>
      <c r="AE48" s="83"/>
      <c r="AF48" s="83">
        <v>22035</v>
      </c>
      <c r="AG48" s="83"/>
      <c r="AH48" s="83"/>
      <c r="AI48" s="83"/>
      <c r="AJ48" s="83"/>
      <c r="AK48" s="83">
        <f>AA48+AF48</f>
        <v>14748635</v>
      </c>
      <c r="AL48" s="83"/>
      <c r="AM48" s="83"/>
      <c r="AN48" s="83"/>
      <c r="AO48" s="83"/>
      <c r="AP48" s="83">
        <v>13634769.960000001</v>
      </c>
      <c r="AQ48" s="83"/>
      <c r="AR48" s="83"/>
      <c r="AS48" s="83"/>
      <c r="AT48" s="83"/>
      <c r="AU48" s="83">
        <v>21600</v>
      </c>
      <c r="AV48" s="83"/>
      <c r="AW48" s="83"/>
      <c r="AX48" s="83"/>
      <c r="AY48" s="83"/>
      <c r="AZ48" s="83">
        <f>AP48+AU48</f>
        <v>13656369.960000001</v>
      </c>
      <c r="BA48" s="83"/>
      <c r="BB48" s="83"/>
      <c r="BC48" s="83"/>
      <c r="BD48" s="83">
        <f>AP48-AA48</f>
        <v>-1091830.0399999991</v>
      </c>
      <c r="BE48" s="83"/>
      <c r="BF48" s="83"/>
      <c r="BG48" s="83"/>
      <c r="BH48" s="83"/>
      <c r="BI48" s="83">
        <f>AU48-AF48</f>
        <v>-435</v>
      </c>
      <c r="BJ48" s="83"/>
      <c r="BK48" s="83"/>
      <c r="BL48" s="83"/>
      <c r="BM48" s="83"/>
      <c r="BN48" s="83">
        <f>BD48+BI48</f>
        <v>-1092265.0399999991</v>
      </c>
      <c r="BO48" s="83"/>
      <c r="BP48" s="83"/>
      <c r="BQ48" s="83"/>
    </row>
    <row r="49" spans="1:79" ht="48.6" customHeight="1" x14ac:dyDescent="0.25"/>
    <row r="50" spans="1:79" ht="29.25" customHeight="1" x14ac:dyDescent="0.25">
      <c r="A50" s="41" t="s">
        <v>74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</row>
    <row r="51" spans="1:79" ht="9.75" customHeight="1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</row>
    <row r="52" spans="1:79" ht="15.75" customHeight="1" x14ac:dyDescent="0.25">
      <c r="A52" s="69" t="s">
        <v>3</v>
      </c>
      <c r="B52" s="69"/>
      <c r="C52" s="54" t="s">
        <v>60</v>
      </c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</row>
    <row r="53" spans="1:79" ht="15.6" x14ac:dyDescent="0.25">
      <c r="A53" s="69">
        <v>1</v>
      </c>
      <c r="B53" s="69"/>
      <c r="C53" s="103">
        <v>2</v>
      </c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  <c r="BO53" s="103"/>
      <c r="BP53" s="103"/>
      <c r="BQ53" s="103"/>
    </row>
    <row r="54" spans="1:79" hidden="1" x14ac:dyDescent="0.25">
      <c r="A54" s="97" t="s">
        <v>13</v>
      </c>
      <c r="B54" s="98"/>
      <c r="C54" s="100" t="s">
        <v>14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2"/>
      <c r="CA54" s="1" t="s">
        <v>68</v>
      </c>
    </row>
    <row r="55" spans="1:79" ht="14.25" customHeight="1" x14ac:dyDescent="0.25">
      <c r="A55" s="97">
        <v>1</v>
      </c>
      <c r="B55" s="98"/>
      <c r="C55" s="124" t="s">
        <v>87</v>
      </c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  <c r="BB55" s="117"/>
      <c r="BC55" s="117"/>
      <c r="BD55" s="117"/>
      <c r="BE55" s="117"/>
      <c r="BF55" s="117"/>
      <c r="BG55" s="117"/>
      <c r="BH55" s="117"/>
      <c r="BI55" s="117"/>
      <c r="BJ55" s="117"/>
      <c r="BK55" s="117"/>
      <c r="BL55" s="117"/>
      <c r="BM55" s="117"/>
      <c r="BN55" s="117"/>
      <c r="BO55" s="117"/>
      <c r="BP55" s="117"/>
      <c r="BQ55" s="118"/>
      <c r="CA55" s="1" t="s">
        <v>61</v>
      </c>
    </row>
    <row r="56" spans="1:79" ht="14.25" customHeight="1" x14ac:dyDescent="0.25">
      <c r="A56" s="97">
        <v>2</v>
      </c>
      <c r="B56" s="98"/>
      <c r="C56" s="124" t="s">
        <v>87</v>
      </c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  <c r="BA56" s="117"/>
      <c r="BB56" s="117"/>
      <c r="BC56" s="117"/>
      <c r="BD56" s="117"/>
      <c r="BE56" s="117"/>
      <c r="BF56" s="117"/>
      <c r="BG56" s="117"/>
      <c r="BH56" s="117"/>
      <c r="BI56" s="117"/>
      <c r="BJ56" s="117"/>
      <c r="BK56" s="117"/>
      <c r="BL56" s="117"/>
      <c r="BM56" s="117"/>
      <c r="BN56" s="117"/>
      <c r="BO56" s="117"/>
      <c r="BP56" s="117"/>
      <c r="BQ56" s="118"/>
    </row>
    <row r="57" spans="1:79" ht="14.25" customHeight="1" x14ac:dyDescent="0.25">
      <c r="A57" s="97">
        <v>3</v>
      </c>
      <c r="B57" s="98"/>
      <c r="C57" s="124" t="s">
        <v>88</v>
      </c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  <c r="AX57" s="117"/>
      <c r="AY57" s="117"/>
      <c r="AZ57" s="117"/>
      <c r="BA57" s="117"/>
      <c r="BB57" s="117"/>
      <c r="BC57" s="117"/>
      <c r="BD57" s="117"/>
      <c r="BE57" s="117"/>
      <c r="BF57" s="117"/>
      <c r="BG57" s="117"/>
      <c r="BH57" s="117"/>
      <c r="BI57" s="117"/>
      <c r="BJ57" s="117"/>
      <c r="BK57" s="117"/>
      <c r="BL57" s="117"/>
      <c r="BM57" s="117"/>
      <c r="BN57" s="117"/>
      <c r="BO57" s="117"/>
      <c r="BP57" s="117"/>
      <c r="BQ57" s="118"/>
    </row>
    <row r="59" spans="1:79" ht="15.75" customHeight="1" x14ac:dyDescent="0.25">
      <c r="A59" s="41" t="s">
        <v>42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</row>
    <row r="60" spans="1:79" ht="15" customHeight="1" x14ac:dyDescent="0.25">
      <c r="A60" s="99" t="s">
        <v>134</v>
      </c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99"/>
    </row>
    <row r="61" spans="1:79" ht="28.5" customHeight="1" x14ac:dyDescent="0.25">
      <c r="A61" s="51" t="s">
        <v>3</v>
      </c>
      <c r="B61" s="53"/>
      <c r="C61" s="54" t="s">
        <v>28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 t="s">
        <v>25</v>
      </c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 t="s">
        <v>44</v>
      </c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 t="s">
        <v>0</v>
      </c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2"/>
      <c r="BP61" s="2"/>
      <c r="BQ61" s="2"/>
    </row>
    <row r="62" spans="1:79" ht="29.1" customHeight="1" x14ac:dyDescent="0.25">
      <c r="A62" s="104"/>
      <c r="B62" s="105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 t="s">
        <v>2</v>
      </c>
      <c r="T62" s="54"/>
      <c r="U62" s="54"/>
      <c r="V62" s="54"/>
      <c r="W62" s="54"/>
      <c r="X62" s="54" t="s">
        <v>1</v>
      </c>
      <c r="Y62" s="54"/>
      <c r="Z62" s="54"/>
      <c r="AA62" s="54"/>
      <c r="AB62" s="54"/>
      <c r="AC62" s="54" t="s">
        <v>26</v>
      </c>
      <c r="AD62" s="54"/>
      <c r="AE62" s="54"/>
      <c r="AF62" s="54"/>
      <c r="AG62" s="54"/>
      <c r="AH62" s="54"/>
      <c r="AI62" s="54" t="s">
        <v>2</v>
      </c>
      <c r="AJ62" s="54"/>
      <c r="AK62" s="54"/>
      <c r="AL62" s="54"/>
      <c r="AM62" s="54"/>
      <c r="AN62" s="54" t="s">
        <v>1</v>
      </c>
      <c r="AO62" s="54"/>
      <c r="AP62" s="54"/>
      <c r="AQ62" s="54"/>
      <c r="AR62" s="54"/>
      <c r="AS62" s="54" t="s">
        <v>26</v>
      </c>
      <c r="AT62" s="54"/>
      <c r="AU62" s="54"/>
      <c r="AV62" s="54"/>
      <c r="AW62" s="54"/>
      <c r="AX62" s="54"/>
      <c r="AY62" s="42" t="s">
        <v>2</v>
      </c>
      <c r="AZ62" s="55"/>
      <c r="BA62" s="55"/>
      <c r="BB62" s="55"/>
      <c r="BC62" s="56"/>
      <c r="BD62" s="42" t="s">
        <v>1</v>
      </c>
      <c r="BE62" s="55"/>
      <c r="BF62" s="55"/>
      <c r="BG62" s="55"/>
      <c r="BH62" s="56"/>
      <c r="BI62" s="54" t="s">
        <v>26</v>
      </c>
      <c r="BJ62" s="54"/>
      <c r="BK62" s="54"/>
      <c r="BL62" s="54"/>
      <c r="BM62" s="54"/>
      <c r="BN62" s="54"/>
      <c r="BO62" s="2"/>
      <c r="BP62" s="2"/>
      <c r="BQ62" s="2"/>
    </row>
    <row r="63" spans="1:79" ht="15.9" customHeight="1" x14ac:dyDescent="0.3">
      <c r="A63" s="54">
        <v>1</v>
      </c>
      <c r="B63" s="54"/>
      <c r="C63" s="54">
        <v>2</v>
      </c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>
        <v>3</v>
      </c>
      <c r="T63" s="54"/>
      <c r="U63" s="54"/>
      <c r="V63" s="54"/>
      <c r="W63" s="54"/>
      <c r="X63" s="54">
        <v>4</v>
      </c>
      <c r="Y63" s="54"/>
      <c r="Z63" s="54"/>
      <c r="AA63" s="54"/>
      <c r="AB63" s="54"/>
      <c r="AC63" s="54">
        <v>5</v>
      </c>
      <c r="AD63" s="54"/>
      <c r="AE63" s="54"/>
      <c r="AF63" s="54"/>
      <c r="AG63" s="54"/>
      <c r="AH63" s="54"/>
      <c r="AI63" s="54">
        <v>6</v>
      </c>
      <c r="AJ63" s="54"/>
      <c r="AK63" s="54"/>
      <c r="AL63" s="54"/>
      <c r="AM63" s="54"/>
      <c r="AN63" s="54">
        <v>7</v>
      </c>
      <c r="AO63" s="54"/>
      <c r="AP63" s="54"/>
      <c r="AQ63" s="54"/>
      <c r="AR63" s="54"/>
      <c r="AS63" s="54">
        <v>8</v>
      </c>
      <c r="AT63" s="54"/>
      <c r="AU63" s="54"/>
      <c r="AV63" s="54"/>
      <c r="AW63" s="54"/>
      <c r="AX63" s="54"/>
      <c r="AY63" s="54">
        <v>9</v>
      </c>
      <c r="AZ63" s="54"/>
      <c r="BA63" s="54"/>
      <c r="BB63" s="54"/>
      <c r="BC63" s="54"/>
      <c r="BD63" s="54">
        <v>10</v>
      </c>
      <c r="BE63" s="54"/>
      <c r="BF63" s="54"/>
      <c r="BG63" s="54"/>
      <c r="BH63" s="54"/>
      <c r="BI63" s="42">
        <v>11</v>
      </c>
      <c r="BJ63" s="55"/>
      <c r="BK63" s="55"/>
      <c r="BL63" s="55"/>
      <c r="BM63" s="55"/>
      <c r="BN63" s="56"/>
      <c r="BO63" s="6"/>
      <c r="BP63" s="6"/>
      <c r="BQ63" s="6"/>
    </row>
    <row r="64" spans="1:79" ht="18" hidden="1" customHeight="1" x14ac:dyDescent="0.25">
      <c r="A64" s="95" t="s">
        <v>13</v>
      </c>
      <c r="B64" s="95"/>
      <c r="C64" s="96" t="s">
        <v>14</v>
      </c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40" t="s">
        <v>10</v>
      </c>
      <c r="T64" s="40"/>
      <c r="U64" s="40"/>
      <c r="V64" s="40"/>
      <c r="W64" s="40"/>
      <c r="X64" s="40" t="s">
        <v>9</v>
      </c>
      <c r="Y64" s="40"/>
      <c r="Z64" s="40"/>
      <c r="AA64" s="40"/>
      <c r="AB64" s="40"/>
      <c r="AC64" s="78" t="s">
        <v>16</v>
      </c>
      <c r="AD64" s="107"/>
      <c r="AE64" s="107"/>
      <c r="AF64" s="107"/>
      <c r="AG64" s="107"/>
      <c r="AH64" s="107"/>
      <c r="AI64" s="40" t="s">
        <v>11</v>
      </c>
      <c r="AJ64" s="40"/>
      <c r="AK64" s="40"/>
      <c r="AL64" s="40"/>
      <c r="AM64" s="40"/>
      <c r="AN64" s="40" t="s">
        <v>12</v>
      </c>
      <c r="AO64" s="40"/>
      <c r="AP64" s="40"/>
      <c r="AQ64" s="40"/>
      <c r="AR64" s="40"/>
      <c r="AS64" s="78" t="s">
        <v>16</v>
      </c>
      <c r="AT64" s="107"/>
      <c r="AU64" s="107"/>
      <c r="AV64" s="107"/>
      <c r="AW64" s="107"/>
      <c r="AX64" s="107"/>
      <c r="AY64" s="108" t="s">
        <v>17</v>
      </c>
      <c r="AZ64" s="109"/>
      <c r="BA64" s="109"/>
      <c r="BB64" s="109"/>
      <c r="BC64" s="110"/>
      <c r="BD64" s="108" t="s">
        <v>17</v>
      </c>
      <c r="BE64" s="109"/>
      <c r="BF64" s="109"/>
      <c r="BG64" s="109"/>
      <c r="BH64" s="110"/>
      <c r="BI64" s="107" t="s">
        <v>16</v>
      </c>
      <c r="BJ64" s="107"/>
      <c r="BK64" s="107"/>
      <c r="BL64" s="107"/>
      <c r="BM64" s="107"/>
      <c r="BN64" s="107"/>
      <c r="BO64" s="7"/>
      <c r="BP64" s="7"/>
      <c r="BQ64" s="7"/>
      <c r="CA64" s="1" t="s">
        <v>21</v>
      </c>
    </row>
    <row r="65" spans="1:79" ht="26.4" customHeight="1" x14ac:dyDescent="0.25">
      <c r="A65" s="95">
        <v>1</v>
      </c>
      <c r="B65" s="95"/>
      <c r="C65" s="125" t="s">
        <v>89</v>
      </c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8"/>
      <c r="S65" s="111">
        <v>305666</v>
      </c>
      <c r="T65" s="111"/>
      <c r="U65" s="111"/>
      <c r="V65" s="111"/>
      <c r="W65" s="111"/>
      <c r="X65" s="111">
        <v>0</v>
      </c>
      <c r="Y65" s="111"/>
      <c r="Z65" s="111"/>
      <c r="AA65" s="111"/>
      <c r="AB65" s="111"/>
      <c r="AC65" s="111">
        <f>S65+X65</f>
        <v>305666</v>
      </c>
      <c r="AD65" s="111"/>
      <c r="AE65" s="111"/>
      <c r="AF65" s="111"/>
      <c r="AG65" s="111"/>
      <c r="AH65" s="111"/>
      <c r="AI65" s="111">
        <v>297959.5</v>
      </c>
      <c r="AJ65" s="111"/>
      <c r="AK65" s="111"/>
      <c r="AL65" s="111"/>
      <c r="AM65" s="111"/>
      <c r="AN65" s="111">
        <v>0</v>
      </c>
      <c r="AO65" s="111"/>
      <c r="AP65" s="111"/>
      <c r="AQ65" s="111"/>
      <c r="AR65" s="111"/>
      <c r="AS65" s="111">
        <f>AI65+AN65</f>
        <v>297959.5</v>
      </c>
      <c r="AT65" s="111"/>
      <c r="AU65" s="111"/>
      <c r="AV65" s="111"/>
      <c r="AW65" s="111"/>
      <c r="AX65" s="111"/>
      <c r="AY65" s="111">
        <f>AI65-S65</f>
        <v>-7706.5</v>
      </c>
      <c r="AZ65" s="111"/>
      <c r="BA65" s="111"/>
      <c r="BB65" s="111"/>
      <c r="BC65" s="111"/>
      <c r="BD65" s="126">
        <f>AN65-X65</f>
        <v>0</v>
      </c>
      <c r="BE65" s="126"/>
      <c r="BF65" s="126"/>
      <c r="BG65" s="126"/>
      <c r="BH65" s="126"/>
      <c r="BI65" s="126">
        <f>AY65+BD65</f>
        <v>-7706.5</v>
      </c>
      <c r="BJ65" s="126"/>
      <c r="BK65" s="126"/>
      <c r="BL65" s="126"/>
      <c r="BM65" s="126"/>
      <c r="BN65" s="126"/>
      <c r="BO65" s="8"/>
      <c r="BP65" s="8"/>
      <c r="BQ65" s="8"/>
      <c r="CA65" s="1" t="s">
        <v>22</v>
      </c>
    </row>
    <row r="66" spans="1:79" ht="26.4" hidden="1" customHeight="1" x14ac:dyDescent="0.25">
      <c r="A66" s="95">
        <v>2</v>
      </c>
      <c r="B66" s="95"/>
      <c r="C66" s="125" t="s">
        <v>90</v>
      </c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8"/>
      <c r="S66" s="111">
        <v>0</v>
      </c>
      <c r="T66" s="111"/>
      <c r="U66" s="111"/>
      <c r="V66" s="111"/>
      <c r="W66" s="111"/>
      <c r="X66" s="111">
        <v>0</v>
      </c>
      <c r="Y66" s="111"/>
      <c r="Z66" s="111"/>
      <c r="AA66" s="111"/>
      <c r="AB66" s="111"/>
      <c r="AC66" s="111">
        <f>S66+X66</f>
        <v>0</v>
      </c>
      <c r="AD66" s="111"/>
      <c r="AE66" s="111"/>
      <c r="AF66" s="111"/>
      <c r="AG66" s="111"/>
      <c r="AH66" s="111"/>
      <c r="AI66" s="111">
        <v>0</v>
      </c>
      <c r="AJ66" s="111"/>
      <c r="AK66" s="111"/>
      <c r="AL66" s="111"/>
      <c r="AM66" s="111"/>
      <c r="AN66" s="111">
        <v>0</v>
      </c>
      <c r="AO66" s="111"/>
      <c r="AP66" s="111"/>
      <c r="AQ66" s="111"/>
      <c r="AR66" s="111"/>
      <c r="AS66" s="111">
        <f>AI66+AN66</f>
        <v>0</v>
      </c>
      <c r="AT66" s="111"/>
      <c r="AU66" s="111"/>
      <c r="AV66" s="111"/>
      <c r="AW66" s="111"/>
      <c r="AX66" s="111"/>
      <c r="AY66" s="111">
        <f>AI66-S66</f>
        <v>0</v>
      </c>
      <c r="AZ66" s="111"/>
      <c r="BA66" s="111"/>
      <c r="BB66" s="111"/>
      <c r="BC66" s="111"/>
      <c r="BD66" s="126">
        <f>AN66-X66</f>
        <v>0</v>
      </c>
      <c r="BE66" s="126"/>
      <c r="BF66" s="126"/>
      <c r="BG66" s="126"/>
      <c r="BH66" s="126"/>
      <c r="BI66" s="126">
        <f>AY66+BD66</f>
        <v>0</v>
      </c>
      <c r="BJ66" s="126"/>
      <c r="BK66" s="126"/>
      <c r="BL66" s="126"/>
      <c r="BM66" s="126"/>
      <c r="BN66" s="126"/>
      <c r="BO66" s="8"/>
      <c r="BP66" s="8"/>
      <c r="BQ66" s="8"/>
    </row>
    <row r="67" spans="1:79" ht="26.4" customHeight="1" x14ac:dyDescent="0.25">
      <c r="A67" s="95">
        <v>2</v>
      </c>
      <c r="B67" s="95"/>
      <c r="C67" s="125" t="s">
        <v>91</v>
      </c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8"/>
      <c r="S67" s="111">
        <v>33500</v>
      </c>
      <c r="T67" s="111"/>
      <c r="U67" s="111"/>
      <c r="V67" s="111"/>
      <c r="W67" s="111"/>
      <c r="X67" s="111">
        <v>0</v>
      </c>
      <c r="Y67" s="111"/>
      <c r="Z67" s="111"/>
      <c r="AA67" s="111"/>
      <c r="AB67" s="111"/>
      <c r="AC67" s="111">
        <f>S67+X67</f>
        <v>33500</v>
      </c>
      <c r="AD67" s="111"/>
      <c r="AE67" s="111"/>
      <c r="AF67" s="111"/>
      <c r="AG67" s="111"/>
      <c r="AH67" s="111"/>
      <c r="AI67" s="111">
        <v>25968.080000000002</v>
      </c>
      <c r="AJ67" s="111"/>
      <c r="AK67" s="111"/>
      <c r="AL67" s="111"/>
      <c r="AM67" s="111"/>
      <c r="AN67" s="111">
        <v>0</v>
      </c>
      <c r="AO67" s="111"/>
      <c r="AP67" s="111"/>
      <c r="AQ67" s="111"/>
      <c r="AR67" s="111"/>
      <c r="AS67" s="111">
        <f>AI67+AN67</f>
        <v>25968.080000000002</v>
      </c>
      <c r="AT67" s="111"/>
      <c r="AU67" s="111"/>
      <c r="AV67" s="111"/>
      <c r="AW67" s="111"/>
      <c r="AX67" s="111"/>
      <c r="AY67" s="111">
        <f>AI67-S67</f>
        <v>-7531.9199999999983</v>
      </c>
      <c r="AZ67" s="111"/>
      <c r="BA67" s="111"/>
      <c r="BB67" s="111"/>
      <c r="BC67" s="111"/>
      <c r="BD67" s="126">
        <f>AN67-X67</f>
        <v>0</v>
      </c>
      <c r="BE67" s="126"/>
      <c r="BF67" s="126"/>
      <c r="BG67" s="126"/>
      <c r="BH67" s="126"/>
      <c r="BI67" s="126">
        <f>AY67+BD67</f>
        <v>-7531.9199999999983</v>
      </c>
      <c r="BJ67" s="126"/>
      <c r="BK67" s="126"/>
      <c r="BL67" s="126"/>
      <c r="BM67" s="126"/>
      <c r="BN67" s="126"/>
      <c r="BO67" s="8"/>
      <c r="BP67" s="8"/>
      <c r="BQ67" s="8"/>
    </row>
    <row r="68" spans="1:79" s="123" customFormat="1" ht="15" customHeight="1" x14ac:dyDescent="0.25">
      <c r="A68" s="127"/>
      <c r="B68" s="127"/>
      <c r="C68" s="128" t="s">
        <v>92</v>
      </c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2"/>
      <c r="S68" s="112">
        <v>339166</v>
      </c>
      <c r="T68" s="112"/>
      <c r="U68" s="112"/>
      <c r="V68" s="112"/>
      <c r="W68" s="112"/>
      <c r="X68" s="112">
        <v>0</v>
      </c>
      <c r="Y68" s="112"/>
      <c r="Z68" s="112"/>
      <c r="AA68" s="112"/>
      <c r="AB68" s="112"/>
      <c r="AC68" s="112">
        <f>S68+X68</f>
        <v>339166</v>
      </c>
      <c r="AD68" s="112"/>
      <c r="AE68" s="112"/>
      <c r="AF68" s="112"/>
      <c r="AG68" s="112"/>
      <c r="AH68" s="112"/>
      <c r="AI68" s="112">
        <v>323927.58</v>
      </c>
      <c r="AJ68" s="112"/>
      <c r="AK68" s="112"/>
      <c r="AL68" s="112"/>
      <c r="AM68" s="112"/>
      <c r="AN68" s="112">
        <v>0</v>
      </c>
      <c r="AO68" s="112"/>
      <c r="AP68" s="112"/>
      <c r="AQ68" s="112"/>
      <c r="AR68" s="112"/>
      <c r="AS68" s="112">
        <f>AI68+AN68</f>
        <v>323927.58</v>
      </c>
      <c r="AT68" s="112"/>
      <c r="AU68" s="112"/>
      <c r="AV68" s="112"/>
      <c r="AW68" s="112"/>
      <c r="AX68" s="112"/>
      <c r="AY68" s="112">
        <f>AI68-S68</f>
        <v>-15238.419999999984</v>
      </c>
      <c r="AZ68" s="112"/>
      <c r="BA68" s="112"/>
      <c r="BB68" s="112"/>
      <c r="BC68" s="112"/>
      <c r="BD68" s="129">
        <f>AN68-X68</f>
        <v>0</v>
      </c>
      <c r="BE68" s="129"/>
      <c r="BF68" s="129"/>
      <c r="BG68" s="129"/>
      <c r="BH68" s="129"/>
      <c r="BI68" s="129">
        <f>AY68+BD68</f>
        <v>-15238.419999999984</v>
      </c>
      <c r="BJ68" s="129"/>
      <c r="BK68" s="129"/>
      <c r="BL68" s="129"/>
      <c r="BM68" s="129"/>
      <c r="BN68" s="129"/>
      <c r="BO68" s="130"/>
      <c r="BP68" s="130"/>
      <c r="BQ68" s="130"/>
    </row>
    <row r="70" spans="1:79" ht="15.75" customHeight="1" x14ac:dyDescent="0.25">
      <c r="A70" s="41" t="s">
        <v>43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</row>
    <row r="71" spans="1:79" ht="15.75" customHeight="1" x14ac:dyDescent="0.25">
      <c r="A71" s="41" t="s">
        <v>141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</row>
    <row r="72" spans="1:79" ht="8.25" customHeight="1" x14ac:dyDescent="0.25"/>
    <row r="73" spans="1:79" ht="45" customHeight="1" x14ac:dyDescent="0.25">
      <c r="A73" s="51" t="s">
        <v>3</v>
      </c>
      <c r="B73" s="53"/>
      <c r="C73" s="51" t="s">
        <v>6</v>
      </c>
      <c r="D73" s="52"/>
      <c r="E73" s="52"/>
      <c r="F73" s="52"/>
      <c r="G73" s="52"/>
      <c r="H73" s="52"/>
      <c r="I73" s="53"/>
      <c r="J73" s="51" t="s">
        <v>5</v>
      </c>
      <c r="K73" s="52"/>
      <c r="L73" s="52"/>
      <c r="M73" s="52"/>
      <c r="N73" s="53"/>
      <c r="O73" s="51" t="s">
        <v>4</v>
      </c>
      <c r="P73" s="52"/>
      <c r="Q73" s="52"/>
      <c r="R73" s="52"/>
      <c r="S73" s="52"/>
      <c r="T73" s="52"/>
      <c r="U73" s="52"/>
      <c r="V73" s="52"/>
      <c r="W73" s="52"/>
      <c r="X73" s="53"/>
      <c r="Y73" s="54" t="s">
        <v>25</v>
      </c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 t="s">
        <v>45</v>
      </c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75" t="s">
        <v>0</v>
      </c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  <c r="BR73" s="10"/>
      <c r="BS73" s="10"/>
      <c r="BT73" s="10"/>
      <c r="BU73" s="10"/>
      <c r="BV73" s="10"/>
      <c r="BW73" s="10"/>
      <c r="BX73" s="10"/>
      <c r="BY73" s="10"/>
      <c r="BZ73" s="9"/>
    </row>
    <row r="74" spans="1:79" ht="32.25" customHeight="1" x14ac:dyDescent="0.25">
      <c r="A74" s="104"/>
      <c r="B74" s="105"/>
      <c r="C74" s="104"/>
      <c r="D74" s="106"/>
      <c r="E74" s="106"/>
      <c r="F74" s="106"/>
      <c r="G74" s="106"/>
      <c r="H74" s="106"/>
      <c r="I74" s="105"/>
      <c r="J74" s="104"/>
      <c r="K74" s="106"/>
      <c r="L74" s="106"/>
      <c r="M74" s="106"/>
      <c r="N74" s="105"/>
      <c r="O74" s="104"/>
      <c r="P74" s="106"/>
      <c r="Q74" s="106"/>
      <c r="R74" s="106"/>
      <c r="S74" s="106"/>
      <c r="T74" s="106"/>
      <c r="U74" s="106"/>
      <c r="V74" s="106"/>
      <c r="W74" s="106"/>
      <c r="X74" s="105"/>
      <c r="Y74" s="42" t="s">
        <v>2</v>
      </c>
      <c r="Z74" s="55"/>
      <c r="AA74" s="55"/>
      <c r="AB74" s="55"/>
      <c r="AC74" s="56"/>
      <c r="AD74" s="42" t="s">
        <v>1</v>
      </c>
      <c r="AE74" s="55"/>
      <c r="AF74" s="55"/>
      <c r="AG74" s="55"/>
      <c r="AH74" s="56"/>
      <c r="AI74" s="54" t="s">
        <v>26</v>
      </c>
      <c r="AJ74" s="54"/>
      <c r="AK74" s="54"/>
      <c r="AL74" s="54"/>
      <c r="AM74" s="54"/>
      <c r="AN74" s="54" t="s">
        <v>2</v>
      </c>
      <c r="AO74" s="54"/>
      <c r="AP74" s="54"/>
      <c r="AQ74" s="54"/>
      <c r="AR74" s="54"/>
      <c r="AS74" s="54" t="s">
        <v>1</v>
      </c>
      <c r="AT74" s="54"/>
      <c r="AU74" s="54"/>
      <c r="AV74" s="54"/>
      <c r="AW74" s="54"/>
      <c r="AX74" s="54" t="s">
        <v>26</v>
      </c>
      <c r="AY74" s="54"/>
      <c r="AZ74" s="54"/>
      <c r="BA74" s="54"/>
      <c r="BB74" s="54"/>
      <c r="BC74" s="54" t="s">
        <v>2</v>
      </c>
      <c r="BD74" s="54"/>
      <c r="BE74" s="54"/>
      <c r="BF74" s="54"/>
      <c r="BG74" s="54"/>
      <c r="BH74" s="54" t="s">
        <v>1</v>
      </c>
      <c r="BI74" s="54"/>
      <c r="BJ74" s="54"/>
      <c r="BK74" s="54"/>
      <c r="BL74" s="54"/>
      <c r="BM74" s="54" t="s">
        <v>26</v>
      </c>
      <c r="BN74" s="54"/>
      <c r="BO74" s="54"/>
      <c r="BP74" s="54"/>
      <c r="BQ74" s="54"/>
      <c r="BR74" s="2"/>
      <c r="BS74" s="2"/>
      <c r="BT74" s="2"/>
      <c r="BU74" s="2"/>
      <c r="BV74" s="2"/>
      <c r="BW74" s="2"/>
      <c r="BX74" s="2"/>
      <c r="BY74" s="2"/>
      <c r="BZ74" s="9"/>
    </row>
    <row r="75" spans="1:79" ht="15.9" customHeight="1" x14ac:dyDescent="0.25">
      <c r="A75" s="54">
        <v>1</v>
      </c>
      <c r="B75" s="54"/>
      <c r="C75" s="54">
        <v>2</v>
      </c>
      <c r="D75" s="54"/>
      <c r="E75" s="54"/>
      <c r="F75" s="54"/>
      <c r="G75" s="54"/>
      <c r="H75" s="54"/>
      <c r="I75" s="54"/>
      <c r="J75" s="54">
        <v>3</v>
      </c>
      <c r="K75" s="54"/>
      <c r="L75" s="54"/>
      <c r="M75" s="54"/>
      <c r="N75" s="54"/>
      <c r="O75" s="54">
        <v>4</v>
      </c>
      <c r="P75" s="54"/>
      <c r="Q75" s="54"/>
      <c r="R75" s="54"/>
      <c r="S75" s="54"/>
      <c r="T75" s="54"/>
      <c r="U75" s="54"/>
      <c r="V75" s="54"/>
      <c r="W75" s="54"/>
      <c r="X75" s="54"/>
      <c r="Y75" s="54">
        <v>5</v>
      </c>
      <c r="Z75" s="54"/>
      <c r="AA75" s="54"/>
      <c r="AB75" s="54"/>
      <c r="AC75" s="54"/>
      <c r="AD75" s="54">
        <v>6</v>
      </c>
      <c r="AE75" s="54"/>
      <c r="AF75" s="54"/>
      <c r="AG75" s="54"/>
      <c r="AH75" s="54"/>
      <c r="AI75" s="54">
        <v>7</v>
      </c>
      <c r="AJ75" s="54"/>
      <c r="AK75" s="54"/>
      <c r="AL75" s="54"/>
      <c r="AM75" s="54"/>
      <c r="AN75" s="42">
        <v>8</v>
      </c>
      <c r="AO75" s="55"/>
      <c r="AP75" s="55"/>
      <c r="AQ75" s="55"/>
      <c r="AR75" s="56"/>
      <c r="AS75" s="42">
        <v>9</v>
      </c>
      <c r="AT75" s="55"/>
      <c r="AU75" s="55"/>
      <c r="AV75" s="55"/>
      <c r="AW75" s="56"/>
      <c r="AX75" s="42">
        <v>10</v>
      </c>
      <c r="AY75" s="55"/>
      <c r="AZ75" s="55"/>
      <c r="BA75" s="55"/>
      <c r="BB75" s="56"/>
      <c r="BC75" s="42">
        <v>11</v>
      </c>
      <c r="BD75" s="55"/>
      <c r="BE75" s="55"/>
      <c r="BF75" s="55"/>
      <c r="BG75" s="56"/>
      <c r="BH75" s="42">
        <v>12</v>
      </c>
      <c r="BI75" s="55"/>
      <c r="BJ75" s="55"/>
      <c r="BK75" s="55"/>
      <c r="BL75" s="56"/>
      <c r="BM75" s="42">
        <v>13</v>
      </c>
      <c r="BN75" s="55"/>
      <c r="BO75" s="55"/>
      <c r="BP75" s="55"/>
      <c r="BQ75" s="56"/>
      <c r="BR75" s="2"/>
      <c r="BS75" s="2"/>
      <c r="BT75" s="2"/>
      <c r="BU75" s="2"/>
      <c r="BV75" s="2"/>
      <c r="BW75" s="2"/>
      <c r="BX75" s="2"/>
      <c r="BY75" s="2"/>
      <c r="BZ75" s="9"/>
    </row>
    <row r="76" spans="1:79" ht="12.75" hidden="1" customHeight="1" x14ac:dyDescent="0.25">
      <c r="A76" s="95" t="s">
        <v>36</v>
      </c>
      <c r="B76" s="95"/>
      <c r="C76" s="66" t="s">
        <v>14</v>
      </c>
      <c r="D76" s="67"/>
      <c r="E76" s="67"/>
      <c r="F76" s="67"/>
      <c r="G76" s="67"/>
      <c r="H76" s="67"/>
      <c r="I76" s="68"/>
      <c r="J76" s="95" t="s">
        <v>15</v>
      </c>
      <c r="K76" s="95"/>
      <c r="L76" s="95"/>
      <c r="M76" s="95"/>
      <c r="N76" s="95"/>
      <c r="O76" s="96" t="s">
        <v>37</v>
      </c>
      <c r="P76" s="96"/>
      <c r="Q76" s="96"/>
      <c r="R76" s="96"/>
      <c r="S76" s="96"/>
      <c r="T76" s="96"/>
      <c r="U76" s="96"/>
      <c r="V76" s="96"/>
      <c r="W76" s="96"/>
      <c r="X76" s="66"/>
      <c r="Y76" s="40" t="s">
        <v>10</v>
      </c>
      <c r="Z76" s="40"/>
      <c r="AA76" s="40"/>
      <c r="AB76" s="40"/>
      <c r="AC76" s="40"/>
      <c r="AD76" s="40" t="s">
        <v>29</v>
      </c>
      <c r="AE76" s="40"/>
      <c r="AF76" s="40"/>
      <c r="AG76" s="40"/>
      <c r="AH76" s="40"/>
      <c r="AI76" s="40" t="s">
        <v>76</v>
      </c>
      <c r="AJ76" s="40"/>
      <c r="AK76" s="40"/>
      <c r="AL76" s="40"/>
      <c r="AM76" s="40"/>
      <c r="AN76" s="40" t="s">
        <v>30</v>
      </c>
      <c r="AO76" s="40"/>
      <c r="AP76" s="40"/>
      <c r="AQ76" s="40"/>
      <c r="AR76" s="40"/>
      <c r="AS76" s="40" t="s">
        <v>11</v>
      </c>
      <c r="AT76" s="40"/>
      <c r="AU76" s="40"/>
      <c r="AV76" s="40"/>
      <c r="AW76" s="40"/>
      <c r="AX76" s="40" t="s">
        <v>77</v>
      </c>
      <c r="AY76" s="40"/>
      <c r="AZ76" s="40"/>
      <c r="BA76" s="40"/>
      <c r="BB76" s="40"/>
      <c r="BC76" s="40" t="s">
        <v>32</v>
      </c>
      <c r="BD76" s="40"/>
      <c r="BE76" s="40"/>
      <c r="BF76" s="40"/>
      <c r="BG76" s="40"/>
      <c r="BH76" s="40" t="s">
        <v>32</v>
      </c>
      <c r="BI76" s="40"/>
      <c r="BJ76" s="40"/>
      <c r="BK76" s="40"/>
      <c r="BL76" s="40"/>
      <c r="BM76" s="81" t="s">
        <v>16</v>
      </c>
      <c r="BN76" s="81"/>
      <c r="BO76" s="81"/>
      <c r="BP76" s="81"/>
      <c r="BQ76" s="81"/>
      <c r="BR76" s="12"/>
      <c r="BS76" s="12"/>
      <c r="BT76" s="9"/>
      <c r="BU76" s="9"/>
      <c r="BV76" s="9"/>
      <c r="BW76" s="9"/>
      <c r="BX76" s="9"/>
      <c r="BY76" s="9"/>
      <c r="BZ76" s="9"/>
      <c r="CA76" s="1" t="s">
        <v>23</v>
      </c>
    </row>
    <row r="77" spans="1:79" s="123" customFormat="1" ht="15.6" x14ac:dyDescent="0.25">
      <c r="A77" s="127">
        <v>0</v>
      </c>
      <c r="B77" s="127"/>
      <c r="C77" s="131" t="s">
        <v>93</v>
      </c>
      <c r="D77" s="131"/>
      <c r="E77" s="131"/>
      <c r="F77" s="131"/>
      <c r="G77" s="131"/>
      <c r="H77" s="131"/>
      <c r="I77" s="131"/>
      <c r="J77" s="131" t="s">
        <v>94</v>
      </c>
      <c r="K77" s="131"/>
      <c r="L77" s="131"/>
      <c r="M77" s="131"/>
      <c r="N77" s="131"/>
      <c r="O77" s="131" t="s">
        <v>94</v>
      </c>
      <c r="P77" s="131"/>
      <c r="Q77" s="131"/>
      <c r="R77" s="131"/>
      <c r="S77" s="131"/>
      <c r="T77" s="131"/>
      <c r="U77" s="131"/>
      <c r="V77" s="131"/>
      <c r="W77" s="131"/>
      <c r="X77" s="131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2"/>
      <c r="AN77" s="112"/>
      <c r="AO77" s="112"/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112"/>
      <c r="BA77" s="112"/>
      <c r="BB77" s="112"/>
      <c r="BC77" s="112"/>
      <c r="BD77" s="112"/>
      <c r="BE77" s="112"/>
      <c r="BF77" s="112"/>
      <c r="BG77" s="112"/>
      <c r="BH77" s="112"/>
      <c r="BI77" s="112"/>
      <c r="BJ77" s="112"/>
      <c r="BK77" s="112"/>
      <c r="BL77" s="112"/>
      <c r="BM77" s="112"/>
      <c r="BN77" s="112"/>
      <c r="BO77" s="112"/>
      <c r="BP77" s="112"/>
      <c r="BQ77" s="112"/>
      <c r="BR77" s="132"/>
      <c r="BS77" s="132"/>
      <c r="BT77" s="132"/>
      <c r="BU77" s="132"/>
      <c r="BV77" s="132"/>
      <c r="BW77" s="132"/>
      <c r="BX77" s="132"/>
      <c r="BY77" s="132"/>
      <c r="BZ77" s="133"/>
      <c r="CA77" s="123" t="s">
        <v>24</v>
      </c>
    </row>
    <row r="78" spans="1:79" ht="15.6" customHeight="1" x14ac:dyDescent="0.25">
      <c r="A78" s="95">
        <v>0</v>
      </c>
      <c r="B78" s="95"/>
      <c r="C78" s="135" t="s">
        <v>95</v>
      </c>
      <c r="D78" s="117"/>
      <c r="E78" s="117"/>
      <c r="F78" s="117"/>
      <c r="G78" s="117"/>
      <c r="H78" s="117"/>
      <c r="I78" s="118"/>
      <c r="J78" s="136" t="s">
        <v>96</v>
      </c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11">
        <v>3</v>
      </c>
      <c r="Z78" s="111"/>
      <c r="AA78" s="111"/>
      <c r="AB78" s="111"/>
      <c r="AC78" s="111"/>
      <c r="AD78" s="111">
        <v>0</v>
      </c>
      <c r="AE78" s="111"/>
      <c r="AF78" s="111"/>
      <c r="AG78" s="111"/>
      <c r="AH78" s="111"/>
      <c r="AI78" s="111">
        <v>3</v>
      </c>
      <c r="AJ78" s="111"/>
      <c r="AK78" s="111"/>
      <c r="AL78" s="111"/>
      <c r="AM78" s="111"/>
      <c r="AN78" s="111">
        <v>3</v>
      </c>
      <c r="AO78" s="111"/>
      <c r="AP78" s="111"/>
      <c r="AQ78" s="111"/>
      <c r="AR78" s="111"/>
      <c r="AS78" s="111">
        <v>0</v>
      </c>
      <c r="AT78" s="111"/>
      <c r="AU78" s="111"/>
      <c r="AV78" s="111"/>
      <c r="AW78" s="111"/>
      <c r="AX78" s="111">
        <v>3</v>
      </c>
      <c r="AY78" s="111"/>
      <c r="AZ78" s="111"/>
      <c r="BA78" s="111"/>
      <c r="BB78" s="111"/>
      <c r="BC78" s="111">
        <f>AN78-Y78</f>
        <v>0</v>
      </c>
      <c r="BD78" s="111"/>
      <c r="BE78" s="111"/>
      <c r="BF78" s="111"/>
      <c r="BG78" s="111"/>
      <c r="BH78" s="111">
        <f>AS78-AD78</f>
        <v>0</v>
      </c>
      <c r="BI78" s="111"/>
      <c r="BJ78" s="111"/>
      <c r="BK78" s="111"/>
      <c r="BL78" s="111"/>
      <c r="BM78" s="111">
        <v>0</v>
      </c>
      <c r="BN78" s="111"/>
      <c r="BO78" s="111"/>
      <c r="BP78" s="111"/>
      <c r="BQ78" s="111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s="123" customFormat="1" ht="39.6" customHeight="1" x14ac:dyDescent="0.25">
      <c r="A79" s="127">
        <v>0</v>
      </c>
      <c r="B79" s="127"/>
      <c r="C79" s="134" t="s">
        <v>97</v>
      </c>
      <c r="D79" s="121"/>
      <c r="E79" s="121"/>
      <c r="F79" s="121"/>
      <c r="G79" s="121"/>
      <c r="H79" s="121"/>
      <c r="I79" s="122"/>
      <c r="J79" s="131" t="s">
        <v>96</v>
      </c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12">
        <v>61</v>
      </c>
      <c r="Z79" s="112"/>
      <c r="AA79" s="112"/>
      <c r="AB79" s="112"/>
      <c r="AC79" s="112"/>
      <c r="AD79" s="112">
        <v>0</v>
      </c>
      <c r="AE79" s="112"/>
      <c r="AF79" s="112"/>
      <c r="AG79" s="112"/>
      <c r="AH79" s="112"/>
      <c r="AI79" s="112">
        <v>61</v>
      </c>
      <c r="AJ79" s="112"/>
      <c r="AK79" s="112"/>
      <c r="AL79" s="112"/>
      <c r="AM79" s="112"/>
      <c r="AN79" s="112">
        <v>56</v>
      </c>
      <c r="AO79" s="112"/>
      <c r="AP79" s="112"/>
      <c r="AQ79" s="112"/>
      <c r="AR79" s="112"/>
      <c r="AS79" s="112">
        <v>3</v>
      </c>
      <c r="AT79" s="112"/>
      <c r="AU79" s="112"/>
      <c r="AV79" s="112"/>
      <c r="AW79" s="112"/>
      <c r="AX79" s="112">
        <v>59</v>
      </c>
      <c r="AY79" s="112"/>
      <c r="AZ79" s="112"/>
      <c r="BA79" s="112"/>
      <c r="BB79" s="112"/>
      <c r="BC79" s="112">
        <f>AN79-Y79</f>
        <v>-5</v>
      </c>
      <c r="BD79" s="112"/>
      <c r="BE79" s="112"/>
      <c r="BF79" s="112"/>
      <c r="BG79" s="112"/>
      <c r="BH79" s="112">
        <f>AS79-AD79</f>
        <v>3</v>
      </c>
      <c r="BI79" s="112"/>
      <c r="BJ79" s="112"/>
      <c r="BK79" s="112"/>
      <c r="BL79" s="112"/>
      <c r="BM79" s="112">
        <v>-2</v>
      </c>
      <c r="BN79" s="112"/>
      <c r="BO79" s="112"/>
      <c r="BP79" s="112"/>
      <c r="BQ79" s="112"/>
      <c r="BR79" s="132"/>
      <c r="BS79" s="132"/>
      <c r="BT79" s="132"/>
      <c r="BU79" s="132"/>
      <c r="BV79" s="132"/>
      <c r="BW79" s="132"/>
      <c r="BX79" s="132"/>
      <c r="BY79" s="132"/>
      <c r="BZ79" s="133"/>
    </row>
    <row r="80" spans="1:79" ht="26.4" customHeight="1" x14ac:dyDescent="0.25">
      <c r="A80" s="95">
        <v>0</v>
      </c>
      <c r="B80" s="95"/>
      <c r="C80" s="135" t="s">
        <v>98</v>
      </c>
      <c r="D80" s="117"/>
      <c r="E80" s="117"/>
      <c r="F80" s="117"/>
      <c r="G80" s="117"/>
      <c r="H80" s="117"/>
      <c r="I80" s="118"/>
      <c r="J80" s="136" t="s">
        <v>96</v>
      </c>
      <c r="K80" s="136"/>
      <c r="L80" s="136"/>
      <c r="M80" s="136"/>
      <c r="N80" s="136"/>
      <c r="O80" s="136" t="s">
        <v>142</v>
      </c>
      <c r="P80" s="136"/>
      <c r="Q80" s="136"/>
      <c r="R80" s="136"/>
      <c r="S80" s="136"/>
      <c r="T80" s="136"/>
      <c r="U80" s="136"/>
      <c r="V80" s="136"/>
      <c r="W80" s="136"/>
      <c r="X80" s="136"/>
      <c r="Y80" s="111">
        <v>16</v>
      </c>
      <c r="Z80" s="111"/>
      <c r="AA80" s="111"/>
      <c r="AB80" s="111"/>
      <c r="AC80" s="111"/>
      <c r="AD80" s="111">
        <v>0</v>
      </c>
      <c r="AE80" s="111"/>
      <c r="AF80" s="111"/>
      <c r="AG80" s="111"/>
      <c r="AH80" s="111"/>
      <c r="AI80" s="111">
        <v>16</v>
      </c>
      <c r="AJ80" s="111"/>
      <c r="AK80" s="111"/>
      <c r="AL80" s="111"/>
      <c r="AM80" s="111"/>
      <c r="AN80" s="111">
        <v>16</v>
      </c>
      <c r="AO80" s="111"/>
      <c r="AP80" s="111"/>
      <c r="AQ80" s="111"/>
      <c r="AR80" s="111"/>
      <c r="AS80" s="111">
        <v>0</v>
      </c>
      <c r="AT80" s="111"/>
      <c r="AU80" s="111"/>
      <c r="AV80" s="111"/>
      <c r="AW80" s="111"/>
      <c r="AX80" s="111">
        <v>16</v>
      </c>
      <c r="AY80" s="111"/>
      <c r="AZ80" s="111"/>
      <c r="BA80" s="111"/>
      <c r="BB80" s="111"/>
      <c r="BC80" s="111">
        <f>AN80-Y80</f>
        <v>0</v>
      </c>
      <c r="BD80" s="111"/>
      <c r="BE80" s="111"/>
      <c r="BF80" s="111"/>
      <c r="BG80" s="111"/>
      <c r="BH80" s="111">
        <f>AS80-AD80</f>
        <v>0</v>
      </c>
      <c r="BI80" s="111"/>
      <c r="BJ80" s="111"/>
      <c r="BK80" s="111"/>
      <c r="BL80" s="111"/>
      <c r="BM80" s="111">
        <v>0</v>
      </c>
      <c r="BN80" s="111"/>
      <c r="BO80" s="111"/>
      <c r="BP80" s="111"/>
      <c r="BQ80" s="111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8" ht="39.6" customHeight="1" x14ac:dyDescent="0.25">
      <c r="A81" s="95">
        <v>0</v>
      </c>
      <c r="B81" s="95"/>
      <c r="C81" s="135" t="s">
        <v>99</v>
      </c>
      <c r="D81" s="117"/>
      <c r="E81" s="117"/>
      <c r="F81" s="117"/>
      <c r="G81" s="117"/>
      <c r="H81" s="117"/>
      <c r="I81" s="118"/>
      <c r="J81" s="136" t="s">
        <v>96</v>
      </c>
      <c r="K81" s="136"/>
      <c r="L81" s="136"/>
      <c r="M81" s="136"/>
      <c r="N81" s="136"/>
      <c r="O81" s="136" t="s">
        <v>142</v>
      </c>
      <c r="P81" s="136"/>
      <c r="Q81" s="136"/>
      <c r="R81" s="136"/>
      <c r="S81" s="136"/>
      <c r="T81" s="136"/>
      <c r="U81" s="136"/>
      <c r="V81" s="136"/>
      <c r="W81" s="136"/>
      <c r="X81" s="136"/>
      <c r="Y81" s="111">
        <v>29</v>
      </c>
      <c r="Z81" s="111"/>
      <c r="AA81" s="111"/>
      <c r="AB81" s="111"/>
      <c r="AC81" s="111"/>
      <c r="AD81" s="111">
        <v>0</v>
      </c>
      <c r="AE81" s="111"/>
      <c r="AF81" s="111"/>
      <c r="AG81" s="111"/>
      <c r="AH81" s="111"/>
      <c r="AI81" s="111">
        <v>29</v>
      </c>
      <c r="AJ81" s="111"/>
      <c r="AK81" s="111"/>
      <c r="AL81" s="111"/>
      <c r="AM81" s="111"/>
      <c r="AN81" s="111">
        <v>24</v>
      </c>
      <c r="AO81" s="111"/>
      <c r="AP81" s="111"/>
      <c r="AQ81" s="111"/>
      <c r="AR81" s="111"/>
      <c r="AS81" s="111">
        <v>0</v>
      </c>
      <c r="AT81" s="111"/>
      <c r="AU81" s="111"/>
      <c r="AV81" s="111"/>
      <c r="AW81" s="111"/>
      <c r="AX81" s="111">
        <v>24</v>
      </c>
      <c r="AY81" s="111"/>
      <c r="AZ81" s="111"/>
      <c r="BA81" s="111"/>
      <c r="BB81" s="111"/>
      <c r="BC81" s="111">
        <f>AN81-Y81</f>
        <v>-5</v>
      </c>
      <c r="BD81" s="111"/>
      <c r="BE81" s="111"/>
      <c r="BF81" s="111"/>
      <c r="BG81" s="111"/>
      <c r="BH81" s="111">
        <f>AS81-AD81</f>
        <v>0</v>
      </c>
      <c r="BI81" s="111"/>
      <c r="BJ81" s="111"/>
      <c r="BK81" s="111"/>
      <c r="BL81" s="111"/>
      <c r="BM81" s="111">
        <v>-5</v>
      </c>
      <c r="BN81" s="111"/>
      <c r="BO81" s="111"/>
      <c r="BP81" s="111"/>
      <c r="BQ81" s="111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8" ht="66" customHeight="1" x14ac:dyDescent="0.25">
      <c r="A82" s="95">
        <v>0</v>
      </c>
      <c r="B82" s="95"/>
      <c r="C82" s="135" t="s">
        <v>100</v>
      </c>
      <c r="D82" s="117"/>
      <c r="E82" s="117"/>
      <c r="F82" s="117"/>
      <c r="G82" s="117"/>
      <c r="H82" s="117"/>
      <c r="I82" s="118"/>
      <c r="J82" s="136" t="s">
        <v>96</v>
      </c>
      <c r="K82" s="136"/>
      <c r="L82" s="136"/>
      <c r="M82" s="136"/>
      <c r="N82" s="136"/>
      <c r="O82" s="136" t="s">
        <v>142</v>
      </c>
      <c r="P82" s="136"/>
      <c r="Q82" s="136"/>
      <c r="R82" s="136"/>
      <c r="S82" s="136"/>
      <c r="T82" s="136"/>
      <c r="U82" s="136"/>
      <c r="V82" s="136"/>
      <c r="W82" s="136"/>
      <c r="X82" s="136"/>
      <c r="Y82" s="111">
        <v>13</v>
      </c>
      <c r="Z82" s="111"/>
      <c r="AA82" s="111"/>
      <c r="AB82" s="111"/>
      <c r="AC82" s="111"/>
      <c r="AD82" s="111">
        <v>0</v>
      </c>
      <c r="AE82" s="111"/>
      <c r="AF82" s="111"/>
      <c r="AG82" s="111"/>
      <c r="AH82" s="111"/>
      <c r="AI82" s="111">
        <v>13</v>
      </c>
      <c r="AJ82" s="111"/>
      <c r="AK82" s="111"/>
      <c r="AL82" s="111"/>
      <c r="AM82" s="111"/>
      <c r="AN82" s="111">
        <v>13</v>
      </c>
      <c r="AO82" s="111"/>
      <c r="AP82" s="111"/>
      <c r="AQ82" s="111"/>
      <c r="AR82" s="111"/>
      <c r="AS82" s="111">
        <v>0</v>
      </c>
      <c r="AT82" s="111"/>
      <c r="AU82" s="111"/>
      <c r="AV82" s="111"/>
      <c r="AW82" s="111"/>
      <c r="AX82" s="111">
        <v>13</v>
      </c>
      <c r="AY82" s="111"/>
      <c r="AZ82" s="111"/>
      <c r="BA82" s="111"/>
      <c r="BB82" s="111"/>
      <c r="BC82" s="111">
        <f>AN82-Y82</f>
        <v>0</v>
      </c>
      <c r="BD82" s="111"/>
      <c r="BE82" s="111"/>
      <c r="BF82" s="111"/>
      <c r="BG82" s="111"/>
      <c r="BH82" s="111">
        <f>AS82-AD82</f>
        <v>0</v>
      </c>
      <c r="BI82" s="111"/>
      <c r="BJ82" s="111"/>
      <c r="BK82" s="111"/>
      <c r="BL82" s="111"/>
      <c r="BM82" s="111">
        <v>0</v>
      </c>
      <c r="BN82" s="111"/>
      <c r="BO82" s="111"/>
      <c r="BP82" s="111"/>
      <c r="BQ82" s="111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8" ht="15.6" x14ac:dyDescent="0.25">
      <c r="A83" s="95">
        <v>0</v>
      </c>
      <c r="B83" s="95"/>
      <c r="C83" s="135" t="s">
        <v>101</v>
      </c>
      <c r="D83" s="117"/>
      <c r="E83" s="117"/>
      <c r="F83" s="117"/>
      <c r="G83" s="117"/>
      <c r="H83" s="117"/>
      <c r="I83" s="118"/>
      <c r="J83" s="136" t="s">
        <v>96</v>
      </c>
      <c r="K83" s="136"/>
      <c r="L83" s="136"/>
      <c r="M83" s="136"/>
      <c r="N83" s="136"/>
      <c r="O83" s="136" t="s">
        <v>142</v>
      </c>
      <c r="P83" s="136"/>
      <c r="Q83" s="136"/>
      <c r="R83" s="136"/>
      <c r="S83" s="136"/>
      <c r="T83" s="136"/>
      <c r="U83" s="136"/>
      <c r="V83" s="136"/>
      <c r="W83" s="136"/>
      <c r="X83" s="136"/>
      <c r="Y83" s="111">
        <v>3</v>
      </c>
      <c r="Z83" s="111"/>
      <c r="AA83" s="111"/>
      <c r="AB83" s="111"/>
      <c r="AC83" s="111"/>
      <c r="AD83" s="111">
        <v>0</v>
      </c>
      <c r="AE83" s="111"/>
      <c r="AF83" s="111"/>
      <c r="AG83" s="111"/>
      <c r="AH83" s="111"/>
      <c r="AI83" s="111">
        <v>3</v>
      </c>
      <c r="AJ83" s="111"/>
      <c r="AK83" s="111"/>
      <c r="AL83" s="111"/>
      <c r="AM83" s="111"/>
      <c r="AN83" s="111">
        <v>3</v>
      </c>
      <c r="AO83" s="111"/>
      <c r="AP83" s="111"/>
      <c r="AQ83" s="111"/>
      <c r="AR83" s="111"/>
      <c r="AS83" s="111">
        <v>3</v>
      </c>
      <c r="AT83" s="111"/>
      <c r="AU83" s="111"/>
      <c r="AV83" s="111"/>
      <c r="AW83" s="111"/>
      <c r="AX83" s="111">
        <v>6</v>
      </c>
      <c r="AY83" s="111"/>
      <c r="AZ83" s="111"/>
      <c r="BA83" s="111"/>
      <c r="BB83" s="111"/>
      <c r="BC83" s="111">
        <f>AN83-Y83</f>
        <v>0</v>
      </c>
      <c r="BD83" s="111"/>
      <c r="BE83" s="111"/>
      <c r="BF83" s="111"/>
      <c r="BG83" s="111"/>
      <c r="BH83" s="111">
        <f>AS83-AD83</f>
        <v>3</v>
      </c>
      <c r="BI83" s="111"/>
      <c r="BJ83" s="111"/>
      <c r="BK83" s="111"/>
      <c r="BL83" s="111"/>
      <c r="BM83" s="111">
        <v>3</v>
      </c>
      <c r="BN83" s="111"/>
      <c r="BO83" s="111"/>
      <c r="BP83" s="111"/>
      <c r="BQ83" s="111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8" s="123" customFormat="1" ht="15.6" x14ac:dyDescent="0.25">
      <c r="A84" s="127">
        <v>0</v>
      </c>
      <c r="B84" s="127"/>
      <c r="C84" s="134" t="s">
        <v>102</v>
      </c>
      <c r="D84" s="121"/>
      <c r="E84" s="121"/>
      <c r="F84" s="121"/>
      <c r="G84" s="121"/>
      <c r="H84" s="121"/>
      <c r="I84" s="122"/>
      <c r="J84" s="131" t="s">
        <v>94</v>
      </c>
      <c r="K84" s="131"/>
      <c r="L84" s="131"/>
      <c r="M84" s="131"/>
      <c r="N84" s="131"/>
      <c r="O84" s="131" t="s">
        <v>94</v>
      </c>
      <c r="P84" s="131"/>
      <c r="Q84" s="131"/>
      <c r="R84" s="131"/>
      <c r="S84" s="131"/>
      <c r="T84" s="131"/>
      <c r="U84" s="131"/>
      <c r="V84" s="131"/>
      <c r="W84" s="131"/>
      <c r="X84" s="131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  <c r="AL84" s="112"/>
      <c r="AM84" s="112"/>
      <c r="AN84" s="112"/>
      <c r="AO84" s="112"/>
      <c r="AP84" s="112"/>
      <c r="AQ84" s="112"/>
      <c r="AR84" s="112"/>
      <c r="AS84" s="112"/>
      <c r="AT84" s="112"/>
      <c r="AU84" s="112"/>
      <c r="AV84" s="112"/>
      <c r="AW84" s="112"/>
      <c r="AX84" s="112"/>
      <c r="AY84" s="112"/>
      <c r="AZ84" s="112"/>
      <c r="BA84" s="112"/>
      <c r="BB84" s="112"/>
      <c r="BC84" s="112"/>
      <c r="BD84" s="112"/>
      <c r="BE84" s="112"/>
      <c r="BF84" s="112"/>
      <c r="BG84" s="112"/>
      <c r="BH84" s="112"/>
      <c r="BI84" s="112"/>
      <c r="BJ84" s="112"/>
      <c r="BK84" s="112"/>
      <c r="BL84" s="112"/>
      <c r="BM84" s="112"/>
      <c r="BN84" s="112"/>
      <c r="BO84" s="112"/>
      <c r="BP84" s="112"/>
      <c r="BQ84" s="112"/>
      <c r="BR84" s="132"/>
      <c r="BS84" s="132"/>
      <c r="BT84" s="132"/>
      <c r="BU84" s="132"/>
      <c r="BV84" s="132"/>
      <c r="BW84" s="132"/>
      <c r="BX84" s="132"/>
      <c r="BY84" s="132"/>
      <c r="BZ84" s="133"/>
    </row>
    <row r="85" spans="1:78" ht="52.8" customHeight="1" x14ac:dyDescent="0.25">
      <c r="A85" s="95">
        <v>0</v>
      </c>
      <c r="B85" s="95"/>
      <c r="C85" s="135" t="s">
        <v>103</v>
      </c>
      <c r="D85" s="117"/>
      <c r="E85" s="117"/>
      <c r="F85" s="117"/>
      <c r="G85" s="117"/>
      <c r="H85" s="117"/>
      <c r="I85" s="118"/>
      <c r="J85" s="136" t="s">
        <v>96</v>
      </c>
      <c r="K85" s="136"/>
      <c r="L85" s="136"/>
      <c r="M85" s="136"/>
      <c r="N85" s="136"/>
      <c r="O85" s="136" t="s">
        <v>116</v>
      </c>
      <c r="P85" s="136"/>
      <c r="Q85" s="136"/>
      <c r="R85" s="136"/>
      <c r="S85" s="136"/>
      <c r="T85" s="136"/>
      <c r="U85" s="136"/>
      <c r="V85" s="136"/>
      <c r="W85" s="136"/>
      <c r="X85" s="136"/>
      <c r="Y85" s="111">
        <v>35</v>
      </c>
      <c r="Z85" s="111"/>
      <c r="AA85" s="111"/>
      <c r="AB85" s="111"/>
      <c r="AC85" s="111"/>
      <c r="AD85" s="111">
        <v>0</v>
      </c>
      <c r="AE85" s="111"/>
      <c r="AF85" s="111"/>
      <c r="AG85" s="111"/>
      <c r="AH85" s="111"/>
      <c r="AI85" s="111">
        <v>35</v>
      </c>
      <c r="AJ85" s="111"/>
      <c r="AK85" s="111"/>
      <c r="AL85" s="111"/>
      <c r="AM85" s="111"/>
      <c r="AN85" s="111">
        <v>16</v>
      </c>
      <c r="AO85" s="111"/>
      <c r="AP85" s="111"/>
      <c r="AQ85" s="111"/>
      <c r="AR85" s="111"/>
      <c r="AS85" s="111">
        <v>0</v>
      </c>
      <c r="AT85" s="111"/>
      <c r="AU85" s="111"/>
      <c r="AV85" s="111"/>
      <c r="AW85" s="111"/>
      <c r="AX85" s="111">
        <v>16</v>
      </c>
      <c r="AY85" s="111"/>
      <c r="AZ85" s="111"/>
      <c r="BA85" s="111"/>
      <c r="BB85" s="111"/>
      <c r="BC85" s="111">
        <f>AN85-Y85</f>
        <v>-19</v>
      </c>
      <c r="BD85" s="111"/>
      <c r="BE85" s="111"/>
      <c r="BF85" s="111"/>
      <c r="BG85" s="111"/>
      <c r="BH85" s="111">
        <f>AS85-AD85</f>
        <v>0</v>
      </c>
      <c r="BI85" s="111"/>
      <c r="BJ85" s="111"/>
      <c r="BK85" s="111"/>
      <c r="BL85" s="111"/>
      <c r="BM85" s="111">
        <v>-19</v>
      </c>
      <c r="BN85" s="111"/>
      <c r="BO85" s="111"/>
      <c r="BP85" s="111"/>
      <c r="BQ85" s="111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8" ht="26.4" customHeight="1" x14ac:dyDescent="0.25">
      <c r="A86" s="95">
        <v>0</v>
      </c>
      <c r="B86" s="95"/>
      <c r="C86" s="135" t="s">
        <v>105</v>
      </c>
      <c r="D86" s="117"/>
      <c r="E86" s="117"/>
      <c r="F86" s="117"/>
      <c r="G86" s="117"/>
      <c r="H86" s="117"/>
      <c r="I86" s="118"/>
      <c r="J86" s="136" t="s">
        <v>96</v>
      </c>
      <c r="K86" s="136"/>
      <c r="L86" s="136"/>
      <c r="M86" s="136"/>
      <c r="N86" s="136"/>
      <c r="O86" s="136" t="s">
        <v>106</v>
      </c>
      <c r="P86" s="136"/>
      <c r="Q86" s="136"/>
      <c r="R86" s="136"/>
      <c r="S86" s="136"/>
      <c r="T86" s="136"/>
      <c r="U86" s="136"/>
      <c r="V86" s="136"/>
      <c r="W86" s="136"/>
      <c r="X86" s="136"/>
      <c r="Y86" s="111">
        <v>2307</v>
      </c>
      <c r="Z86" s="111"/>
      <c r="AA86" s="111"/>
      <c r="AB86" s="111"/>
      <c r="AC86" s="111"/>
      <c r="AD86" s="111">
        <v>0</v>
      </c>
      <c r="AE86" s="111"/>
      <c r="AF86" s="111"/>
      <c r="AG86" s="111"/>
      <c r="AH86" s="111"/>
      <c r="AI86" s="111">
        <v>2307</v>
      </c>
      <c r="AJ86" s="111"/>
      <c r="AK86" s="111"/>
      <c r="AL86" s="111"/>
      <c r="AM86" s="111"/>
      <c r="AN86" s="111">
        <v>385</v>
      </c>
      <c r="AO86" s="111"/>
      <c r="AP86" s="111"/>
      <c r="AQ86" s="111"/>
      <c r="AR86" s="111"/>
      <c r="AS86" s="111">
        <v>0</v>
      </c>
      <c r="AT86" s="111"/>
      <c r="AU86" s="111"/>
      <c r="AV86" s="111"/>
      <c r="AW86" s="111"/>
      <c r="AX86" s="111">
        <v>385</v>
      </c>
      <c r="AY86" s="111"/>
      <c r="AZ86" s="111"/>
      <c r="BA86" s="111"/>
      <c r="BB86" s="111"/>
      <c r="BC86" s="111">
        <f>AN86-Y86</f>
        <v>-1922</v>
      </c>
      <c r="BD86" s="111"/>
      <c r="BE86" s="111"/>
      <c r="BF86" s="111"/>
      <c r="BG86" s="111"/>
      <c r="BH86" s="111">
        <f>AS86-AD86</f>
        <v>0</v>
      </c>
      <c r="BI86" s="111"/>
      <c r="BJ86" s="111"/>
      <c r="BK86" s="111"/>
      <c r="BL86" s="111"/>
      <c r="BM86" s="111">
        <v>-1922</v>
      </c>
      <c r="BN86" s="111"/>
      <c r="BO86" s="111"/>
      <c r="BP86" s="111"/>
      <c r="BQ86" s="111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8" ht="39.6" customHeight="1" x14ac:dyDescent="0.25">
      <c r="A87" s="95">
        <v>0</v>
      </c>
      <c r="B87" s="95"/>
      <c r="C87" s="135" t="s">
        <v>107</v>
      </c>
      <c r="D87" s="117"/>
      <c r="E87" s="117"/>
      <c r="F87" s="117"/>
      <c r="G87" s="117"/>
      <c r="H87" s="117"/>
      <c r="I87" s="118"/>
      <c r="J87" s="136" t="s">
        <v>96</v>
      </c>
      <c r="K87" s="136"/>
      <c r="L87" s="136"/>
      <c r="M87" s="136"/>
      <c r="N87" s="136"/>
      <c r="O87" s="136" t="s">
        <v>106</v>
      </c>
      <c r="P87" s="136"/>
      <c r="Q87" s="136"/>
      <c r="R87" s="136"/>
      <c r="S87" s="136"/>
      <c r="T87" s="136"/>
      <c r="U87" s="136"/>
      <c r="V87" s="136"/>
      <c r="W87" s="136"/>
      <c r="X87" s="136"/>
      <c r="Y87" s="111">
        <v>402</v>
      </c>
      <c r="Z87" s="111"/>
      <c r="AA87" s="111"/>
      <c r="AB87" s="111"/>
      <c r="AC87" s="111"/>
      <c r="AD87" s="111">
        <v>0</v>
      </c>
      <c r="AE87" s="111"/>
      <c r="AF87" s="111"/>
      <c r="AG87" s="111"/>
      <c r="AH87" s="111"/>
      <c r="AI87" s="111">
        <v>402</v>
      </c>
      <c r="AJ87" s="111"/>
      <c r="AK87" s="111"/>
      <c r="AL87" s="111"/>
      <c r="AM87" s="111"/>
      <c r="AN87" s="111">
        <v>402</v>
      </c>
      <c r="AO87" s="111"/>
      <c r="AP87" s="111"/>
      <c r="AQ87" s="111"/>
      <c r="AR87" s="111"/>
      <c r="AS87" s="111">
        <v>0</v>
      </c>
      <c r="AT87" s="111"/>
      <c r="AU87" s="111"/>
      <c r="AV87" s="111"/>
      <c r="AW87" s="111"/>
      <c r="AX87" s="111">
        <v>402</v>
      </c>
      <c r="AY87" s="111"/>
      <c r="AZ87" s="111"/>
      <c r="BA87" s="111"/>
      <c r="BB87" s="111"/>
      <c r="BC87" s="111">
        <f>AN87-Y87</f>
        <v>0</v>
      </c>
      <c r="BD87" s="111"/>
      <c r="BE87" s="111"/>
      <c r="BF87" s="111"/>
      <c r="BG87" s="111"/>
      <c r="BH87" s="111">
        <f>AS87-AD87</f>
        <v>0</v>
      </c>
      <c r="BI87" s="111"/>
      <c r="BJ87" s="111"/>
      <c r="BK87" s="111"/>
      <c r="BL87" s="111"/>
      <c r="BM87" s="111">
        <v>0</v>
      </c>
      <c r="BN87" s="111"/>
      <c r="BO87" s="111"/>
      <c r="BP87" s="111"/>
      <c r="BQ87" s="111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8" ht="79.2" customHeight="1" x14ac:dyDescent="0.25">
      <c r="A88" s="95">
        <v>0</v>
      </c>
      <c r="B88" s="95"/>
      <c r="C88" s="135" t="s">
        <v>108</v>
      </c>
      <c r="D88" s="117"/>
      <c r="E88" s="117"/>
      <c r="F88" s="117"/>
      <c r="G88" s="117"/>
      <c r="H88" s="117"/>
      <c r="I88" s="118"/>
      <c r="J88" s="136" t="s">
        <v>96</v>
      </c>
      <c r="K88" s="136"/>
      <c r="L88" s="136"/>
      <c r="M88" s="136"/>
      <c r="N88" s="136"/>
      <c r="O88" s="136" t="s">
        <v>116</v>
      </c>
      <c r="P88" s="136"/>
      <c r="Q88" s="136"/>
      <c r="R88" s="136"/>
      <c r="S88" s="136"/>
      <c r="T88" s="136"/>
      <c r="U88" s="136"/>
      <c r="V88" s="136"/>
      <c r="W88" s="136"/>
      <c r="X88" s="136"/>
      <c r="Y88" s="111">
        <v>120</v>
      </c>
      <c r="Z88" s="111"/>
      <c r="AA88" s="111"/>
      <c r="AB88" s="111"/>
      <c r="AC88" s="111"/>
      <c r="AD88" s="111">
        <v>0</v>
      </c>
      <c r="AE88" s="111"/>
      <c r="AF88" s="111"/>
      <c r="AG88" s="111"/>
      <c r="AH88" s="111"/>
      <c r="AI88" s="111">
        <v>120</v>
      </c>
      <c r="AJ88" s="111"/>
      <c r="AK88" s="111"/>
      <c r="AL88" s="111"/>
      <c r="AM88" s="111"/>
      <c r="AN88" s="111">
        <v>120</v>
      </c>
      <c r="AO88" s="111"/>
      <c r="AP88" s="111"/>
      <c r="AQ88" s="111"/>
      <c r="AR88" s="111"/>
      <c r="AS88" s="111">
        <v>0</v>
      </c>
      <c r="AT88" s="111"/>
      <c r="AU88" s="111"/>
      <c r="AV88" s="111"/>
      <c r="AW88" s="111"/>
      <c r="AX88" s="111">
        <v>120</v>
      </c>
      <c r="AY88" s="111"/>
      <c r="AZ88" s="111"/>
      <c r="BA88" s="111"/>
      <c r="BB88" s="111"/>
      <c r="BC88" s="111">
        <f>AN88-Y88</f>
        <v>0</v>
      </c>
      <c r="BD88" s="111"/>
      <c r="BE88" s="111"/>
      <c r="BF88" s="111"/>
      <c r="BG88" s="111"/>
      <c r="BH88" s="111">
        <f>AS88-AD88</f>
        <v>0</v>
      </c>
      <c r="BI88" s="111"/>
      <c r="BJ88" s="111"/>
      <c r="BK88" s="111"/>
      <c r="BL88" s="111"/>
      <c r="BM88" s="111">
        <v>0</v>
      </c>
      <c r="BN88" s="111"/>
      <c r="BO88" s="111"/>
      <c r="BP88" s="111"/>
      <c r="BQ88" s="111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8" ht="39.6" customHeight="1" x14ac:dyDescent="0.25">
      <c r="A89" s="95">
        <v>0</v>
      </c>
      <c r="B89" s="95"/>
      <c r="C89" s="135" t="s">
        <v>109</v>
      </c>
      <c r="D89" s="117"/>
      <c r="E89" s="117"/>
      <c r="F89" s="117"/>
      <c r="G89" s="117"/>
      <c r="H89" s="117"/>
      <c r="I89" s="118"/>
      <c r="J89" s="136" t="s">
        <v>110</v>
      </c>
      <c r="K89" s="136"/>
      <c r="L89" s="136"/>
      <c r="M89" s="136"/>
      <c r="N89" s="136"/>
      <c r="O89" s="136" t="s">
        <v>111</v>
      </c>
      <c r="P89" s="136"/>
      <c r="Q89" s="136"/>
      <c r="R89" s="136"/>
      <c r="S89" s="136"/>
      <c r="T89" s="136"/>
      <c r="U89" s="136"/>
      <c r="V89" s="136"/>
      <c r="W89" s="136"/>
      <c r="X89" s="136"/>
      <c r="Y89" s="111">
        <v>1900</v>
      </c>
      <c r="Z89" s="111"/>
      <c r="AA89" s="111"/>
      <c r="AB89" s="111"/>
      <c r="AC89" s="111"/>
      <c r="AD89" s="111">
        <v>0</v>
      </c>
      <c r="AE89" s="111"/>
      <c r="AF89" s="111"/>
      <c r="AG89" s="111"/>
      <c r="AH89" s="111"/>
      <c r="AI89" s="111">
        <v>1900</v>
      </c>
      <c r="AJ89" s="111"/>
      <c r="AK89" s="111"/>
      <c r="AL89" s="111"/>
      <c r="AM89" s="111"/>
      <c r="AN89" s="111">
        <v>1895</v>
      </c>
      <c r="AO89" s="111"/>
      <c r="AP89" s="111"/>
      <c r="AQ89" s="111"/>
      <c r="AR89" s="111"/>
      <c r="AS89" s="111">
        <v>0</v>
      </c>
      <c r="AT89" s="111"/>
      <c r="AU89" s="111"/>
      <c r="AV89" s="111"/>
      <c r="AW89" s="111"/>
      <c r="AX89" s="111">
        <v>1895</v>
      </c>
      <c r="AY89" s="111"/>
      <c r="AZ89" s="111"/>
      <c r="BA89" s="111"/>
      <c r="BB89" s="111"/>
      <c r="BC89" s="111">
        <f>AN89-Y89</f>
        <v>-5</v>
      </c>
      <c r="BD89" s="111"/>
      <c r="BE89" s="111"/>
      <c r="BF89" s="111"/>
      <c r="BG89" s="111"/>
      <c r="BH89" s="111">
        <f>AS89-AD89</f>
        <v>0</v>
      </c>
      <c r="BI89" s="111"/>
      <c r="BJ89" s="111"/>
      <c r="BK89" s="111"/>
      <c r="BL89" s="111"/>
      <c r="BM89" s="111">
        <v>-5</v>
      </c>
      <c r="BN89" s="111"/>
      <c r="BO89" s="111"/>
      <c r="BP89" s="111"/>
      <c r="BQ89" s="111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8" s="123" customFormat="1" ht="15.6" x14ac:dyDescent="0.25">
      <c r="A90" s="127">
        <v>0</v>
      </c>
      <c r="B90" s="127"/>
      <c r="C90" s="134" t="s">
        <v>112</v>
      </c>
      <c r="D90" s="121"/>
      <c r="E90" s="121"/>
      <c r="F90" s="121"/>
      <c r="G90" s="121"/>
      <c r="H90" s="121"/>
      <c r="I90" s="122"/>
      <c r="J90" s="131" t="s">
        <v>94</v>
      </c>
      <c r="K90" s="131"/>
      <c r="L90" s="131"/>
      <c r="M90" s="131"/>
      <c r="N90" s="131"/>
      <c r="O90" s="131" t="s">
        <v>94</v>
      </c>
      <c r="P90" s="131"/>
      <c r="Q90" s="131"/>
      <c r="R90" s="131"/>
      <c r="S90" s="131"/>
      <c r="T90" s="131"/>
      <c r="U90" s="131"/>
      <c r="V90" s="131"/>
      <c r="W90" s="131"/>
      <c r="X90" s="131"/>
      <c r="Y90" s="112"/>
      <c r="Z90" s="112"/>
      <c r="AA90" s="112"/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  <c r="AL90" s="112"/>
      <c r="AM90" s="112"/>
      <c r="AN90" s="112"/>
      <c r="AO90" s="112"/>
      <c r="AP90" s="112"/>
      <c r="AQ90" s="112"/>
      <c r="AR90" s="112"/>
      <c r="AS90" s="112"/>
      <c r="AT90" s="112"/>
      <c r="AU90" s="112"/>
      <c r="AV90" s="112"/>
      <c r="AW90" s="112"/>
      <c r="AX90" s="112"/>
      <c r="AY90" s="112"/>
      <c r="AZ90" s="112"/>
      <c r="BA90" s="112"/>
      <c r="BB90" s="112"/>
      <c r="BC90" s="112"/>
      <c r="BD90" s="112"/>
      <c r="BE90" s="112"/>
      <c r="BF90" s="112"/>
      <c r="BG90" s="112"/>
      <c r="BH90" s="112"/>
      <c r="BI90" s="112"/>
      <c r="BJ90" s="112"/>
      <c r="BK90" s="112"/>
      <c r="BL90" s="112"/>
      <c r="BM90" s="112"/>
      <c r="BN90" s="112"/>
      <c r="BO90" s="112"/>
      <c r="BP90" s="112"/>
      <c r="BQ90" s="112"/>
      <c r="BR90" s="132"/>
      <c r="BS90" s="132"/>
      <c r="BT90" s="132"/>
      <c r="BU90" s="132"/>
      <c r="BV90" s="132"/>
      <c r="BW90" s="132"/>
      <c r="BX90" s="132"/>
      <c r="BY90" s="132"/>
      <c r="BZ90" s="133"/>
    </row>
    <row r="91" spans="1:78" ht="52.8" customHeight="1" x14ac:dyDescent="0.25">
      <c r="A91" s="95">
        <v>0</v>
      </c>
      <c r="B91" s="95"/>
      <c r="C91" s="135" t="s">
        <v>113</v>
      </c>
      <c r="D91" s="117"/>
      <c r="E91" s="117"/>
      <c r="F91" s="117"/>
      <c r="G91" s="117"/>
      <c r="H91" s="117"/>
      <c r="I91" s="118"/>
      <c r="J91" s="136" t="s">
        <v>96</v>
      </c>
      <c r="K91" s="136"/>
      <c r="L91" s="136"/>
      <c r="M91" s="136"/>
      <c r="N91" s="136"/>
      <c r="O91" s="136" t="s">
        <v>104</v>
      </c>
      <c r="P91" s="136"/>
      <c r="Q91" s="136"/>
      <c r="R91" s="136"/>
      <c r="S91" s="136"/>
      <c r="T91" s="136"/>
      <c r="U91" s="136"/>
      <c r="V91" s="136"/>
      <c r="W91" s="136"/>
      <c r="X91" s="136"/>
      <c r="Y91" s="111">
        <v>1</v>
      </c>
      <c r="Z91" s="111"/>
      <c r="AA91" s="111"/>
      <c r="AB91" s="111"/>
      <c r="AC91" s="111"/>
      <c r="AD91" s="111">
        <v>0</v>
      </c>
      <c r="AE91" s="111"/>
      <c r="AF91" s="111"/>
      <c r="AG91" s="111"/>
      <c r="AH91" s="111"/>
      <c r="AI91" s="111">
        <v>1</v>
      </c>
      <c r="AJ91" s="111"/>
      <c r="AK91" s="111"/>
      <c r="AL91" s="111"/>
      <c r="AM91" s="111"/>
      <c r="AN91" s="111">
        <v>1</v>
      </c>
      <c r="AO91" s="111"/>
      <c r="AP91" s="111"/>
      <c r="AQ91" s="111"/>
      <c r="AR91" s="111"/>
      <c r="AS91" s="111">
        <v>0</v>
      </c>
      <c r="AT91" s="111"/>
      <c r="AU91" s="111"/>
      <c r="AV91" s="111"/>
      <c r="AW91" s="111"/>
      <c r="AX91" s="111">
        <v>1</v>
      </c>
      <c r="AY91" s="111"/>
      <c r="AZ91" s="111"/>
      <c r="BA91" s="111"/>
      <c r="BB91" s="111"/>
      <c r="BC91" s="111">
        <f>AN91-Y91</f>
        <v>0</v>
      </c>
      <c r="BD91" s="111"/>
      <c r="BE91" s="111"/>
      <c r="BF91" s="111"/>
      <c r="BG91" s="111"/>
      <c r="BH91" s="111">
        <f>AS91-AD91</f>
        <v>0</v>
      </c>
      <c r="BI91" s="111"/>
      <c r="BJ91" s="111"/>
      <c r="BK91" s="111"/>
      <c r="BL91" s="111"/>
      <c r="BM91" s="111">
        <v>0</v>
      </c>
      <c r="BN91" s="111"/>
      <c r="BO91" s="111"/>
      <c r="BP91" s="111"/>
      <c r="BQ91" s="111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8" ht="52.8" customHeight="1" x14ac:dyDescent="0.25">
      <c r="A92" s="95">
        <v>0</v>
      </c>
      <c r="B92" s="95"/>
      <c r="C92" s="135" t="s">
        <v>114</v>
      </c>
      <c r="D92" s="117"/>
      <c r="E92" s="117"/>
      <c r="F92" s="117"/>
      <c r="G92" s="117"/>
      <c r="H92" s="117"/>
      <c r="I92" s="118"/>
      <c r="J92" s="136" t="s">
        <v>96</v>
      </c>
      <c r="K92" s="136"/>
      <c r="L92" s="136"/>
      <c r="M92" s="136"/>
      <c r="N92" s="136"/>
      <c r="O92" s="136" t="s">
        <v>116</v>
      </c>
      <c r="P92" s="136"/>
      <c r="Q92" s="136"/>
      <c r="R92" s="136"/>
      <c r="S92" s="136"/>
      <c r="T92" s="136"/>
      <c r="U92" s="136"/>
      <c r="V92" s="136"/>
      <c r="W92" s="136"/>
      <c r="X92" s="136"/>
      <c r="Y92" s="111">
        <v>385</v>
      </c>
      <c r="Z92" s="111"/>
      <c r="AA92" s="111"/>
      <c r="AB92" s="111"/>
      <c r="AC92" s="111"/>
      <c r="AD92" s="111">
        <v>0</v>
      </c>
      <c r="AE92" s="111"/>
      <c r="AF92" s="111"/>
      <c r="AG92" s="111"/>
      <c r="AH92" s="111"/>
      <c r="AI92" s="111">
        <v>385</v>
      </c>
      <c r="AJ92" s="111"/>
      <c r="AK92" s="111"/>
      <c r="AL92" s="111"/>
      <c r="AM92" s="111"/>
      <c r="AN92" s="111">
        <v>193</v>
      </c>
      <c r="AO92" s="111"/>
      <c r="AP92" s="111"/>
      <c r="AQ92" s="111"/>
      <c r="AR92" s="111"/>
      <c r="AS92" s="111">
        <v>0</v>
      </c>
      <c r="AT92" s="111"/>
      <c r="AU92" s="111"/>
      <c r="AV92" s="111"/>
      <c r="AW92" s="111"/>
      <c r="AX92" s="111">
        <v>193</v>
      </c>
      <c r="AY92" s="111"/>
      <c r="AZ92" s="111"/>
      <c r="BA92" s="111"/>
      <c r="BB92" s="111"/>
      <c r="BC92" s="111">
        <f>AN92-Y92</f>
        <v>-192</v>
      </c>
      <c r="BD92" s="111"/>
      <c r="BE92" s="111"/>
      <c r="BF92" s="111"/>
      <c r="BG92" s="111"/>
      <c r="BH92" s="111">
        <f>AS92-AD92</f>
        <v>0</v>
      </c>
      <c r="BI92" s="111"/>
      <c r="BJ92" s="111"/>
      <c r="BK92" s="111"/>
      <c r="BL92" s="111"/>
      <c r="BM92" s="111">
        <v>-192</v>
      </c>
      <c r="BN92" s="111"/>
      <c r="BO92" s="111"/>
      <c r="BP92" s="111"/>
      <c r="BQ92" s="111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8" ht="52.8" customHeight="1" x14ac:dyDescent="0.25">
      <c r="A93" s="95">
        <v>0</v>
      </c>
      <c r="B93" s="95"/>
      <c r="C93" s="135" t="s">
        <v>115</v>
      </c>
      <c r="D93" s="117"/>
      <c r="E93" s="117"/>
      <c r="F93" s="117"/>
      <c r="G93" s="117"/>
      <c r="H93" s="117"/>
      <c r="I93" s="118"/>
      <c r="J93" s="136" t="s">
        <v>96</v>
      </c>
      <c r="K93" s="136"/>
      <c r="L93" s="136"/>
      <c r="M93" s="136"/>
      <c r="N93" s="136"/>
      <c r="O93" s="136" t="s">
        <v>116</v>
      </c>
      <c r="P93" s="136"/>
      <c r="Q93" s="136"/>
      <c r="R93" s="136"/>
      <c r="S93" s="136"/>
      <c r="T93" s="136"/>
      <c r="U93" s="136"/>
      <c r="V93" s="136"/>
      <c r="W93" s="136"/>
      <c r="X93" s="136"/>
      <c r="Y93" s="111">
        <v>9</v>
      </c>
      <c r="Z93" s="111"/>
      <c r="AA93" s="111"/>
      <c r="AB93" s="111"/>
      <c r="AC93" s="111"/>
      <c r="AD93" s="111">
        <v>0</v>
      </c>
      <c r="AE93" s="111"/>
      <c r="AF93" s="111"/>
      <c r="AG93" s="111"/>
      <c r="AH93" s="111"/>
      <c r="AI93" s="111">
        <v>9</v>
      </c>
      <c r="AJ93" s="111"/>
      <c r="AK93" s="111"/>
      <c r="AL93" s="111"/>
      <c r="AM93" s="111"/>
      <c r="AN93" s="111">
        <v>9</v>
      </c>
      <c r="AO93" s="111"/>
      <c r="AP93" s="111"/>
      <c r="AQ93" s="111"/>
      <c r="AR93" s="111"/>
      <c r="AS93" s="111">
        <v>0</v>
      </c>
      <c r="AT93" s="111"/>
      <c r="AU93" s="111"/>
      <c r="AV93" s="111"/>
      <c r="AW93" s="111"/>
      <c r="AX93" s="111">
        <v>9</v>
      </c>
      <c r="AY93" s="111"/>
      <c r="AZ93" s="111"/>
      <c r="BA93" s="111"/>
      <c r="BB93" s="111"/>
      <c r="BC93" s="111">
        <f>AN93-Y93</f>
        <v>0</v>
      </c>
      <c r="BD93" s="111"/>
      <c r="BE93" s="111"/>
      <c r="BF93" s="111"/>
      <c r="BG93" s="111"/>
      <c r="BH93" s="111">
        <f>AS93-AD93</f>
        <v>0</v>
      </c>
      <c r="BI93" s="111"/>
      <c r="BJ93" s="111"/>
      <c r="BK93" s="111"/>
      <c r="BL93" s="111"/>
      <c r="BM93" s="111">
        <v>0</v>
      </c>
      <c r="BN93" s="111"/>
      <c r="BO93" s="111"/>
      <c r="BP93" s="111"/>
      <c r="BQ93" s="111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8" ht="52.8" customHeight="1" x14ac:dyDescent="0.25">
      <c r="A94" s="95">
        <v>0</v>
      </c>
      <c r="B94" s="95"/>
      <c r="C94" s="135" t="s">
        <v>117</v>
      </c>
      <c r="D94" s="117"/>
      <c r="E94" s="117"/>
      <c r="F94" s="117"/>
      <c r="G94" s="117"/>
      <c r="H94" s="117"/>
      <c r="I94" s="118"/>
      <c r="J94" s="136" t="s">
        <v>118</v>
      </c>
      <c r="K94" s="136"/>
      <c r="L94" s="136"/>
      <c r="M94" s="136"/>
      <c r="N94" s="136"/>
      <c r="O94" s="136" t="s">
        <v>116</v>
      </c>
      <c r="P94" s="136"/>
      <c r="Q94" s="136"/>
      <c r="R94" s="136"/>
      <c r="S94" s="136"/>
      <c r="T94" s="136"/>
      <c r="U94" s="136"/>
      <c r="V94" s="136"/>
      <c r="W94" s="136"/>
      <c r="X94" s="136"/>
      <c r="Y94" s="111">
        <v>2010</v>
      </c>
      <c r="Z94" s="111"/>
      <c r="AA94" s="111"/>
      <c r="AB94" s="111"/>
      <c r="AC94" s="111"/>
      <c r="AD94" s="111">
        <v>0</v>
      </c>
      <c r="AE94" s="111"/>
      <c r="AF94" s="111"/>
      <c r="AG94" s="111"/>
      <c r="AH94" s="111"/>
      <c r="AI94" s="111">
        <v>2010</v>
      </c>
      <c r="AJ94" s="111"/>
      <c r="AK94" s="111"/>
      <c r="AL94" s="111"/>
      <c r="AM94" s="111"/>
      <c r="AN94" s="111">
        <v>1781.24</v>
      </c>
      <c r="AO94" s="111"/>
      <c r="AP94" s="111"/>
      <c r="AQ94" s="111"/>
      <c r="AR94" s="111"/>
      <c r="AS94" s="111">
        <v>0</v>
      </c>
      <c r="AT94" s="111"/>
      <c r="AU94" s="111"/>
      <c r="AV94" s="111"/>
      <c r="AW94" s="111"/>
      <c r="AX94" s="111">
        <v>1781.24</v>
      </c>
      <c r="AY94" s="111"/>
      <c r="AZ94" s="111"/>
      <c r="BA94" s="111"/>
      <c r="BB94" s="111"/>
      <c r="BC94" s="111">
        <f>AN94-Y94</f>
        <v>-228.76</v>
      </c>
      <c r="BD94" s="111"/>
      <c r="BE94" s="111"/>
      <c r="BF94" s="111"/>
      <c r="BG94" s="111"/>
      <c r="BH94" s="111">
        <f>AS94-AD94</f>
        <v>0</v>
      </c>
      <c r="BI94" s="111"/>
      <c r="BJ94" s="111"/>
      <c r="BK94" s="111"/>
      <c r="BL94" s="111"/>
      <c r="BM94" s="111">
        <v>-228.76</v>
      </c>
      <c r="BN94" s="111"/>
      <c r="BO94" s="111"/>
      <c r="BP94" s="111"/>
      <c r="BQ94" s="111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8" ht="15.6" x14ac:dyDescent="0.25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8" ht="15.75" customHeight="1" x14ac:dyDescent="0.25">
      <c r="A96" s="41" t="s">
        <v>62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</row>
    <row r="97" spans="1:79" ht="9" customHeight="1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9" ht="38.4" customHeight="1" x14ac:dyDescent="0.25">
      <c r="A98" s="51" t="s">
        <v>3</v>
      </c>
      <c r="B98" s="53"/>
      <c r="C98" s="51" t="s">
        <v>6</v>
      </c>
      <c r="D98" s="52"/>
      <c r="E98" s="52"/>
      <c r="F98" s="52"/>
      <c r="G98" s="52"/>
      <c r="H98" s="52"/>
      <c r="I98" s="53"/>
      <c r="J98" s="51" t="s">
        <v>5</v>
      </c>
      <c r="K98" s="52"/>
      <c r="L98" s="52"/>
      <c r="M98" s="52"/>
      <c r="N98" s="53"/>
      <c r="O98" s="42" t="s">
        <v>63</v>
      </c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4"/>
      <c r="BR98" s="10"/>
      <c r="BS98" s="10"/>
      <c r="BT98" s="10"/>
      <c r="BU98" s="10"/>
      <c r="BV98" s="10"/>
      <c r="BW98" s="10"/>
      <c r="BX98" s="10"/>
      <c r="BY98" s="10"/>
      <c r="BZ98" s="9"/>
    </row>
    <row r="99" spans="1:79" s="38" customFormat="1" ht="15.9" customHeight="1" x14ac:dyDescent="0.25">
      <c r="A99" s="94">
        <v>1</v>
      </c>
      <c r="B99" s="94"/>
      <c r="C99" s="94">
        <v>2</v>
      </c>
      <c r="D99" s="94"/>
      <c r="E99" s="94"/>
      <c r="F99" s="94"/>
      <c r="G99" s="94"/>
      <c r="H99" s="94"/>
      <c r="I99" s="94"/>
      <c r="J99" s="94">
        <v>3</v>
      </c>
      <c r="K99" s="94"/>
      <c r="L99" s="94"/>
      <c r="M99" s="94"/>
      <c r="N99" s="94"/>
      <c r="O99" s="45">
        <v>4</v>
      </c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  <c r="BP99" s="46"/>
      <c r="BQ99" s="47"/>
      <c r="BR99" s="36"/>
      <c r="BS99" s="36"/>
      <c r="BT99" s="36"/>
      <c r="BU99" s="36"/>
      <c r="BV99" s="36"/>
      <c r="BW99" s="36"/>
      <c r="BX99" s="36"/>
      <c r="BY99" s="36"/>
      <c r="BZ99" s="37"/>
    </row>
    <row r="100" spans="1:79" s="38" customFormat="1" ht="12.75" hidden="1" customHeight="1" x14ac:dyDescent="0.25">
      <c r="A100" s="50" t="s">
        <v>36</v>
      </c>
      <c r="B100" s="50"/>
      <c r="C100" s="91" t="s">
        <v>14</v>
      </c>
      <c r="D100" s="92"/>
      <c r="E100" s="92"/>
      <c r="F100" s="92"/>
      <c r="G100" s="92"/>
      <c r="H100" s="92"/>
      <c r="I100" s="93"/>
      <c r="J100" s="50" t="s">
        <v>15</v>
      </c>
      <c r="K100" s="50"/>
      <c r="L100" s="50"/>
      <c r="M100" s="50"/>
      <c r="N100" s="50"/>
      <c r="O100" s="86" t="s">
        <v>70</v>
      </c>
      <c r="P100" s="87"/>
      <c r="Q100" s="87"/>
      <c r="R100" s="87"/>
      <c r="S100" s="87"/>
      <c r="T100" s="87"/>
      <c r="U100" s="87"/>
      <c r="V100" s="87"/>
      <c r="W100" s="87"/>
      <c r="X100" s="87"/>
      <c r="Y100" s="88"/>
      <c r="Z100" s="88"/>
      <c r="AA100" s="88"/>
      <c r="AB100" s="88"/>
      <c r="AC100" s="88"/>
      <c r="AD100" s="88"/>
      <c r="AE100" s="88"/>
      <c r="AF100" s="88"/>
      <c r="AG100" s="88"/>
      <c r="AH100" s="88"/>
      <c r="AI100" s="88"/>
      <c r="AJ100" s="88"/>
      <c r="AK100" s="88"/>
      <c r="AL100" s="88"/>
      <c r="AM100" s="88"/>
      <c r="AN100" s="88"/>
      <c r="AO100" s="88"/>
      <c r="AP100" s="88"/>
      <c r="AQ100" s="88"/>
      <c r="AR100" s="88"/>
      <c r="AS100" s="88"/>
      <c r="AT100" s="88"/>
      <c r="AU100" s="88"/>
      <c r="AV100" s="88"/>
      <c r="AW100" s="88"/>
      <c r="AX100" s="88"/>
      <c r="AY100" s="88"/>
      <c r="AZ100" s="88"/>
      <c r="BA100" s="88"/>
      <c r="BB100" s="88"/>
      <c r="BC100" s="88"/>
      <c r="BD100" s="88"/>
      <c r="BE100" s="88"/>
      <c r="BF100" s="88"/>
      <c r="BG100" s="88"/>
      <c r="BH100" s="88"/>
      <c r="BI100" s="88"/>
      <c r="BJ100" s="88"/>
      <c r="BK100" s="88"/>
      <c r="BL100" s="88"/>
      <c r="BM100" s="88"/>
      <c r="BN100" s="88"/>
      <c r="BO100" s="88"/>
      <c r="BP100" s="88"/>
      <c r="BQ100" s="89"/>
      <c r="BR100" s="39"/>
      <c r="BS100" s="39"/>
      <c r="BT100" s="37"/>
      <c r="BU100" s="37"/>
      <c r="BV100" s="37"/>
      <c r="BW100" s="37"/>
      <c r="BX100" s="37"/>
      <c r="BY100" s="37"/>
      <c r="BZ100" s="37"/>
      <c r="CA100" s="38" t="s">
        <v>69</v>
      </c>
    </row>
    <row r="101" spans="1:79" s="143" customFormat="1" ht="15.6" x14ac:dyDescent="0.25">
      <c r="A101" s="78">
        <v>0</v>
      </c>
      <c r="B101" s="78"/>
      <c r="C101" s="78" t="s">
        <v>93</v>
      </c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137"/>
      <c r="P101" s="138"/>
      <c r="Q101" s="138"/>
      <c r="R101" s="138"/>
      <c r="S101" s="138"/>
      <c r="T101" s="138"/>
      <c r="U101" s="138"/>
      <c r="V101" s="138"/>
      <c r="W101" s="138"/>
      <c r="X101" s="138"/>
      <c r="Y101" s="139"/>
      <c r="Z101" s="139"/>
      <c r="AA101" s="139"/>
      <c r="AB101" s="139"/>
      <c r="AC101" s="139"/>
      <c r="AD101" s="139"/>
      <c r="AE101" s="139"/>
      <c r="AF101" s="139"/>
      <c r="AG101" s="139"/>
      <c r="AH101" s="139"/>
      <c r="AI101" s="139"/>
      <c r="AJ101" s="139"/>
      <c r="AK101" s="139"/>
      <c r="AL101" s="139"/>
      <c r="AM101" s="139"/>
      <c r="AN101" s="139"/>
      <c r="AO101" s="139"/>
      <c r="AP101" s="139"/>
      <c r="AQ101" s="139"/>
      <c r="AR101" s="139"/>
      <c r="AS101" s="139"/>
      <c r="AT101" s="139"/>
      <c r="AU101" s="139"/>
      <c r="AV101" s="139"/>
      <c r="AW101" s="139"/>
      <c r="AX101" s="139"/>
      <c r="AY101" s="139"/>
      <c r="AZ101" s="139"/>
      <c r="BA101" s="139"/>
      <c r="BB101" s="139"/>
      <c r="BC101" s="139"/>
      <c r="BD101" s="139"/>
      <c r="BE101" s="139"/>
      <c r="BF101" s="139"/>
      <c r="BG101" s="139"/>
      <c r="BH101" s="139"/>
      <c r="BI101" s="139"/>
      <c r="BJ101" s="139"/>
      <c r="BK101" s="139"/>
      <c r="BL101" s="139"/>
      <c r="BM101" s="139"/>
      <c r="BN101" s="139"/>
      <c r="BO101" s="139"/>
      <c r="BP101" s="139"/>
      <c r="BQ101" s="140"/>
      <c r="BR101" s="141"/>
      <c r="BS101" s="141"/>
      <c r="BT101" s="141"/>
      <c r="BU101" s="141"/>
      <c r="BV101" s="141"/>
      <c r="BW101" s="141"/>
      <c r="BX101" s="141"/>
      <c r="BY101" s="141"/>
      <c r="BZ101" s="142"/>
      <c r="CA101" s="143" t="s">
        <v>64</v>
      </c>
    </row>
    <row r="102" spans="1:79" s="143" customFormat="1" ht="15.6" hidden="1" x14ac:dyDescent="0.25">
      <c r="A102" s="78">
        <v>0</v>
      </c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137"/>
      <c r="P102" s="138"/>
      <c r="Q102" s="138"/>
      <c r="R102" s="138"/>
      <c r="S102" s="138"/>
      <c r="T102" s="138"/>
      <c r="U102" s="138"/>
      <c r="V102" s="138"/>
      <c r="W102" s="138"/>
      <c r="X102" s="138"/>
      <c r="Y102" s="139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139"/>
      <c r="AJ102" s="139"/>
      <c r="AK102" s="139"/>
      <c r="AL102" s="139"/>
      <c r="AM102" s="139"/>
      <c r="AN102" s="139"/>
      <c r="AO102" s="139"/>
      <c r="AP102" s="139"/>
      <c r="AQ102" s="139"/>
      <c r="AR102" s="139"/>
      <c r="AS102" s="139"/>
      <c r="AT102" s="139"/>
      <c r="AU102" s="139"/>
      <c r="AV102" s="139"/>
      <c r="AW102" s="139"/>
      <c r="AX102" s="139"/>
      <c r="AY102" s="139"/>
      <c r="AZ102" s="139"/>
      <c r="BA102" s="139"/>
      <c r="BB102" s="139"/>
      <c r="BC102" s="139"/>
      <c r="BD102" s="139"/>
      <c r="BE102" s="139"/>
      <c r="BF102" s="139"/>
      <c r="BG102" s="139"/>
      <c r="BH102" s="139"/>
      <c r="BI102" s="139"/>
      <c r="BJ102" s="139"/>
      <c r="BK102" s="139"/>
      <c r="BL102" s="139"/>
      <c r="BM102" s="139"/>
      <c r="BN102" s="139"/>
      <c r="BO102" s="139"/>
      <c r="BP102" s="139"/>
      <c r="BQ102" s="140"/>
      <c r="BR102" s="141"/>
      <c r="BS102" s="141"/>
      <c r="BT102" s="141"/>
      <c r="BU102" s="141"/>
      <c r="BV102" s="141"/>
      <c r="BW102" s="141"/>
      <c r="BX102" s="141"/>
      <c r="BY102" s="141"/>
      <c r="BZ102" s="142"/>
    </row>
    <row r="103" spans="1:79" s="38" customFormat="1" ht="39.6" customHeight="1" x14ac:dyDescent="0.25">
      <c r="A103" s="50">
        <v>0</v>
      </c>
      <c r="B103" s="50"/>
      <c r="C103" s="86" t="s">
        <v>99</v>
      </c>
      <c r="D103" s="117"/>
      <c r="E103" s="117"/>
      <c r="F103" s="117"/>
      <c r="G103" s="117"/>
      <c r="H103" s="117"/>
      <c r="I103" s="118"/>
      <c r="J103" s="50" t="s">
        <v>96</v>
      </c>
      <c r="K103" s="50"/>
      <c r="L103" s="50"/>
      <c r="M103" s="50"/>
      <c r="N103" s="50"/>
      <c r="O103" s="48" t="s">
        <v>119</v>
      </c>
      <c r="P103" s="49"/>
      <c r="Q103" s="49"/>
      <c r="R103" s="49"/>
      <c r="S103" s="49"/>
      <c r="T103" s="49"/>
      <c r="U103" s="49"/>
      <c r="V103" s="49"/>
      <c r="W103" s="49"/>
      <c r="X103" s="49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  <c r="AM103" s="145"/>
      <c r="AN103" s="145"/>
      <c r="AO103" s="145"/>
      <c r="AP103" s="145"/>
      <c r="AQ103" s="145"/>
      <c r="AR103" s="145"/>
      <c r="AS103" s="145"/>
      <c r="AT103" s="145"/>
      <c r="AU103" s="145"/>
      <c r="AV103" s="145"/>
      <c r="AW103" s="145"/>
      <c r="AX103" s="145"/>
      <c r="AY103" s="145"/>
      <c r="AZ103" s="145"/>
      <c r="BA103" s="145"/>
      <c r="BB103" s="145"/>
      <c r="BC103" s="145"/>
      <c r="BD103" s="145"/>
      <c r="BE103" s="145"/>
      <c r="BF103" s="145"/>
      <c r="BG103" s="145"/>
      <c r="BH103" s="145"/>
      <c r="BI103" s="145"/>
      <c r="BJ103" s="145"/>
      <c r="BK103" s="145"/>
      <c r="BL103" s="145"/>
      <c r="BM103" s="145"/>
      <c r="BN103" s="145"/>
      <c r="BO103" s="145"/>
      <c r="BP103" s="145"/>
      <c r="BQ103" s="146"/>
      <c r="BR103" s="36"/>
      <c r="BS103" s="36"/>
      <c r="BT103" s="36"/>
      <c r="BU103" s="36"/>
      <c r="BV103" s="36"/>
      <c r="BW103" s="36"/>
      <c r="BX103" s="36"/>
      <c r="BY103" s="36"/>
      <c r="BZ103" s="37"/>
    </row>
    <row r="104" spans="1:79" s="143" customFormat="1" ht="15.6" x14ac:dyDescent="0.25">
      <c r="A104" s="78">
        <v>0</v>
      </c>
      <c r="B104" s="78"/>
      <c r="C104" s="144" t="s">
        <v>102</v>
      </c>
      <c r="D104" s="121"/>
      <c r="E104" s="121"/>
      <c r="F104" s="121"/>
      <c r="G104" s="121"/>
      <c r="H104" s="121"/>
      <c r="I104" s="122"/>
      <c r="J104" s="78"/>
      <c r="K104" s="78"/>
      <c r="L104" s="78"/>
      <c r="M104" s="78"/>
      <c r="N104" s="78"/>
      <c r="O104" s="137"/>
      <c r="P104" s="138"/>
      <c r="Q104" s="138"/>
      <c r="R104" s="138"/>
      <c r="S104" s="138"/>
      <c r="T104" s="138"/>
      <c r="U104" s="138"/>
      <c r="V104" s="138"/>
      <c r="W104" s="138"/>
      <c r="X104" s="138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39"/>
      <c r="AW104" s="139"/>
      <c r="AX104" s="139"/>
      <c r="AY104" s="139"/>
      <c r="AZ104" s="139"/>
      <c r="BA104" s="139"/>
      <c r="BB104" s="139"/>
      <c r="BC104" s="139"/>
      <c r="BD104" s="139"/>
      <c r="BE104" s="139"/>
      <c r="BF104" s="139"/>
      <c r="BG104" s="139"/>
      <c r="BH104" s="139"/>
      <c r="BI104" s="139"/>
      <c r="BJ104" s="139"/>
      <c r="BK104" s="139"/>
      <c r="BL104" s="139"/>
      <c r="BM104" s="139"/>
      <c r="BN104" s="139"/>
      <c r="BO104" s="139"/>
      <c r="BP104" s="139"/>
      <c r="BQ104" s="140"/>
      <c r="BR104" s="141"/>
      <c r="BS104" s="141"/>
      <c r="BT104" s="141"/>
      <c r="BU104" s="141"/>
      <c r="BV104" s="141"/>
      <c r="BW104" s="141"/>
      <c r="BX104" s="141"/>
      <c r="BY104" s="141"/>
      <c r="BZ104" s="142"/>
    </row>
    <row r="105" spans="1:79" s="143" customFormat="1" ht="15.6" hidden="1" x14ac:dyDescent="0.25">
      <c r="A105" s="78">
        <v>0</v>
      </c>
      <c r="B105" s="78"/>
      <c r="C105" s="144"/>
      <c r="D105" s="121"/>
      <c r="E105" s="121"/>
      <c r="F105" s="121"/>
      <c r="G105" s="121"/>
      <c r="H105" s="121"/>
      <c r="I105" s="122"/>
      <c r="J105" s="78"/>
      <c r="K105" s="78"/>
      <c r="L105" s="78"/>
      <c r="M105" s="78"/>
      <c r="N105" s="78"/>
      <c r="O105" s="137"/>
      <c r="P105" s="138"/>
      <c r="Q105" s="138"/>
      <c r="R105" s="138"/>
      <c r="S105" s="138"/>
      <c r="T105" s="138"/>
      <c r="U105" s="138"/>
      <c r="V105" s="138"/>
      <c r="W105" s="138"/>
      <c r="X105" s="138"/>
      <c r="Y105" s="139"/>
      <c r="Z105" s="139"/>
      <c r="AA105" s="139"/>
      <c r="AB105" s="139"/>
      <c r="AC105" s="139"/>
      <c r="AD105" s="139"/>
      <c r="AE105" s="139"/>
      <c r="AF105" s="139"/>
      <c r="AG105" s="139"/>
      <c r="AH105" s="139"/>
      <c r="AI105" s="139"/>
      <c r="AJ105" s="139"/>
      <c r="AK105" s="139"/>
      <c r="AL105" s="139"/>
      <c r="AM105" s="139"/>
      <c r="AN105" s="139"/>
      <c r="AO105" s="139"/>
      <c r="AP105" s="139"/>
      <c r="AQ105" s="139"/>
      <c r="AR105" s="139"/>
      <c r="AS105" s="139"/>
      <c r="AT105" s="139"/>
      <c r="AU105" s="139"/>
      <c r="AV105" s="139"/>
      <c r="AW105" s="139"/>
      <c r="AX105" s="139"/>
      <c r="AY105" s="139"/>
      <c r="AZ105" s="139"/>
      <c r="BA105" s="139"/>
      <c r="BB105" s="139"/>
      <c r="BC105" s="139"/>
      <c r="BD105" s="139"/>
      <c r="BE105" s="139"/>
      <c r="BF105" s="139"/>
      <c r="BG105" s="139"/>
      <c r="BH105" s="139"/>
      <c r="BI105" s="139"/>
      <c r="BJ105" s="139"/>
      <c r="BK105" s="139"/>
      <c r="BL105" s="139"/>
      <c r="BM105" s="139"/>
      <c r="BN105" s="139"/>
      <c r="BO105" s="139"/>
      <c r="BP105" s="139"/>
      <c r="BQ105" s="140"/>
      <c r="BR105" s="141"/>
      <c r="BS105" s="141"/>
      <c r="BT105" s="141"/>
      <c r="BU105" s="141"/>
      <c r="BV105" s="141"/>
      <c r="BW105" s="141"/>
      <c r="BX105" s="141"/>
      <c r="BY105" s="141"/>
      <c r="BZ105" s="142"/>
    </row>
    <row r="106" spans="1:79" s="38" customFormat="1" ht="52.8" customHeight="1" x14ac:dyDescent="0.25">
      <c r="A106" s="50">
        <v>0</v>
      </c>
      <c r="B106" s="50"/>
      <c r="C106" s="86" t="s">
        <v>103</v>
      </c>
      <c r="D106" s="117"/>
      <c r="E106" s="117"/>
      <c r="F106" s="117"/>
      <c r="G106" s="117"/>
      <c r="H106" s="117"/>
      <c r="I106" s="118"/>
      <c r="J106" s="50" t="s">
        <v>96</v>
      </c>
      <c r="K106" s="50"/>
      <c r="L106" s="50"/>
      <c r="M106" s="50"/>
      <c r="N106" s="50"/>
      <c r="O106" s="48" t="s">
        <v>120</v>
      </c>
      <c r="P106" s="49"/>
      <c r="Q106" s="49"/>
      <c r="R106" s="49"/>
      <c r="S106" s="49"/>
      <c r="T106" s="49"/>
      <c r="U106" s="49"/>
      <c r="V106" s="49"/>
      <c r="W106" s="49"/>
      <c r="X106" s="49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  <c r="AN106" s="145"/>
      <c r="AO106" s="145"/>
      <c r="AP106" s="145"/>
      <c r="AQ106" s="145"/>
      <c r="AR106" s="145"/>
      <c r="AS106" s="145"/>
      <c r="AT106" s="145"/>
      <c r="AU106" s="145"/>
      <c r="AV106" s="145"/>
      <c r="AW106" s="145"/>
      <c r="AX106" s="145"/>
      <c r="AY106" s="145"/>
      <c r="AZ106" s="145"/>
      <c r="BA106" s="145"/>
      <c r="BB106" s="145"/>
      <c r="BC106" s="145"/>
      <c r="BD106" s="145"/>
      <c r="BE106" s="145"/>
      <c r="BF106" s="145"/>
      <c r="BG106" s="145"/>
      <c r="BH106" s="145"/>
      <c r="BI106" s="145"/>
      <c r="BJ106" s="145"/>
      <c r="BK106" s="145"/>
      <c r="BL106" s="145"/>
      <c r="BM106" s="145"/>
      <c r="BN106" s="145"/>
      <c r="BO106" s="145"/>
      <c r="BP106" s="145"/>
      <c r="BQ106" s="146"/>
      <c r="BR106" s="36"/>
      <c r="BS106" s="36"/>
      <c r="BT106" s="36"/>
      <c r="BU106" s="36"/>
      <c r="BV106" s="36"/>
      <c r="BW106" s="36"/>
      <c r="BX106" s="36"/>
      <c r="BY106" s="36"/>
      <c r="BZ106" s="37"/>
    </row>
    <row r="107" spans="1:79" s="38" customFormat="1" ht="26.4" customHeight="1" x14ac:dyDescent="0.25">
      <c r="A107" s="50">
        <v>0</v>
      </c>
      <c r="B107" s="50"/>
      <c r="C107" s="86" t="s">
        <v>105</v>
      </c>
      <c r="D107" s="117"/>
      <c r="E107" s="117"/>
      <c r="F107" s="117"/>
      <c r="G107" s="117"/>
      <c r="H107" s="117"/>
      <c r="I107" s="118"/>
      <c r="J107" s="50" t="s">
        <v>96</v>
      </c>
      <c r="K107" s="50"/>
      <c r="L107" s="50"/>
      <c r="M107" s="50"/>
      <c r="N107" s="50"/>
      <c r="O107" s="48" t="s">
        <v>121</v>
      </c>
      <c r="P107" s="49"/>
      <c r="Q107" s="49"/>
      <c r="R107" s="49"/>
      <c r="S107" s="49"/>
      <c r="T107" s="49"/>
      <c r="U107" s="49"/>
      <c r="V107" s="49"/>
      <c r="W107" s="49"/>
      <c r="X107" s="49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  <c r="AM107" s="145"/>
      <c r="AN107" s="145"/>
      <c r="AO107" s="145"/>
      <c r="AP107" s="145"/>
      <c r="AQ107" s="145"/>
      <c r="AR107" s="145"/>
      <c r="AS107" s="145"/>
      <c r="AT107" s="145"/>
      <c r="AU107" s="145"/>
      <c r="AV107" s="145"/>
      <c r="AW107" s="145"/>
      <c r="AX107" s="145"/>
      <c r="AY107" s="145"/>
      <c r="AZ107" s="145"/>
      <c r="BA107" s="145"/>
      <c r="BB107" s="145"/>
      <c r="BC107" s="145"/>
      <c r="BD107" s="145"/>
      <c r="BE107" s="145"/>
      <c r="BF107" s="145"/>
      <c r="BG107" s="145"/>
      <c r="BH107" s="145"/>
      <c r="BI107" s="145"/>
      <c r="BJ107" s="145"/>
      <c r="BK107" s="145"/>
      <c r="BL107" s="145"/>
      <c r="BM107" s="145"/>
      <c r="BN107" s="145"/>
      <c r="BO107" s="145"/>
      <c r="BP107" s="145"/>
      <c r="BQ107" s="146"/>
      <c r="BR107" s="36"/>
      <c r="BS107" s="36"/>
      <c r="BT107" s="36"/>
      <c r="BU107" s="36"/>
      <c r="BV107" s="36"/>
      <c r="BW107" s="36"/>
      <c r="BX107" s="36"/>
      <c r="BY107" s="36"/>
      <c r="BZ107" s="37"/>
    </row>
    <row r="108" spans="1:79" s="143" customFormat="1" ht="15.6" x14ac:dyDescent="0.25">
      <c r="A108" s="78">
        <v>0</v>
      </c>
      <c r="B108" s="78"/>
      <c r="C108" s="144" t="s">
        <v>112</v>
      </c>
      <c r="D108" s="121"/>
      <c r="E108" s="121"/>
      <c r="F108" s="121"/>
      <c r="G108" s="121"/>
      <c r="H108" s="121"/>
      <c r="I108" s="122"/>
      <c r="J108" s="78"/>
      <c r="K108" s="78"/>
      <c r="L108" s="78"/>
      <c r="M108" s="78"/>
      <c r="N108" s="78"/>
      <c r="O108" s="137"/>
      <c r="P108" s="138"/>
      <c r="Q108" s="138"/>
      <c r="R108" s="138"/>
      <c r="S108" s="138"/>
      <c r="T108" s="138"/>
      <c r="U108" s="138"/>
      <c r="V108" s="138"/>
      <c r="W108" s="138"/>
      <c r="X108" s="138"/>
      <c r="Y108" s="139"/>
      <c r="Z108" s="139"/>
      <c r="AA108" s="139"/>
      <c r="AB108" s="139"/>
      <c r="AC108" s="139"/>
      <c r="AD108" s="139"/>
      <c r="AE108" s="139"/>
      <c r="AF108" s="139"/>
      <c r="AG108" s="139"/>
      <c r="AH108" s="139"/>
      <c r="AI108" s="139"/>
      <c r="AJ108" s="139"/>
      <c r="AK108" s="139"/>
      <c r="AL108" s="139"/>
      <c r="AM108" s="139"/>
      <c r="AN108" s="139"/>
      <c r="AO108" s="139"/>
      <c r="AP108" s="139"/>
      <c r="AQ108" s="139"/>
      <c r="AR108" s="139"/>
      <c r="AS108" s="139"/>
      <c r="AT108" s="139"/>
      <c r="AU108" s="139"/>
      <c r="AV108" s="139"/>
      <c r="AW108" s="139"/>
      <c r="AX108" s="139"/>
      <c r="AY108" s="139"/>
      <c r="AZ108" s="139"/>
      <c r="BA108" s="139"/>
      <c r="BB108" s="139"/>
      <c r="BC108" s="139"/>
      <c r="BD108" s="139"/>
      <c r="BE108" s="139"/>
      <c r="BF108" s="139"/>
      <c r="BG108" s="139"/>
      <c r="BH108" s="139"/>
      <c r="BI108" s="139"/>
      <c r="BJ108" s="139"/>
      <c r="BK108" s="139"/>
      <c r="BL108" s="139"/>
      <c r="BM108" s="139"/>
      <c r="BN108" s="139"/>
      <c r="BO108" s="139"/>
      <c r="BP108" s="139"/>
      <c r="BQ108" s="140"/>
      <c r="BR108" s="141"/>
      <c r="BS108" s="141"/>
      <c r="BT108" s="141"/>
      <c r="BU108" s="141"/>
      <c r="BV108" s="141"/>
      <c r="BW108" s="141"/>
      <c r="BX108" s="141"/>
      <c r="BY108" s="141"/>
      <c r="BZ108" s="142"/>
    </row>
    <row r="109" spans="1:79" s="143" customFormat="1" ht="15.6" hidden="1" x14ac:dyDescent="0.25">
      <c r="A109" s="78">
        <v>0</v>
      </c>
      <c r="B109" s="78"/>
      <c r="C109" s="144"/>
      <c r="D109" s="121"/>
      <c r="E109" s="121"/>
      <c r="F109" s="121"/>
      <c r="G109" s="121"/>
      <c r="H109" s="121"/>
      <c r="I109" s="122"/>
      <c r="J109" s="78"/>
      <c r="K109" s="78"/>
      <c r="L109" s="78"/>
      <c r="M109" s="78"/>
      <c r="N109" s="78"/>
      <c r="O109" s="137"/>
      <c r="P109" s="138"/>
      <c r="Q109" s="138"/>
      <c r="R109" s="138"/>
      <c r="S109" s="138"/>
      <c r="T109" s="138"/>
      <c r="U109" s="138"/>
      <c r="V109" s="138"/>
      <c r="W109" s="138"/>
      <c r="X109" s="138"/>
      <c r="Y109" s="139"/>
      <c r="Z109" s="139"/>
      <c r="AA109" s="139"/>
      <c r="AB109" s="139"/>
      <c r="AC109" s="139"/>
      <c r="AD109" s="139"/>
      <c r="AE109" s="139"/>
      <c r="AF109" s="139"/>
      <c r="AG109" s="139"/>
      <c r="AH109" s="139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39"/>
      <c r="AU109" s="139"/>
      <c r="AV109" s="139"/>
      <c r="AW109" s="139"/>
      <c r="AX109" s="139"/>
      <c r="AY109" s="139"/>
      <c r="AZ109" s="139"/>
      <c r="BA109" s="139"/>
      <c r="BB109" s="139"/>
      <c r="BC109" s="139"/>
      <c r="BD109" s="139"/>
      <c r="BE109" s="139"/>
      <c r="BF109" s="139"/>
      <c r="BG109" s="139"/>
      <c r="BH109" s="139"/>
      <c r="BI109" s="139"/>
      <c r="BJ109" s="139"/>
      <c r="BK109" s="139"/>
      <c r="BL109" s="139"/>
      <c r="BM109" s="139"/>
      <c r="BN109" s="139"/>
      <c r="BO109" s="139"/>
      <c r="BP109" s="139"/>
      <c r="BQ109" s="140"/>
      <c r="BR109" s="141"/>
      <c r="BS109" s="141"/>
      <c r="BT109" s="141"/>
      <c r="BU109" s="141"/>
      <c r="BV109" s="141"/>
      <c r="BW109" s="141"/>
      <c r="BX109" s="141"/>
      <c r="BY109" s="141"/>
      <c r="BZ109" s="142"/>
    </row>
    <row r="110" spans="1:79" s="38" customFormat="1" ht="40.799999999999997" customHeight="1" x14ac:dyDescent="0.25">
      <c r="A110" s="50">
        <v>0</v>
      </c>
      <c r="B110" s="50"/>
      <c r="C110" s="86" t="s">
        <v>114</v>
      </c>
      <c r="D110" s="117"/>
      <c r="E110" s="117"/>
      <c r="F110" s="117"/>
      <c r="G110" s="117"/>
      <c r="H110" s="117"/>
      <c r="I110" s="118"/>
      <c r="J110" s="50" t="s">
        <v>96</v>
      </c>
      <c r="K110" s="50"/>
      <c r="L110" s="50"/>
      <c r="M110" s="50"/>
      <c r="N110" s="50"/>
      <c r="O110" s="48" t="s">
        <v>122</v>
      </c>
      <c r="P110" s="49"/>
      <c r="Q110" s="49"/>
      <c r="R110" s="49"/>
      <c r="S110" s="49"/>
      <c r="T110" s="49"/>
      <c r="U110" s="49"/>
      <c r="V110" s="49"/>
      <c r="W110" s="49"/>
      <c r="X110" s="49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  <c r="AJ110" s="145"/>
      <c r="AK110" s="145"/>
      <c r="AL110" s="145"/>
      <c r="AM110" s="145"/>
      <c r="AN110" s="145"/>
      <c r="AO110" s="145"/>
      <c r="AP110" s="145"/>
      <c r="AQ110" s="145"/>
      <c r="AR110" s="145"/>
      <c r="AS110" s="145"/>
      <c r="AT110" s="145"/>
      <c r="AU110" s="145"/>
      <c r="AV110" s="145"/>
      <c r="AW110" s="145"/>
      <c r="AX110" s="145"/>
      <c r="AY110" s="145"/>
      <c r="AZ110" s="145"/>
      <c r="BA110" s="145"/>
      <c r="BB110" s="145"/>
      <c r="BC110" s="145"/>
      <c r="BD110" s="145"/>
      <c r="BE110" s="145"/>
      <c r="BF110" s="145"/>
      <c r="BG110" s="145"/>
      <c r="BH110" s="145"/>
      <c r="BI110" s="145"/>
      <c r="BJ110" s="145"/>
      <c r="BK110" s="145"/>
      <c r="BL110" s="145"/>
      <c r="BM110" s="145"/>
      <c r="BN110" s="145"/>
      <c r="BO110" s="145"/>
      <c r="BP110" s="145"/>
      <c r="BQ110" s="146"/>
      <c r="BR110" s="36"/>
      <c r="BS110" s="36"/>
      <c r="BT110" s="36"/>
      <c r="BU110" s="36"/>
      <c r="BV110" s="36"/>
      <c r="BW110" s="36"/>
      <c r="BX110" s="36"/>
      <c r="BY110" s="36"/>
      <c r="BZ110" s="37"/>
    </row>
    <row r="111" spans="1:79" s="38" customFormat="1" ht="52.8" customHeight="1" x14ac:dyDescent="0.25">
      <c r="A111" s="50">
        <v>0</v>
      </c>
      <c r="B111" s="50"/>
      <c r="C111" s="86" t="s">
        <v>117</v>
      </c>
      <c r="D111" s="117"/>
      <c r="E111" s="117"/>
      <c r="F111" s="117"/>
      <c r="G111" s="117"/>
      <c r="H111" s="117"/>
      <c r="I111" s="118"/>
      <c r="J111" s="50" t="s">
        <v>118</v>
      </c>
      <c r="K111" s="50"/>
      <c r="L111" s="50"/>
      <c r="M111" s="50"/>
      <c r="N111" s="50"/>
      <c r="O111" s="48" t="s">
        <v>123</v>
      </c>
      <c r="P111" s="49"/>
      <c r="Q111" s="49"/>
      <c r="R111" s="49"/>
      <c r="S111" s="49"/>
      <c r="T111" s="49"/>
      <c r="U111" s="49"/>
      <c r="V111" s="49"/>
      <c r="W111" s="49"/>
      <c r="X111" s="49"/>
      <c r="Y111" s="145"/>
      <c r="Z111" s="145"/>
      <c r="AA111" s="145"/>
      <c r="AB111" s="145"/>
      <c r="AC111" s="145"/>
      <c r="AD111" s="145"/>
      <c r="AE111" s="145"/>
      <c r="AF111" s="145"/>
      <c r="AG111" s="145"/>
      <c r="AH111" s="145"/>
      <c r="AI111" s="145"/>
      <c r="AJ111" s="145"/>
      <c r="AK111" s="145"/>
      <c r="AL111" s="145"/>
      <c r="AM111" s="145"/>
      <c r="AN111" s="145"/>
      <c r="AO111" s="145"/>
      <c r="AP111" s="145"/>
      <c r="AQ111" s="145"/>
      <c r="AR111" s="145"/>
      <c r="AS111" s="145"/>
      <c r="AT111" s="145"/>
      <c r="AU111" s="145"/>
      <c r="AV111" s="145"/>
      <c r="AW111" s="145"/>
      <c r="AX111" s="145"/>
      <c r="AY111" s="145"/>
      <c r="AZ111" s="145"/>
      <c r="BA111" s="145"/>
      <c r="BB111" s="145"/>
      <c r="BC111" s="145"/>
      <c r="BD111" s="145"/>
      <c r="BE111" s="145"/>
      <c r="BF111" s="145"/>
      <c r="BG111" s="145"/>
      <c r="BH111" s="145"/>
      <c r="BI111" s="145"/>
      <c r="BJ111" s="145"/>
      <c r="BK111" s="145"/>
      <c r="BL111" s="145"/>
      <c r="BM111" s="145"/>
      <c r="BN111" s="145"/>
      <c r="BO111" s="145"/>
      <c r="BP111" s="145"/>
      <c r="BQ111" s="146"/>
      <c r="BR111" s="36"/>
      <c r="BS111" s="36"/>
      <c r="BT111" s="36"/>
      <c r="BU111" s="36"/>
      <c r="BV111" s="36"/>
      <c r="BW111" s="36"/>
      <c r="BX111" s="36"/>
      <c r="BY111" s="36"/>
      <c r="BZ111" s="37"/>
    </row>
    <row r="112" spans="1:79" ht="18.600000000000001" customHeight="1" x14ac:dyDescent="0.25">
      <c r="A112" s="31"/>
      <c r="B112" s="31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11"/>
      <c r="BS112" s="11"/>
      <c r="BT112" s="11"/>
      <c r="BU112" s="11"/>
      <c r="BV112" s="11"/>
      <c r="BW112" s="11"/>
      <c r="BX112" s="11"/>
      <c r="BY112" s="11"/>
      <c r="BZ112" s="9"/>
    </row>
    <row r="113" spans="1:78" ht="15.9" customHeight="1" x14ac:dyDescent="0.25">
      <c r="A113" s="41" t="s">
        <v>143</v>
      </c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</row>
    <row r="114" spans="1:78" ht="31.2" customHeight="1" x14ac:dyDescent="0.25">
      <c r="A114" s="149" t="s">
        <v>222</v>
      </c>
      <c r="B114" s="150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150"/>
      <c r="Z114" s="150"/>
      <c r="AA114" s="150"/>
      <c r="AB114" s="150"/>
      <c r="AC114" s="150"/>
      <c r="AD114" s="150"/>
      <c r="AE114" s="150"/>
      <c r="AF114" s="150"/>
      <c r="AG114" s="150"/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  <c r="BI114" s="150"/>
      <c r="BJ114" s="150"/>
      <c r="BK114" s="150"/>
      <c r="BL114" s="150"/>
    </row>
    <row r="115" spans="1:78" ht="34.799999999999997" customHeight="1" x14ac:dyDescent="0.25">
      <c r="A115" s="31"/>
      <c r="B115" s="31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11"/>
      <c r="BS115" s="11"/>
      <c r="BT115" s="11"/>
      <c r="BU115" s="11"/>
      <c r="BV115" s="11"/>
      <c r="BW115" s="11"/>
      <c r="BX115" s="11"/>
      <c r="BY115" s="11"/>
      <c r="BZ115" s="9"/>
    </row>
    <row r="116" spans="1:78" ht="15.9" customHeight="1" x14ac:dyDescent="0.25">
      <c r="A116" s="41" t="s">
        <v>46</v>
      </c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</row>
    <row r="117" spans="1:78" ht="15.9" customHeight="1" x14ac:dyDescent="0.25">
      <c r="A117" s="149" t="s">
        <v>125</v>
      </c>
      <c r="B117" s="150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  <c r="Z117" s="150"/>
      <c r="AA117" s="150"/>
      <c r="AB117" s="150"/>
      <c r="AC117" s="150"/>
      <c r="AD117" s="150"/>
      <c r="AE117" s="150"/>
      <c r="AF117" s="150"/>
      <c r="AG117" s="150"/>
      <c r="AH117" s="150"/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150"/>
      <c r="AV117" s="150"/>
      <c r="AW117" s="150"/>
      <c r="AX117" s="150"/>
      <c r="AY117" s="150"/>
      <c r="AZ117" s="150"/>
      <c r="BA117" s="150"/>
      <c r="BB117" s="150"/>
      <c r="BC117" s="150"/>
      <c r="BD117" s="150"/>
      <c r="BE117" s="150"/>
      <c r="BF117" s="150"/>
      <c r="BG117" s="150"/>
      <c r="BH117" s="150"/>
      <c r="BI117" s="150"/>
      <c r="BJ117" s="150"/>
      <c r="BK117" s="150"/>
      <c r="BL117" s="150"/>
    </row>
    <row r="118" spans="1:78" ht="15.9" customHeight="1" x14ac:dyDescent="0.25">
      <c r="A118" s="17"/>
      <c r="B118" s="17"/>
      <c r="C118" s="17"/>
      <c r="D118" s="17"/>
      <c r="E118" s="17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</row>
    <row r="119" spans="1:78" ht="12" customHeight="1" x14ac:dyDescent="0.25">
      <c r="A119" s="30" t="s">
        <v>75</v>
      </c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</row>
    <row r="120" spans="1:78" ht="12" customHeight="1" x14ac:dyDescent="0.25">
      <c r="A120" s="30" t="s">
        <v>66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</row>
    <row r="121" spans="1:78" s="30" customFormat="1" ht="12" customHeight="1" x14ac:dyDescent="0.2">
      <c r="A121" s="30" t="s">
        <v>67</v>
      </c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</row>
    <row r="122" spans="1:78" ht="15.9" customHeight="1" x14ac:dyDescent="0.3">
      <c r="A122" s="29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</row>
    <row r="123" spans="1:78" ht="42" customHeight="1" x14ac:dyDescent="0.3">
      <c r="A123" s="153" t="s">
        <v>128</v>
      </c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3"/>
      <c r="AO123" s="3"/>
      <c r="AP123" s="154" t="s">
        <v>130</v>
      </c>
      <c r="AQ123" s="155"/>
      <c r="AR123" s="155"/>
      <c r="AS123" s="155"/>
      <c r="AT123" s="155"/>
      <c r="AU123" s="155"/>
      <c r="AV123" s="155"/>
      <c r="AW123" s="155"/>
      <c r="AX123" s="155"/>
      <c r="AY123" s="155"/>
      <c r="AZ123" s="155"/>
      <c r="BA123" s="155"/>
      <c r="BB123" s="155"/>
      <c r="BC123" s="155"/>
      <c r="BD123" s="155"/>
      <c r="BE123" s="155"/>
      <c r="BF123" s="155"/>
      <c r="BG123" s="155"/>
      <c r="BH123" s="155"/>
    </row>
    <row r="124" spans="1:78" x14ac:dyDescent="0.25">
      <c r="W124" s="90" t="s">
        <v>8</v>
      </c>
      <c r="X124" s="90"/>
      <c r="Y124" s="90"/>
      <c r="Z124" s="90"/>
      <c r="AA124" s="90"/>
      <c r="AB124" s="90"/>
      <c r="AC124" s="90"/>
      <c r="AD124" s="90"/>
      <c r="AE124" s="90"/>
      <c r="AF124" s="90"/>
      <c r="AG124" s="90"/>
      <c r="AH124" s="90"/>
      <c r="AI124" s="90"/>
      <c r="AJ124" s="90"/>
      <c r="AK124" s="90"/>
      <c r="AL124" s="90"/>
      <c r="AM124" s="90"/>
      <c r="AN124" s="4"/>
      <c r="AO124" s="4"/>
      <c r="AP124" s="90" t="s">
        <v>71</v>
      </c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0"/>
      <c r="BB124" s="90"/>
      <c r="BC124" s="90"/>
      <c r="BD124" s="90"/>
      <c r="BE124" s="90"/>
      <c r="BF124" s="90"/>
      <c r="BG124" s="90"/>
      <c r="BH124" s="90"/>
    </row>
    <row r="127" spans="1:78" ht="31.2" customHeight="1" x14ac:dyDescent="0.3">
      <c r="A127" s="153" t="s">
        <v>129</v>
      </c>
      <c r="B127" s="150"/>
      <c r="C127" s="150"/>
      <c r="D127" s="150"/>
      <c r="E127" s="150"/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3"/>
      <c r="AO127" s="3"/>
      <c r="AP127" s="154" t="s">
        <v>131</v>
      </c>
      <c r="AQ127" s="155"/>
      <c r="AR127" s="155"/>
      <c r="AS127" s="155"/>
      <c r="AT127" s="155"/>
      <c r="AU127" s="155"/>
      <c r="AV127" s="155"/>
      <c r="AW127" s="155"/>
      <c r="AX127" s="155"/>
      <c r="AY127" s="155"/>
      <c r="AZ127" s="155"/>
      <c r="BA127" s="155"/>
      <c r="BB127" s="155"/>
      <c r="BC127" s="155"/>
      <c r="BD127" s="155"/>
      <c r="BE127" s="155"/>
      <c r="BF127" s="155"/>
      <c r="BG127" s="155"/>
      <c r="BH127" s="155"/>
    </row>
    <row r="128" spans="1:78" x14ac:dyDescent="0.25">
      <c r="W128" s="90" t="s">
        <v>8</v>
      </c>
      <c r="X128" s="90"/>
      <c r="Y128" s="90"/>
      <c r="Z128" s="90"/>
      <c r="AA128" s="90"/>
      <c r="AB128" s="90"/>
      <c r="AC128" s="90"/>
      <c r="AD128" s="90"/>
      <c r="AE128" s="90"/>
      <c r="AF128" s="90"/>
      <c r="AG128" s="90"/>
      <c r="AH128" s="90"/>
      <c r="AI128" s="90"/>
      <c r="AJ128" s="90"/>
      <c r="AK128" s="90"/>
      <c r="AL128" s="90"/>
      <c r="AM128" s="90"/>
      <c r="AN128" s="4"/>
      <c r="AO128" s="4"/>
      <c r="AP128" s="90" t="s">
        <v>71</v>
      </c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0"/>
      <c r="BB128" s="90"/>
      <c r="BC128" s="90"/>
      <c r="BD128" s="90"/>
      <c r="BE128" s="90"/>
      <c r="BF128" s="90"/>
      <c r="BG128" s="90"/>
      <c r="BH128" s="90"/>
    </row>
  </sheetData>
  <mergeCells count="576">
    <mergeCell ref="A111:B111"/>
    <mergeCell ref="C111:I111"/>
    <mergeCell ref="J111:N111"/>
    <mergeCell ref="O111:BQ111"/>
    <mergeCell ref="A109:B109"/>
    <mergeCell ref="C109:I109"/>
    <mergeCell ref="J109:N109"/>
    <mergeCell ref="O109:BQ109"/>
    <mergeCell ref="A110:B110"/>
    <mergeCell ref="C110:I110"/>
    <mergeCell ref="J110:N110"/>
    <mergeCell ref="O110:BQ110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2:B102"/>
    <mergeCell ref="C102:I102"/>
    <mergeCell ref="J102:N102"/>
    <mergeCell ref="O102:BQ102"/>
    <mergeCell ref="BM94:BQ94"/>
    <mergeCell ref="AI94:AM94"/>
    <mergeCell ref="AN94:AR94"/>
    <mergeCell ref="AS94:AW94"/>
    <mergeCell ref="AX94:BB94"/>
    <mergeCell ref="BC94:BG94"/>
    <mergeCell ref="BH94:BL94"/>
    <mergeCell ref="AX93:BB93"/>
    <mergeCell ref="BC93:BG93"/>
    <mergeCell ref="BH93:BL93"/>
    <mergeCell ref="BM93:BQ93"/>
    <mergeCell ref="A94:B94"/>
    <mergeCell ref="C94:I94"/>
    <mergeCell ref="J94:N94"/>
    <mergeCell ref="O94:X94"/>
    <mergeCell ref="Y94:AC94"/>
    <mergeCell ref="AD94:AH94"/>
    <mergeCell ref="BM92:BQ92"/>
    <mergeCell ref="A93:B93"/>
    <mergeCell ref="C93:I93"/>
    <mergeCell ref="J93:N93"/>
    <mergeCell ref="O93:X93"/>
    <mergeCell ref="Y93:AC93"/>
    <mergeCell ref="AD93:AH93"/>
    <mergeCell ref="AI93:AM93"/>
    <mergeCell ref="AN93:AR93"/>
    <mergeCell ref="AS93:AW93"/>
    <mergeCell ref="AI92:AM92"/>
    <mergeCell ref="AN92:AR92"/>
    <mergeCell ref="AS92:AW92"/>
    <mergeCell ref="AX92:BB92"/>
    <mergeCell ref="BC92:BG92"/>
    <mergeCell ref="BH92:BL92"/>
    <mergeCell ref="AX91:BB91"/>
    <mergeCell ref="BC91:BG91"/>
    <mergeCell ref="BH91:BL91"/>
    <mergeCell ref="BM91:BQ91"/>
    <mergeCell ref="A92:B92"/>
    <mergeCell ref="C92:I92"/>
    <mergeCell ref="J92:N92"/>
    <mergeCell ref="O92:X92"/>
    <mergeCell ref="Y92:AC92"/>
    <mergeCell ref="AD92:AH92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S91:AW91"/>
    <mergeCell ref="AI90:AM90"/>
    <mergeCell ref="AN90:AR90"/>
    <mergeCell ref="AS90:AW90"/>
    <mergeCell ref="AX90:BB90"/>
    <mergeCell ref="BC90:BG90"/>
    <mergeCell ref="BH90:BL90"/>
    <mergeCell ref="AX89:BB89"/>
    <mergeCell ref="BC89:BG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BM88:BQ88"/>
    <mergeCell ref="A89:B89"/>
    <mergeCell ref="C89:I89"/>
    <mergeCell ref="J89:N89"/>
    <mergeCell ref="O89:X89"/>
    <mergeCell ref="Y89:AC89"/>
    <mergeCell ref="AD89:AH89"/>
    <mergeCell ref="AI89:AM89"/>
    <mergeCell ref="AN89:AR89"/>
    <mergeCell ref="AS89:AW89"/>
    <mergeCell ref="AI88:AM88"/>
    <mergeCell ref="AN88:AR88"/>
    <mergeCell ref="AS88:AW88"/>
    <mergeCell ref="AX88:BB88"/>
    <mergeCell ref="BC88:BG88"/>
    <mergeCell ref="BH88:BL88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BM86:BQ86"/>
    <mergeCell ref="A87:B87"/>
    <mergeCell ref="C87:I87"/>
    <mergeCell ref="J87:N87"/>
    <mergeCell ref="O87:X87"/>
    <mergeCell ref="Y87:AC87"/>
    <mergeCell ref="AD87:AH87"/>
    <mergeCell ref="AI87:AM87"/>
    <mergeCell ref="AN87:AR87"/>
    <mergeCell ref="AS87:AW87"/>
    <mergeCell ref="AI86:AM86"/>
    <mergeCell ref="AN86:AR86"/>
    <mergeCell ref="AS86:AW86"/>
    <mergeCell ref="AX86:BB86"/>
    <mergeCell ref="BC86:BG86"/>
    <mergeCell ref="BH86:BL86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BH84:BL84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78:B78"/>
    <mergeCell ref="C78:I78"/>
    <mergeCell ref="J78:N78"/>
    <mergeCell ref="O78:X78"/>
    <mergeCell ref="Y78:AC78"/>
    <mergeCell ref="AD78:AH78"/>
    <mergeCell ref="AN68:AR68"/>
    <mergeCell ref="AS68:AX68"/>
    <mergeCell ref="AY68:BC68"/>
    <mergeCell ref="BD68:BH68"/>
    <mergeCell ref="BI68:BN68"/>
    <mergeCell ref="A68:B68"/>
    <mergeCell ref="C68:R68"/>
    <mergeCell ref="S68:W68"/>
    <mergeCell ref="X68:AB68"/>
    <mergeCell ref="AC68:AH68"/>
    <mergeCell ref="AI68:AM68"/>
    <mergeCell ref="AI67:AM67"/>
    <mergeCell ref="AN67:AR67"/>
    <mergeCell ref="AS67:AX67"/>
    <mergeCell ref="AY67:BC67"/>
    <mergeCell ref="BD67:BH67"/>
    <mergeCell ref="BI67:BN67"/>
    <mergeCell ref="AN66:AR66"/>
    <mergeCell ref="AS66:AX66"/>
    <mergeCell ref="AY66:BC66"/>
    <mergeCell ref="BD66:BH66"/>
    <mergeCell ref="BI66:BN66"/>
    <mergeCell ref="A67:B67"/>
    <mergeCell ref="C67:R67"/>
    <mergeCell ref="S67:W67"/>
    <mergeCell ref="X67:AB67"/>
    <mergeCell ref="AC67:AH67"/>
    <mergeCell ref="A66:B66"/>
    <mergeCell ref="C66:R66"/>
    <mergeCell ref="S66:W66"/>
    <mergeCell ref="X66:AB66"/>
    <mergeCell ref="AC66:AH66"/>
    <mergeCell ref="AI66:AM66"/>
    <mergeCell ref="A56:B56"/>
    <mergeCell ref="C56:BQ56"/>
    <mergeCell ref="A57:B57"/>
    <mergeCell ref="C57:BQ57"/>
    <mergeCell ref="AU48:AY48"/>
    <mergeCell ref="AZ48:BC48"/>
    <mergeCell ref="BD48:BH48"/>
    <mergeCell ref="BI48:BM48"/>
    <mergeCell ref="BN48:BQ48"/>
    <mergeCell ref="A48:B48"/>
    <mergeCell ref="C48:Z48"/>
    <mergeCell ref="AA48:AE48"/>
    <mergeCell ref="AF48:AJ48"/>
    <mergeCell ref="AK48:AO48"/>
    <mergeCell ref="AP48:AT48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S65:AX65"/>
    <mergeCell ref="AY65:BC65"/>
    <mergeCell ref="A35:F35"/>
    <mergeCell ref="G35:BL35"/>
    <mergeCell ref="A36:F36"/>
    <mergeCell ref="G36:BL36"/>
    <mergeCell ref="A61:B62"/>
    <mergeCell ref="A63:B63"/>
    <mergeCell ref="A64:B64"/>
    <mergeCell ref="A65:B65"/>
    <mergeCell ref="AI65:AM65"/>
    <mergeCell ref="AN65:AR65"/>
    <mergeCell ref="C64:R64"/>
    <mergeCell ref="S64:W64"/>
    <mergeCell ref="X64:AB64"/>
    <mergeCell ref="AC64:AH64"/>
    <mergeCell ref="C65:R65"/>
    <mergeCell ref="S65:W65"/>
    <mergeCell ref="X65:AB65"/>
    <mergeCell ref="AC65:AH65"/>
    <mergeCell ref="AY63:BC63"/>
    <mergeCell ref="BI62:BN62"/>
    <mergeCell ref="BI64:BN64"/>
    <mergeCell ref="BD65:BH65"/>
    <mergeCell ref="BD63:BH63"/>
    <mergeCell ref="BI63:BN63"/>
    <mergeCell ref="BI65:BN65"/>
    <mergeCell ref="BD64:BH64"/>
    <mergeCell ref="AY61:BN61"/>
    <mergeCell ref="AI63:AM63"/>
    <mergeCell ref="AY64:BC64"/>
    <mergeCell ref="AY62:BC62"/>
    <mergeCell ref="BD62:BH62"/>
    <mergeCell ref="AI64:AM64"/>
    <mergeCell ref="AN64:AR64"/>
    <mergeCell ref="AS64:AX64"/>
    <mergeCell ref="AN63:AR63"/>
    <mergeCell ref="AS63:AX63"/>
    <mergeCell ref="A116:BL116"/>
    <mergeCell ref="AK42:AO42"/>
    <mergeCell ref="A44:B44"/>
    <mergeCell ref="AD75:AH75"/>
    <mergeCell ref="AF42:AJ42"/>
    <mergeCell ref="A50:BQ50"/>
    <mergeCell ref="C61:R62"/>
    <mergeCell ref="S61:AH61"/>
    <mergeCell ref="AI61:AX61"/>
    <mergeCell ref="AS62:AX62"/>
    <mergeCell ref="G26:BL26"/>
    <mergeCell ref="A34:F34"/>
    <mergeCell ref="G34:BL34"/>
    <mergeCell ref="A40:BQ40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3:F33"/>
    <mergeCell ref="G33:BL33"/>
    <mergeCell ref="A25:F25"/>
    <mergeCell ref="AA41:AO41"/>
    <mergeCell ref="AP41:BC41"/>
    <mergeCell ref="A26:F26"/>
    <mergeCell ref="AP44:AT44"/>
    <mergeCell ref="BD45:BH45"/>
    <mergeCell ref="BI45:BM45"/>
    <mergeCell ref="AZ44:BC44"/>
    <mergeCell ref="AU44:AY44"/>
    <mergeCell ref="BN42:BQ42"/>
    <mergeCell ref="AZ43:BC43"/>
    <mergeCell ref="BD43:BH43"/>
    <mergeCell ref="AP43:AT43"/>
    <mergeCell ref="BD44:BH44"/>
    <mergeCell ref="S62:W62"/>
    <mergeCell ref="X62:AB62"/>
    <mergeCell ref="AC62:AH62"/>
    <mergeCell ref="C63:R63"/>
    <mergeCell ref="S63:W63"/>
    <mergeCell ref="X63:AB63"/>
    <mergeCell ref="AC63:AH63"/>
    <mergeCell ref="O75:X75"/>
    <mergeCell ref="Y73:AM73"/>
    <mergeCell ref="J75:N75"/>
    <mergeCell ref="Y75:AC75"/>
    <mergeCell ref="A73:B74"/>
    <mergeCell ref="C73:I74"/>
    <mergeCell ref="J73:N74"/>
    <mergeCell ref="O73:X74"/>
    <mergeCell ref="Y74:AC74"/>
    <mergeCell ref="AP123:BH123"/>
    <mergeCell ref="AN73:BB73"/>
    <mergeCell ref="A70:BQ70"/>
    <mergeCell ref="C75:I75"/>
    <mergeCell ref="J100:N100"/>
    <mergeCell ref="A99:B99"/>
    <mergeCell ref="A76:B76"/>
    <mergeCell ref="O77:X77"/>
    <mergeCell ref="Y77:AC77"/>
    <mergeCell ref="A75:B75"/>
    <mergeCell ref="Y76:AC76"/>
    <mergeCell ref="A55:B55"/>
    <mergeCell ref="A53:B53"/>
    <mergeCell ref="A54:B54"/>
    <mergeCell ref="A60:BN60"/>
    <mergeCell ref="A59:BN59"/>
    <mergeCell ref="C55:BQ55"/>
    <mergeCell ref="C53:BQ53"/>
    <mergeCell ref="C54:BQ54"/>
    <mergeCell ref="AN75:AR75"/>
    <mergeCell ref="C99:I99"/>
    <mergeCell ref="J99:N99"/>
    <mergeCell ref="C76:I76"/>
    <mergeCell ref="J76:N76"/>
    <mergeCell ref="O76:X76"/>
    <mergeCell ref="C77:I77"/>
    <mergeCell ref="J77:N77"/>
    <mergeCell ref="O100:BQ100"/>
    <mergeCell ref="AP128:BH128"/>
    <mergeCell ref="A127:V127"/>
    <mergeCell ref="W127:AM127"/>
    <mergeCell ref="AP127:BH127"/>
    <mergeCell ref="W128:AM128"/>
    <mergeCell ref="AP124:BH124"/>
    <mergeCell ref="A117:BL117"/>
    <mergeCell ref="C100:I100"/>
    <mergeCell ref="W124:AM124"/>
    <mergeCell ref="A123:V123"/>
    <mergeCell ref="W123:AM123"/>
    <mergeCell ref="A77:B77"/>
    <mergeCell ref="AD77:AH77"/>
    <mergeCell ref="A96:BQ96"/>
    <mergeCell ref="A98:B98"/>
    <mergeCell ref="C98:I98"/>
    <mergeCell ref="BC77:BG77"/>
    <mergeCell ref="BM77:BQ77"/>
    <mergeCell ref="BH77:BL77"/>
    <mergeCell ref="A45:B45"/>
    <mergeCell ref="A52:B52"/>
    <mergeCell ref="AF45:AJ45"/>
    <mergeCell ref="AZ45:BC45"/>
    <mergeCell ref="AU45:AY45"/>
    <mergeCell ref="AA45:AE45"/>
    <mergeCell ref="C45:Z45"/>
    <mergeCell ref="AK45:AO45"/>
    <mergeCell ref="C52:BQ52"/>
    <mergeCell ref="BN45:BQ45"/>
    <mergeCell ref="BC75:BG75"/>
    <mergeCell ref="BC76:BG76"/>
    <mergeCell ref="BC74:BG74"/>
    <mergeCell ref="A71:BQ71"/>
    <mergeCell ref="AD76:AH76"/>
    <mergeCell ref="AI75:AM75"/>
    <mergeCell ref="BH75:BL75"/>
    <mergeCell ref="BM75:BQ75"/>
    <mergeCell ref="BM76:BQ76"/>
    <mergeCell ref="BH76:BL76"/>
    <mergeCell ref="C44:Z44"/>
    <mergeCell ref="AK44:AO44"/>
    <mergeCell ref="AF44:AJ44"/>
    <mergeCell ref="AA44:AE44"/>
    <mergeCell ref="C43:Z43"/>
    <mergeCell ref="AO2:BL6"/>
    <mergeCell ref="A7:BL7"/>
    <mergeCell ref="A8:BL8"/>
    <mergeCell ref="A9:BL9"/>
    <mergeCell ref="BI44:BM44"/>
    <mergeCell ref="AS74:AW74"/>
    <mergeCell ref="AN74:AR74"/>
    <mergeCell ref="AI74:AM74"/>
    <mergeCell ref="BC73:BQ73"/>
    <mergeCell ref="AA43:AE43"/>
    <mergeCell ref="AF43:AJ43"/>
    <mergeCell ref="AK43:AO43"/>
    <mergeCell ref="AI62:AM62"/>
    <mergeCell ref="AN62:AR62"/>
    <mergeCell ref="BN44:BQ44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5:AT45"/>
    <mergeCell ref="A43:B43"/>
    <mergeCell ref="A28:BL28"/>
    <mergeCell ref="A29:BL29"/>
    <mergeCell ref="A31:BL31"/>
    <mergeCell ref="A32:F32"/>
    <mergeCell ref="G32:BL32"/>
    <mergeCell ref="AU42:AY42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7:AM77"/>
    <mergeCell ref="AN77:AR77"/>
    <mergeCell ref="AS77:AW77"/>
    <mergeCell ref="AX77:BB77"/>
    <mergeCell ref="AU18:BB18"/>
    <mergeCell ref="BE20:BL20"/>
    <mergeCell ref="BE21:BL21"/>
    <mergeCell ref="AU43:AY43"/>
    <mergeCell ref="G25:BL25"/>
    <mergeCell ref="A39:BQ39"/>
    <mergeCell ref="J98:N98"/>
    <mergeCell ref="AX76:BB76"/>
    <mergeCell ref="BM74:BQ74"/>
    <mergeCell ref="BH74:BL74"/>
    <mergeCell ref="AD74:AH74"/>
    <mergeCell ref="AX74:BB74"/>
    <mergeCell ref="AX75:BB75"/>
    <mergeCell ref="AS75:AW75"/>
    <mergeCell ref="AI76:AM76"/>
    <mergeCell ref="AN76:AR76"/>
    <mergeCell ref="AS76:AW76"/>
    <mergeCell ref="A113:BL113"/>
    <mergeCell ref="A114:BL114"/>
    <mergeCell ref="O98:BQ98"/>
    <mergeCell ref="O99:BQ99"/>
    <mergeCell ref="O101:BQ101"/>
    <mergeCell ref="A101:B101"/>
    <mergeCell ref="C101:I101"/>
    <mergeCell ref="J101:N101"/>
    <mergeCell ref="A100:B100"/>
  </mergeCells>
  <phoneticPr fontId="0" type="noConversion"/>
  <conditionalFormatting sqref="C97 C115 C77 C101">
    <cfRule type="cellIs" dxfId="62" priority="63" stopIfTrue="1" operator="equal">
      <formula>$C76</formula>
    </cfRule>
  </conditionalFormatting>
  <conditionalFormatting sqref="A77:B77 A97:B97 A101:B101 A115:B115 A65:B65 A95:B95 A112:B112">
    <cfRule type="cellIs" dxfId="61" priority="64" stopIfTrue="1" operator="equal">
      <formula>0</formula>
    </cfRule>
  </conditionalFormatting>
  <conditionalFormatting sqref="A66:B66">
    <cfRule type="cellIs" dxfId="60" priority="62" stopIfTrue="1" operator="equal">
      <formula>0</formula>
    </cfRule>
  </conditionalFormatting>
  <conditionalFormatting sqref="A67:B67">
    <cfRule type="cellIs" dxfId="59" priority="61" stopIfTrue="1" operator="equal">
      <formula>0</formula>
    </cfRule>
  </conditionalFormatting>
  <conditionalFormatting sqref="A68:B68">
    <cfRule type="cellIs" dxfId="58" priority="60" stopIfTrue="1" operator="equal">
      <formula>0</formula>
    </cfRule>
  </conditionalFormatting>
  <conditionalFormatting sqref="C95">
    <cfRule type="cellIs" dxfId="57" priority="66" stopIfTrue="1" operator="equal">
      <formula>$C77</formula>
    </cfRule>
  </conditionalFormatting>
  <conditionalFormatting sqref="C78">
    <cfRule type="cellIs" dxfId="56" priority="57" stopIfTrue="1" operator="equal">
      <formula>$C77</formula>
    </cfRule>
  </conditionalFormatting>
  <conditionalFormatting sqref="A78:B78">
    <cfRule type="cellIs" dxfId="55" priority="58" stopIfTrue="1" operator="equal">
      <formula>0</formula>
    </cfRule>
  </conditionalFormatting>
  <conditionalFormatting sqref="C79">
    <cfRule type="cellIs" dxfId="54" priority="55" stopIfTrue="1" operator="equal">
      <formula>$C78</formula>
    </cfRule>
  </conditionalFormatting>
  <conditionalFormatting sqref="A79:B79">
    <cfRule type="cellIs" dxfId="53" priority="56" stopIfTrue="1" operator="equal">
      <formula>0</formula>
    </cfRule>
  </conditionalFormatting>
  <conditionalFormatting sqref="C80">
    <cfRule type="cellIs" dxfId="52" priority="53" stopIfTrue="1" operator="equal">
      <formula>$C79</formula>
    </cfRule>
  </conditionalFormatting>
  <conditionalFormatting sqref="A80:B80">
    <cfRule type="cellIs" dxfId="51" priority="54" stopIfTrue="1" operator="equal">
      <formula>0</formula>
    </cfRule>
  </conditionalFormatting>
  <conditionalFormatting sqref="C81">
    <cfRule type="cellIs" dxfId="50" priority="51" stopIfTrue="1" operator="equal">
      <formula>$C80</formula>
    </cfRule>
  </conditionalFormatting>
  <conditionalFormatting sqref="A81:B81">
    <cfRule type="cellIs" dxfId="49" priority="52" stopIfTrue="1" operator="equal">
      <formula>0</formula>
    </cfRule>
  </conditionalFormatting>
  <conditionalFormatting sqref="C82">
    <cfRule type="cellIs" dxfId="48" priority="49" stopIfTrue="1" operator="equal">
      <formula>$C81</formula>
    </cfRule>
  </conditionalFormatting>
  <conditionalFormatting sqref="A82:B82">
    <cfRule type="cellIs" dxfId="47" priority="50" stopIfTrue="1" operator="equal">
      <formula>0</formula>
    </cfRule>
  </conditionalFormatting>
  <conditionalFormatting sqref="C83">
    <cfRule type="cellIs" dxfId="46" priority="47" stopIfTrue="1" operator="equal">
      <formula>$C82</formula>
    </cfRule>
  </conditionalFormatting>
  <conditionalFormatting sqref="A83:B83">
    <cfRule type="cellIs" dxfId="45" priority="48" stopIfTrue="1" operator="equal">
      <formula>0</formula>
    </cfRule>
  </conditionalFormatting>
  <conditionalFormatting sqref="C84">
    <cfRule type="cellIs" dxfId="44" priority="45" stopIfTrue="1" operator="equal">
      <formula>$C83</formula>
    </cfRule>
  </conditionalFormatting>
  <conditionalFormatting sqref="A84:B84">
    <cfRule type="cellIs" dxfId="43" priority="46" stopIfTrue="1" operator="equal">
      <formula>0</formula>
    </cfRule>
  </conditionalFormatting>
  <conditionalFormatting sqref="C85">
    <cfRule type="cellIs" dxfId="42" priority="43" stopIfTrue="1" operator="equal">
      <formula>$C84</formula>
    </cfRule>
  </conditionalFormatting>
  <conditionalFormatting sqref="A85:B85">
    <cfRule type="cellIs" dxfId="41" priority="44" stopIfTrue="1" operator="equal">
      <formula>0</formula>
    </cfRule>
  </conditionalFormatting>
  <conditionalFormatting sqref="C86">
    <cfRule type="cellIs" dxfId="40" priority="41" stopIfTrue="1" operator="equal">
      <formula>$C85</formula>
    </cfRule>
  </conditionalFormatting>
  <conditionalFormatting sqref="A86:B86">
    <cfRule type="cellIs" dxfId="39" priority="42" stopIfTrue="1" operator="equal">
      <formula>0</formula>
    </cfRule>
  </conditionalFormatting>
  <conditionalFormatting sqref="C87">
    <cfRule type="cellIs" dxfId="38" priority="39" stopIfTrue="1" operator="equal">
      <formula>$C86</formula>
    </cfRule>
  </conditionalFormatting>
  <conditionalFormatting sqref="A87:B87">
    <cfRule type="cellIs" dxfId="37" priority="40" stopIfTrue="1" operator="equal">
      <formula>0</formula>
    </cfRule>
  </conditionalFormatting>
  <conditionalFormatting sqref="C88">
    <cfRule type="cellIs" dxfId="36" priority="37" stopIfTrue="1" operator="equal">
      <formula>$C87</formula>
    </cfRule>
  </conditionalFormatting>
  <conditionalFormatting sqref="A88:B88">
    <cfRule type="cellIs" dxfId="35" priority="38" stopIfTrue="1" operator="equal">
      <formula>0</formula>
    </cfRule>
  </conditionalFormatting>
  <conditionalFormatting sqref="C89">
    <cfRule type="cellIs" dxfId="34" priority="35" stopIfTrue="1" operator="equal">
      <formula>$C88</formula>
    </cfRule>
  </conditionalFormatting>
  <conditionalFormatting sqref="A89:B89">
    <cfRule type="cellIs" dxfId="33" priority="36" stopIfTrue="1" operator="equal">
      <formula>0</formula>
    </cfRule>
  </conditionalFormatting>
  <conditionalFormatting sqref="C90">
    <cfRule type="cellIs" dxfId="32" priority="33" stopIfTrue="1" operator="equal">
      <formula>$C89</formula>
    </cfRule>
  </conditionalFormatting>
  <conditionalFormatting sqref="A90:B90">
    <cfRule type="cellIs" dxfId="31" priority="34" stopIfTrue="1" operator="equal">
      <formula>0</formula>
    </cfRule>
  </conditionalFormatting>
  <conditionalFormatting sqref="C91">
    <cfRule type="cellIs" dxfId="30" priority="31" stopIfTrue="1" operator="equal">
      <formula>$C90</formula>
    </cfRule>
  </conditionalFormatting>
  <conditionalFormatting sqref="A91:B91">
    <cfRule type="cellIs" dxfId="29" priority="32" stopIfTrue="1" operator="equal">
      <formula>0</formula>
    </cfRule>
  </conditionalFormatting>
  <conditionalFormatting sqref="C92">
    <cfRule type="cellIs" dxfId="28" priority="29" stopIfTrue="1" operator="equal">
      <formula>$C91</formula>
    </cfRule>
  </conditionalFormatting>
  <conditionalFormatting sqref="A92:B92">
    <cfRule type="cellIs" dxfId="27" priority="30" stopIfTrue="1" operator="equal">
      <formula>0</formula>
    </cfRule>
  </conditionalFormatting>
  <conditionalFormatting sqref="C93">
    <cfRule type="cellIs" dxfId="26" priority="27" stopIfTrue="1" operator="equal">
      <formula>$C92</formula>
    </cfRule>
  </conditionalFormatting>
  <conditionalFormatting sqref="A93:B93">
    <cfRule type="cellIs" dxfId="25" priority="28" stopIfTrue="1" operator="equal">
      <formula>0</formula>
    </cfRule>
  </conditionalFormatting>
  <conditionalFormatting sqref="C94">
    <cfRule type="cellIs" dxfId="24" priority="25" stopIfTrue="1" operator="equal">
      <formula>$C93</formula>
    </cfRule>
  </conditionalFormatting>
  <conditionalFormatting sqref="A94:B94">
    <cfRule type="cellIs" dxfId="23" priority="26" stopIfTrue="1" operator="equal">
      <formula>0</formula>
    </cfRule>
  </conditionalFormatting>
  <conditionalFormatting sqref="C112">
    <cfRule type="cellIs" dxfId="22" priority="68" stopIfTrue="1" operator="equal">
      <formula>$C101</formula>
    </cfRule>
  </conditionalFormatting>
  <conditionalFormatting sqref="C102">
    <cfRule type="cellIs" dxfId="21" priority="21" stopIfTrue="1" operator="equal">
      <formula>$C101</formula>
    </cfRule>
  </conditionalFormatting>
  <conditionalFormatting sqref="A102:B102">
    <cfRule type="cellIs" dxfId="20" priority="22" stopIfTrue="1" operator="equal">
      <formula>0</formula>
    </cfRule>
  </conditionalFormatting>
  <conditionalFormatting sqref="C103">
    <cfRule type="cellIs" dxfId="19" priority="19" stopIfTrue="1" operator="equal">
      <formula>$C102</formula>
    </cfRule>
  </conditionalFormatting>
  <conditionalFormatting sqref="A103:B103">
    <cfRule type="cellIs" dxfId="18" priority="20" stopIfTrue="1" operator="equal">
      <formula>0</formula>
    </cfRule>
  </conditionalFormatting>
  <conditionalFormatting sqref="C104">
    <cfRule type="cellIs" dxfId="17" priority="17" stopIfTrue="1" operator="equal">
      <formula>$C103</formula>
    </cfRule>
  </conditionalFormatting>
  <conditionalFormatting sqref="A104:B104">
    <cfRule type="cellIs" dxfId="16" priority="18" stopIfTrue="1" operator="equal">
      <formula>0</formula>
    </cfRule>
  </conditionalFormatting>
  <conditionalFormatting sqref="C105">
    <cfRule type="cellIs" dxfId="15" priority="15" stopIfTrue="1" operator="equal">
      <formula>$C104</formula>
    </cfRule>
  </conditionalFormatting>
  <conditionalFormatting sqref="A105:B105">
    <cfRule type="cellIs" dxfId="14" priority="16" stopIfTrue="1" operator="equal">
      <formula>0</formula>
    </cfRule>
  </conditionalFormatting>
  <conditionalFormatting sqref="C106">
    <cfRule type="cellIs" dxfId="13" priority="13" stopIfTrue="1" operator="equal">
      <formula>$C105</formula>
    </cfRule>
  </conditionalFormatting>
  <conditionalFormatting sqref="A106:B106">
    <cfRule type="cellIs" dxfId="12" priority="14" stopIfTrue="1" operator="equal">
      <formula>0</formula>
    </cfRule>
  </conditionalFormatting>
  <conditionalFormatting sqref="C107">
    <cfRule type="cellIs" dxfId="11" priority="11" stopIfTrue="1" operator="equal">
      <formula>$C106</formula>
    </cfRule>
  </conditionalFormatting>
  <conditionalFormatting sqref="A107:B107">
    <cfRule type="cellIs" dxfId="10" priority="12" stopIfTrue="1" operator="equal">
      <formula>0</formula>
    </cfRule>
  </conditionalFormatting>
  <conditionalFormatting sqref="C108">
    <cfRule type="cellIs" dxfId="9" priority="9" stopIfTrue="1" operator="equal">
      <formula>$C107</formula>
    </cfRule>
  </conditionalFormatting>
  <conditionalFormatting sqref="A108:B108">
    <cfRule type="cellIs" dxfId="8" priority="10" stopIfTrue="1" operator="equal">
      <formula>0</formula>
    </cfRule>
  </conditionalFormatting>
  <conditionalFormatting sqref="C109">
    <cfRule type="cellIs" dxfId="7" priority="7" stopIfTrue="1" operator="equal">
      <formula>$C108</formula>
    </cfRule>
  </conditionalFormatting>
  <conditionalFormatting sqref="A109:B109">
    <cfRule type="cellIs" dxfId="6" priority="8" stopIfTrue="1" operator="equal">
      <formula>0</formula>
    </cfRule>
  </conditionalFormatting>
  <conditionalFormatting sqref="C110">
    <cfRule type="cellIs" dxfId="5" priority="5" stopIfTrue="1" operator="equal">
      <formula>$C109</formula>
    </cfRule>
  </conditionalFormatting>
  <conditionalFormatting sqref="A110:B110">
    <cfRule type="cellIs" dxfId="4" priority="6" stopIfTrue="1" operator="equal">
      <formula>0</formula>
    </cfRule>
  </conditionalFormatting>
  <conditionalFormatting sqref="C111">
    <cfRule type="cellIs" dxfId="3" priority="3" stopIfTrue="1" operator="equal">
      <formula>$C110</formula>
    </cfRule>
  </conditionalFormatting>
  <conditionalFormatting sqref="A111:B111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view="pageBreakPreview" zoomScale="60" zoomScaleNormal="100" workbookViewId="0">
      <selection activeCell="O27" sqref="O27"/>
    </sheetView>
  </sheetViews>
  <sheetFormatPr defaultRowHeight="13.2" x14ac:dyDescent="0.25"/>
  <sheetData>
    <row r="1" spans="1:9" ht="15.6" x14ac:dyDescent="0.3">
      <c r="A1" s="160"/>
      <c r="B1" s="160"/>
      <c r="C1" s="160"/>
      <c r="D1" s="160"/>
      <c r="E1" s="160"/>
      <c r="F1" s="160"/>
      <c r="G1" s="161"/>
      <c r="H1" s="162"/>
      <c r="I1" s="162" t="s">
        <v>144</v>
      </c>
    </row>
    <row r="2" spans="1:9" ht="15.6" x14ac:dyDescent="0.3">
      <c r="A2" s="160"/>
      <c r="B2" s="160"/>
      <c r="C2" s="160"/>
      <c r="D2" s="160"/>
      <c r="E2" s="160"/>
      <c r="F2" s="160"/>
      <c r="G2" s="160"/>
      <c r="H2" s="160"/>
      <c r="I2" s="160"/>
    </row>
    <row r="3" spans="1:9" ht="15.6" x14ac:dyDescent="0.3">
      <c r="A3" s="196" t="s">
        <v>145</v>
      </c>
      <c r="B3" s="196"/>
      <c r="C3" s="196"/>
      <c r="D3" s="196"/>
      <c r="E3" s="196"/>
      <c r="F3" s="196"/>
      <c r="G3" s="196"/>
      <c r="H3" s="196"/>
      <c r="I3" s="196"/>
    </row>
    <row r="4" spans="1:9" ht="15.6" x14ac:dyDescent="0.3">
      <c r="A4" s="160"/>
      <c r="B4" s="160"/>
      <c r="C4" s="196" t="s">
        <v>173</v>
      </c>
      <c r="D4" s="197"/>
      <c r="E4" s="197"/>
      <c r="F4" s="197"/>
      <c r="G4" s="197"/>
      <c r="H4" s="160"/>
      <c r="I4" s="160"/>
    </row>
    <row r="5" spans="1:9" ht="15.6" x14ac:dyDescent="0.3">
      <c r="A5" s="160"/>
      <c r="B5" s="160"/>
      <c r="C5" s="160"/>
      <c r="D5" s="160"/>
      <c r="E5" s="160"/>
      <c r="F5" s="160"/>
      <c r="G5" s="160"/>
      <c r="H5" s="160"/>
      <c r="I5" s="160"/>
    </row>
    <row r="6" spans="1:9" ht="15.6" x14ac:dyDescent="0.3">
      <c r="A6" s="160" t="s">
        <v>7</v>
      </c>
      <c r="B6" s="194" t="s">
        <v>126</v>
      </c>
      <c r="C6" s="193"/>
      <c r="D6" s="193" t="s">
        <v>146</v>
      </c>
      <c r="E6" s="193"/>
      <c r="F6" s="193"/>
      <c r="G6" s="193"/>
      <c r="H6" s="193"/>
      <c r="I6" s="193"/>
    </row>
    <row r="7" spans="1:9" ht="15.6" x14ac:dyDescent="0.3">
      <c r="A7" s="160"/>
      <c r="B7" s="191" t="s">
        <v>147</v>
      </c>
      <c r="C7" s="191"/>
      <c r="D7" s="157" t="s">
        <v>148</v>
      </c>
      <c r="E7" s="157"/>
      <c r="F7" s="157"/>
      <c r="G7" s="157"/>
      <c r="H7" s="157"/>
      <c r="I7" s="157"/>
    </row>
    <row r="8" spans="1:9" ht="15.6" x14ac:dyDescent="0.3">
      <c r="A8" s="160"/>
      <c r="B8" s="160"/>
      <c r="C8" s="160"/>
      <c r="D8" s="160"/>
      <c r="E8" s="160"/>
      <c r="F8" s="160"/>
      <c r="G8" s="160"/>
      <c r="H8" s="160"/>
      <c r="I8" s="160"/>
    </row>
    <row r="9" spans="1:9" ht="15.6" x14ac:dyDescent="0.3">
      <c r="A9" s="160" t="s">
        <v>33</v>
      </c>
      <c r="B9" s="193">
        <v>610000</v>
      </c>
      <c r="C9" s="193"/>
      <c r="D9" s="193" t="s">
        <v>146</v>
      </c>
      <c r="E9" s="193"/>
      <c r="F9" s="193"/>
      <c r="G9" s="193"/>
      <c r="H9" s="193"/>
      <c r="I9" s="193"/>
    </row>
    <row r="10" spans="1:9" ht="15.6" x14ac:dyDescent="0.3">
      <c r="A10" s="160"/>
      <c r="B10" s="191" t="s">
        <v>147</v>
      </c>
      <c r="C10" s="191"/>
      <c r="D10" s="157" t="s">
        <v>149</v>
      </c>
      <c r="E10" s="157"/>
      <c r="F10" s="157"/>
      <c r="G10" s="157"/>
      <c r="H10" s="157"/>
      <c r="I10" s="157"/>
    </row>
    <row r="11" spans="1:9" ht="15.6" x14ac:dyDescent="0.3">
      <c r="A11" s="160"/>
      <c r="B11" s="160"/>
      <c r="C11" s="160"/>
      <c r="D11" s="160"/>
      <c r="E11" s="160"/>
      <c r="F11" s="160"/>
      <c r="G11" s="160"/>
      <c r="H11" s="160"/>
      <c r="I11" s="160"/>
    </row>
    <row r="12" spans="1:9" ht="15.6" x14ac:dyDescent="0.3">
      <c r="A12" s="160" t="s">
        <v>34</v>
      </c>
      <c r="B12" s="194" t="s">
        <v>136</v>
      </c>
      <c r="C12" s="194"/>
      <c r="D12" s="195" t="s">
        <v>137</v>
      </c>
      <c r="E12" s="195"/>
      <c r="F12" s="195"/>
      <c r="G12" s="195"/>
      <c r="H12" s="195"/>
      <c r="I12" s="195"/>
    </row>
    <row r="13" spans="1:9" ht="15.6" x14ac:dyDescent="0.3">
      <c r="A13" s="160"/>
      <c r="B13" s="191" t="s">
        <v>147</v>
      </c>
      <c r="C13" s="191"/>
      <c r="D13" s="157" t="s">
        <v>150</v>
      </c>
      <c r="E13" s="157"/>
      <c r="F13" s="157"/>
      <c r="G13" s="157"/>
      <c r="H13" s="157"/>
      <c r="I13" s="157"/>
    </row>
    <row r="14" spans="1:9" ht="15.6" x14ac:dyDescent="0.3">
      <c r="A14" s="160"/>
      <c r="B14" s="160"/>
      <c r="C14" s="160"/>
      <c r="D14" s="160"/>
      <c r="E14" s="160"/>
      <c r="F14" s="160"/>
      <c r="G14" s="160"/>
      <c r="H14" s="160"/>
      <c r="I14" s="160"/>
    </row>
    <row r="15" spans="1:9" ht="15.6" x14ac:dyDescent="0.3">
      <c r="A15" s="160" t="s">
        <v>151</v>
      </c>
      <c r="B15" s="160" t="s">
        <v>152</v>
      </c>
      <c r="C15" s="160"/>
      <c r="D15" s="160"/>
      <c r="E15" s="160"/>
      <c r="F15" s="160"/>
      <c r="G15" s="160"/>
      <c r="H15" s="160"/>
      <c r="I15" s="160"/>
    </row>
    <row r="16" spans="1:9" ht="15.6" x14ac:dyDescent="0.3">
      <c r="A16" s="160"/>
      <c r="B16" s="160"/>
      <c r="C16" s="160"/>
      <c r="D16" s="160"/>
      <c r="E16" s="160"/>
      <c r="F16" s="160"/>
      <c r="G16" s="160"/>
      <c r="H16" s="160"/>
      <c r="I16" s="160"/>
    </row>
    <row r="17" spans="1:9" ht="15.6" x14ac:dyDescent="0.3">
      <c r="A17" s="54" t="s">
        <v>3</v>
      </c>
      <c r="B17" s="54" t="s">
        <v>153</v>
      </c>
      <c r="C17" s="54"/>
      <c r="D17" s="192" t="s">
        <v>154</v>
      </c>
      <c r="E17" s="192"/>
      <c r="F17" s="192"/>
      <c r="G17" s="192"/>
      <c r="H17" s="192"/>
      <c r="I17" s="192"/>
    </row>
    <row r="18" spans="1:9" ht="15.6" x14ac:dyDescent="0.25">
      <c r="A18" s="54"/>
      <c r="B18" s="54"/>
      <c r="C18" s="54"/>
      <c r="D18" s="54" t="s">
        <v>155</v>
      </c>
      <c r="E18" s="54"/>
      <c r="F18" s="54" t="s">
        <v>156</v>
      </c>
      <c r="G18" s="54"/>
      <c r="H18" s="54" t="s">
        <v>157</v>
      </c>
      <c r="I18" s="54"/>
    </row>
    <row r="19" spans="1:9" x14ac:dyDescent="0.25">
      <c r="A19" s="159">
        <v>1</v>
      </c>
      <c r="B19" s="81">
        <v>2</v>
      </c>
      <c r="C19" s="81"/>
      <c r="D19" s="81">
        <v>3</v>
      </c>
      <c r="E19" s="81"/>
      <c r="F19" s="81">
        <v>4</v>
      </c>
      <c r="G19" s="81"/>
      <c r="H19" s="81">
        <v>5</v>
      </c>
      <c r="I19" s="81"/>
    </row>
    <row r="20" spans="1:9" ht="15.6" x14ac:dyDescent="0.25">
      <c r="A20" s="163"/>
      <c r="B20" s="176" t="s">
        <v>158</v>
      </c>
      <c r="C20" s="177"/>
      <c r="D20" s="185" t="s">
        <v>159</v>
      </c>
      <c r="E20" s="185"/>
      <c r="F20" s="185" t="s">
        <v>159</v>
      </c>
      <c r="G20" s="185"/>
      <c r="H20" s="185" t="s">
        <v>159</v>
      </c>
      <c r="I20" s="185"/>
    </row>
    <row r="21" spans="1:9" ht="15.6" x14ac:dyDescent="0.25">
      <c r="A21" s="163"/>
      <c r="B21" s="186" t="s">
        <v>160</v>
      </c>
      <c r="C21" s="186"/>
      <c r="D21" s="180"/>
      <c r="E21" s="181"/>
      <c r="F21" s="187">
        <v>103.3</v>
      </c>
      <c r="G21" s="188"/>
      <c r="H21" s="54"/>
      <c r="I21" s="54"/>
    </row>
    <row r="22" spans="1:9" ht="15.6" x14ac:dyDescent="0.25">
      <c r="A22" s="163"/>
      <c r="B22" s="173" t="s">
        <v>124</v>
      </c>
      <c r="C22" s="174"/>
      <c r="D22" s="189"/>
      <c r="E22" s="190"/>
      <c r="F22" s="54">
        <v>103.3</v>
      </c>
      <c r="G22" s="54"/>
      <c r="H22" s="54"/>
      <c r="I22" s="54"/>
    </row>
    <row r="23" spans="1:9" ht="15.6" x14ac:dyDescent="0.25">
      <c r="A23" s="163"/>
      <c r="B23" s="183" t="s">
        <v>161</v>
      </c>
      <c r="C23" s="183"/>
      <c r="D23" s="184" t="s">
        <v>159</v>
      </c>
      <c r="E23" s="184"/>
      <c r="F23" s="185" t="s">
        <v>159</v>
      </c>
      <c r="G23" s="185"/>
      <c r="H23" s="185" t="s">
        <v>159</v>
      </c>
      <c r="I23" s="185"/>
    </row>
    <row r="24" spans="1:9" ht="15.6" x14ac:dyDescent="0.25">
      <c r="A24" s="163"/>
      <c r="B24" s="183" t="s">
        <v>162</v>
      </c>
      <c r="C24" s="183"/>
      <c r="D24" s="175"/>
      <c r="E24" s="175"/>
      <c r="F24" s="54"/>
      <c r="G24" s="54"/>
      <c r="H24" s="54"/>
      <c r="I24" s="54"/>
    </row>
    <row r="25" spans="1:9" ht="15.6" x14ac:dyDescent="0.25">
      <c r="A25" s="163"/>
      <c r="B25" s="183" t="s">
        <v>163</v>
      </c>
      <c r="C25" s="183"/>
      <c r="D25" s="175"/>
      <c r="E25" s="175"/>
      <c r="F25" s="54"/>
      <c r="G25" s="54"/>
      <c r="H25" s="54"/>
      <c r="I25" s="54"/>
    </row>
    <row r="26" spans="1:9" ht="15.6" x14ac:dyDescent="0.25">
      <c r="A26" s="163"/>
      <c r="B26" s="170"/>
      <c r="C26" s="170"/>
      <c r="D26" s="175"/>
      <c r="E26" s="175"/>
      <c r="F26" s="54"/>
      <c r="G26" s="54"/>
      <c r="H26" s="54"/>
      <c r="I26" s="54"/>
    </row>
    <row r="27" spans="1:9" ht="15.6" x14ac:dyDescent="0.25">
      <c r="A27" s="163"/>
      <c r="B27" s="173" t="s">
        <v>164</v>
      </c>
      <c r="C27" s="174"/>
      <c r="D27" s="175"/>
      <c r="E27" s="175"/>
      <c r="F27" s="54"/>
      <c r="G27" s="54"/>
      <c r="H27" s="54"/>
      <c r="I27" s="54"/>
    </row>
    <row r="28" spans="1:9" ht="15.6" x14ac:dyDescent="0.25">
      <c r="A28" s="163"/>
      <c r="B28" s="170"/>
      <c r="C28" s="170"/>
      <c r="D28" s="175"/>
      <c r="E28" s="175"/>
      <c r="F28" s="54"/>
      <c r="G28" s="54"/>
      <c r="H28" s="54"/>
      <c r="I28" s="54"/>
    </row>
    <row r="29" spans="1:9" ht="15.6" x14ac:dyDescent="0.25">
      <c r="A29" s="163"/>
      <c r="B29" s="176" t="s">
        <v>165</v>
      </c>
      <c r="C29" s="177"/>
      <c r="D29" s="178"/>
      <c r="E29" s="179"/>
      <c r="F29" s="180">
        <v>103.3</v>
      </c>
      <c r="G29" s="181"/>
      <c r="H29" s="54"/>
      <c r="I29" s="54"/>
    </row>
    <row r="30" spans="1:9" x14ac:dyDescent="0.25">
      <c r="A30" s="182" t="s">
        <v>166</v>
      </c>
      <c r="B30" s="182"/>
      <c r="C30" s="182"/>
      <c r="D30" s="182"/>
      <c r="E30" s="182"/>
      <c r="F30" s="182"/>
      <c r="G30" s="182"/>
      <c r="H30" s="182"/>
      <c r="I30" s="182"/>
    </row>
    <row r="31" spans="1:9" ht="15.6" x14ac:dyDescent="0.3">
      <c r="A31" s="160"/>
      <c r="B31" s="160"/>
      <c r="C31" s="160"/>
      <c r="D31" s="160"/>
      <c r="E31" s="160"/>
      <c r="F31" s="160"/>
      <c r="G31" s="160"/>
      <c r="H31" s="160"/>
      <c r="I31" s="160"/>
    </row>
    <row r="32" spans="1:9" ht="15.6" x14ac:dyDescent="0.3">
      <c r="A32" s="160" t="s">
        <v>167</v>
      </c>
      <c r="B32" s="160" t="s">
        <v>168</v>
      </c>
      <c r="C32" s="160"/>
      <c r="D32" s="160"/>
      <c r="E32" s="160"/>
      <c r="F32" s="160"/>
      <c r="G32" s="160"/>
      <c r="H32" s="160"/>
      <c r="I32" s="160"/>
    </row>
    <row r="33" spans="1:9" ht="15.6" x14ac:dyDescent="0.3">
      <c r="A33" s="160"/>
      <c r="B33" s="160"/>
      <c r="C33" s="160"/>
      <c r="D33" s="160"/>
      <c r="E33" s="160"/>
      <c r="F33" s="160"/>
      <c r="G33" s="160"/>
      <c r="H33" s="160"/>
      <c r="I33" s="160"/>
    </row>
    <row r="34" spans="1:9" ht="15.6" x14ac:dyDescent="0.25">
      <c r="A34" s="158" t="s">
        <v>3</v>
      </c>
      <c r="B34" s="54" t="s">
        <v>171</v>
      </c>
      <c r="C34" s="54"/>
      <c r="D34" s="54" t="s">
        <v>169</v>
      </c>
      <c r="E34" s="54"/>
      <c r="F34" s="54"/>
      <c r="G34" s="54"/>
      <c r="H34" s="54"/>
      <c r="I34" s="54"/>
    </row>
    <row r="35" spans="1:9" x14ac:dyDescent="0.25">
      <c r="A35" s="159">
        <v>1</v>
      </c>
      <c r="B35" s="157">
        <v>2</v>
      </c>
      <c r="C35" s="157"/>
      <c r="D35" s="81">
        <v>3</v>
      </c>
      <c r="E35" s="81"/>
      <c r="F35" s="81"/>
      <c r="G35" s="81"/>
      <c r="H35" s="81"/>
      <c r="I35" s="81"/>
    </row>
    <row r="36" spans="1:9" ht="15.6" x14ac:dyDescent="0.25">
      <c r="A36" s="163"/>
      <c r="B36" s="170" t="s">
        <v>162</v>
      </c>
      <c r="C36" s="170"/>
      <c r="D36" s="170"/>
      <c r="E36" s="170"/>
      <c r="F36" s="170"/>
      <c r="G36" s="170"/>
      <c r="H36" s="170"/>
      <c r="I36" s="170"/>
    </row>
    <row r="37" spans="1:9" ht="15.6" x14ac:dyDescent="0.25">
      <c r="A37" s="163"/>
      <c r="B37" s="170" t="s">
        <v>163</v>
      </c>
      <c r="C37" s="170"/>
      <c r="D37" s="170"/>
      <c r="E37" s="170"/>
      <c r="F37" s="170"/>
      <c r="G37" s="170"/>
      <c r="H37" s="170"/>
      <c r="I37" s="170"/>
    </row>
    <row r="38" spans="1:9" ht="15.6" x14ac:dyDescent="0.25">
      <c r="A38" s="163"/>
      <c r="B38" s="170"/>
      <c r="C38" s="170"/>
      <c r="D38" s="170"/>
      <c r="E38" s="170"/>
      <c r="F38" s="170"/>
      <c r="G38" s="170"/>
      <c r="H38" s="170"/>
      <c r="I38" s="170"/>
    </row>
    <row r="39" spans="1:9" ht="15.6" x14ac:dyDescent="0.25">
      <c r="A39" s="163"/>
      <c r="B39" s="170"/>
      <c r="C39" s="170"/>
      <c r="D39" s="170"/>
      <c r="E39" s="170"/>
      <c r="F39" s="170"/>
      <c r="G39" s="170"/>
      <c r="H39" s="170"/>
      <c r="I39" s="170"/>
    </row>
    <row r="40" spans="1:9" x14ac:dyDescent="0.25">
      <c r="A40" s="171" t="s">
        <v>172</v>
      </c>
      <c r="B40" s="172"/>
      <c r="C40" s="172"/>
      <c r="D40" s="172"/>
      <c r="E40" s="172"/>
      <c r="F40" s="172"/>
      <c r="G40" s="172"/>
      <c r="H40" s="172"/>
      <c r="I40" s="172"/>
    </row>
    <row r="41" spans="1:9" ht="15.6" x14ac:dyDescent="0.3">
      <c r="A41" s="160"/>
      <c r="B41" s="160"/>
      <c r="C41" s="160"/>
      <c r="D41" s="160"/>
      <c r="E41" s="160"/>
      <c r="F41" s="160"/>
      <c r="G41" s="160"/>
      <c r="H41" s="160"/>
      <c r="I41" s="160"/>
    </row>
    <row r="42" spans="1:9" ht="15.6" x14ac:dyDescent="0.3">
      <c r="A42" s="160"/>
      <c r="B42" s="160"/>
      <c r="C42" s="160"/>
      <c r="D42" s="160"/>
      <c r="E42" s="160"/>
      <c r="F42" s="160"/>
      <c r="G42" s="160"/>
      <c r="H42" s="160"/>
      <c r="I42" s="160"/>
    </row>
    <row r="43" spans="1:9" ht="15.6" x14ac:dyDescent="0.3">
      <c r="A43" s="84" t="s">
        <v>170</v>
      </c>
      <c r="B43" s="84"/>
      <c r="C43" s="84"/>
      <c r="D43" s="84"/>
      <c r="E43" s="84"/>
      <c r="F43" s="84"/>
      <c r="G43" s="84"/>
      <c r="H43" s="84"/>
      <c r="I43" s="84"/>
    </row>
  </sheetData>
  <mergeCells count="79">
    <mergeCell ref="A3:I3"/>
    <mergeCell ref="C4:G4"/>
    <mergeCell ref="B6:C6"/>
    <mergeCell ref="D6:I6"/>
    <mergeCell ref="B7:C7"/>
    <mergeCell ref="D7:I7"/>
    <mergeCell ref="B9:C9"/>
    <mergeCell ref="D9:I9"/>
    <mergeCell ref="B10:C10"/>
    <mergeCell ref="D10:I10"/>
    <mergeCell ref="B12:C12"/>
    <mergeCell ref="D12:I12"/>
    <mergeCell ref="B13:C13"/>
    <mergeCell ref="D13:I13"/>
    <mergeCell ref="A17:A18"/>
    <mergeCell ref="B17:C18"/>
    <mergeCell ref="D17:I17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34:C34"/>
    <mergeCell ref="D34:I34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A30:I30"/>
    <mergeCell ref="A43:I43"/>
    <mergeCell ref="B35:C35"/>
    <mergeCell ref="D35:I35"/>
    <mergeCell ref="B36:C36"/>
    <mergeCell ref="D36:I36"/>
    <mergeCell ref="B37:C37"/>
    <mergeCell ref="D37:I37"/>
    <mergeCell ref="B38:C38"/>
    <mergeCell ref="D38:I38"/>
    <mergeCell ref="B39:C39"/>
    <mergeCell ref="D39:I39"/>
    <mergeCell ref="A40:I4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N34"/>
  <sheetViews>
    <sheetView tabSelected="1" view="pageBreakPreview" topLeftCell="A7" zoomScale="60" zoomScaleNormal="100" workbookViewId="0">
      <selection activeCell="AO14" sqref="AO14:AT14"/>
    </sheetView>
  </sheetViews>
  <sheetFormatPr defaultRowHeight="13.2" x14ac:dyDescent="0.25"/>
  <cols>
    <col min="1" max="8" width="2.33203125" style="229" customWidth="1"/>
    <col min="9" max="28" width="2" style="229" customWidth="1"/>
    <col min="29" max="29" width="0.88671875" style="229" customWidth="1"/>
    <col min="30" max="30" width="2" style="229" hidden="1" customWidth="1"/>
    <col min="31" max="33" width="2" style="229" customWidth="1"/>
    <col min="34" max="34" width="4.109375" style="229" customWidth="1"/>
    <col min="35" max="40" width="2" style="229" customWidth="1"/>
    <col min="41" max="41" width="3.44140625" style="229" customWidth="1"/>
    <col min="42" max="45" width="2" style="229" customWidth="1"/>
    <col min="46" max="46" width="0.77734375" style="229" customWidth="1"/>
    <col min="47" max="49" width="2" style="229" customWidth="1"/>
    <col min="50" max="50" width="3.88671875" style="229" customWidth="1"/>
    <col min="51" max="65" width="2" style="229" customWidth="1"/>
    <col min="66" max="66" width="7.109375" style="229" customWidth="1"/>
  </cols>
  <sheetData>
    <row r="2" spans="1:66" ht="15.6" x14ac:dyDescent="0.3">
      <c r="A2" s="164"/>
      <c r="B2" s="164"/>
      <c r="C2" s="164"/>
      <c r="D2" s="198" t="s">
        <v>136</v>
      </c>
      <c r="E2" s="198"/>
      <c r="F2" s="198"/>
      <c r="G2" s="198"/>
      <c r="H2" s="198"/>
      <c r="I2" s="198"/>
      <c r="J2" s="198"/>
      <c r="K2" s="198"/>
      <c r="L2" s="164"/>
      <c r="M2" s="198" t="s">
        <v>139</v>
      </c>
      <c r="N2" s="198"/>
      <c r="O2" s="198"/>
      <c r="P2" s="198"/>
      <c r="Q2" s="198"/>
      <c r="R2" s="198"/>
      <c r="S2" s="164"/>
      <c r="T2" s="199" t="s">
        <v>137</v>
      </c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F2" s="199"/>
      <c r="BG2" s="199"/>
      <c r="BH2" s="199"/>
      <c r="BI2" s="199"/>
      <c r="BJ2" s="199"/>
      <c r="BK2" s="199"/>
      <c r="BL2" s="199"/>
      <c r="BM2" s="199"/>
      <c r="BN2" s="199"/>
    </row>
    <row r="3" spans="1:66" x14ac:dyDescent="0.25">
      <c r="A3" s="200"/>
      <c r="B3" s="200"/>
      <c r="C3" s="200"/>
      <c r="D3" s="201" t="s">
        <v>147</v>
      </c>
      <c r="E3" s="201"/>
      <c r="F3" s="201"/>
      <c r="G3" s="201"/>
      <c r="H3" s="201"/>
      <c r="I3" s="201"/>
      <c r="J3" s="201"/>
      <c r="K3" s="201"/>
      <c r="L3" s="202"/>
      <c r="M3" s="201" t="s">
        <v>174</v>
      </c>
      <c r="N3" s="201"/>
      <c r="O3" s="201"/>
      <c r="P3" s="201"/>
      <c r="Q3" s="201"/>
      <c r="R3" s="201"/>
      <c r="S3" s="165"/>
      <c r="T3" s="201" t="s">
        <v>175</v>
      </c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1"/>
      <c r="AQ3" s="201"/>
      <c r="AR3" s="201"/>
      <c r="AS3" s="201"/>
      <c r="AT3" s="201"/>
      <c r="AU3" s="201"/>
      <c r="AV3" s="201"/>
      <c r="AW3" s="201"/>
      <c r="AX3" s="201"/>
      <c r="AY3" s="201"/>
      <c r="AZ3" s="201"/>
      <c r="BA3" s="201"/>
      <c r="BB3" s="201"/>
      <c r="BC3" s="201"/>
      <c r="BD3" s="201"/>
      <c r="BE3" s="201"/>
      <c r="BF3" s="201"/>
      <c r="BG3" s="201"/>
      <c r="BH3" s="201"/>
      <c r="BI3" s="201"/>
      <c r="BJ3" s="201"/>
      <c r="BK3" s="201"/>
      <c r="BL3" s="201"/>
      <c r="BM3" s="201"/>
      <c r="BN3" s="201"/>
    </row>
    <row r="4" spans="1:66" x14ac:dyDescent="0.25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3"/>
      <c r="BD4" s="203"/>
      <c r="BE4" s="203"/>
      <c r="BF4" s="203"/>
      <c r="BG4" s="203"/>
      <c r="BH4" s="203"/>
      <c r="BI4" s="203"/>
      <c r="BJ4" s="203"/>
      <c r="BK4" s="203"/>
      <c r="BL4" s="203"/>
      <c r="BM4" s="203"/>
      <c r="BN4" s="203"/>
    </row>
    <row r="5" spans="1:66" x14ac:dyDescent="0.25">
      <c r="A5" s="166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7"/>
      <c r="AA5" s="167"/>
      <c r="AB5" s="167"/>
      <c r="AC5" s="167"/>
      <c r="AD5" s="167"/>
      <c r="AE5" s="168"/>
      <c r="AF5" s="169"/>
      <c r="AG5" s="169"/>
      <c r="AH5" s="169"/>
      <c r="AI5" s="167"/>
      <c r="AJ5" s="167"/>
      <c r="AK5" s="167"/>
      <c r="AL5" s="167"/>
      <c r="AM5" s="167"/>
      <c r="AN5" s="167"/>
      <c r="AO5" s="169"/>
      <c r="AP5" s="169"/>
      <c r="AQ5" s="169"/>
      <c r="AR5" s="169"/>
      <c r="AS5" s="169"/>
      <c r="AT5" s="169"/>
      <c r="AU5" s="168"/>
      <c r="AV5" s="168"/>
      <c r="AW5" s="168"/>
      <c r="AX5" s="168"/>
      <c r="AY5" s="167"/>
      <c r="AZ5" s="167"/>
      <c r="BA5" s="167"/>
      <c r="BB5" s="167"/>
      <c r="BC5" s="167"/>
      <c r="BD5" s="167"/>
      <c r="BE5" s="169"/>
      <c r="BF5" s="169"/>
      <c r="BG5" s="169"/>
      <c r="BH5" s="169"/>
      <c r="BI5" s="169"/>
      <c r="BJ5" s="169"/>
      <c r="BK5" s="168"/>
      <c r="BL5" s="168"/>
      <c r="BM5" s="168"/>
      <c r="BN5" s="168"/>
    </row>
    <row r="6" spans="1:66" ht="15.6" x14ac:dyDescent="0.3">
      <c r="A6" s="164"/>
      <c r="B6" s="164"/>
      <c r="C6" s="164" t="s">
        <v>176</v>
      </c>
      <c r="D6" s="164" t="s">
        <v>177</v>
      </c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4"/>
      <c r="AX6" s="164"/>
      <c r="AY6" s="164"/>
      <c r="AZ6" s="164"/>
      <c r="BA6" s="164"/>
      <c r="BB6" s="164"/>
      <c r="BC6" s="164"/>
      <c r="BD6" s="164"/>
      <c r="BE6" s="164"/>
      <c r="BF6" s="164"/>
      <c r="BG6" s="164"/>
      <c r="BH6" s="164"/>
      <c r="BI6" s="164"/>
      <c r="BJ6" s="164"/>
      <c r="BK6" s="164"/>
      <c r="BL6" s="164"/>
      <c r="BM6" s="164"/>
      <c r="BN6" s="164"/>
    </row>
    <row r="7" spans="1:66" x14ac:dyDescent="0.25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</row>
    <row r="8" spans="1:66" ht="13.8" x14ac:dyDescent="0.25">
      <c r="A8" s="204" t="s">
        <v>6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5" t="s">
        <v>178</v>
      </c>
      <c r="AF8" s="205"/>
      <c r="AG8" s="205"/>
      <c r="AH8" s="205"/>
      <c r="AI8" s="204">
        <v>2022</v>
      </c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>
        <v>2023</v>
      </c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</row>
    <row r="9" spans="1:66" x14ac:dyDescent="0.25">
      <c r="A9" s="204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5"/>
      <c r="AF9" s="205"/>
      <c r="AG9" s="205"/>
      <c r="AH9" s="205"/>
      <c r="AI9" s="205" t="s">
        <v>179</v>
      </c>
      <c r="AJ9" s="205"/>
      <c r="AK9" s="205"/>
      <c r="AL9" s="205"/>
      <c r="AM9" s="205"/>
      <c r="AN9" s="205"/>
      <c r="AO9" s="205" t="s">
        <v>180</v>
      </c>
      <c r="AP9" s="205"/>
      <c r="AQ9" s="205"/>
      <c r="AR9" s="205"/>
      <c r="AS9" s="205"/>
      <c r="AT9" s="205"/>
      <c r="AU9" s="205" t="s">
        <v>181</v>
      </c>
      <c r="AV9" s="205"/>
      <c r="AW9" s="205"/>
      <c r="AX9" s="205"/>
      <c r="AY9" s="205" t="s">
        <v>179</v>
      </c>
      <c r="AZ9" s="205"/>
      <c r="BA9" s="205"/>
      <c r="BB9" s="205"/>
      <c r="BC9" s="205"/>
      <c r="BD9" s="205"/>
      <c r="BE9" s="205" t="s">
        <v>180</v>
      </c>
      <c r="BF9" s="205"/>
      <c r="BG9" s="205"/>
      <c r="BH9" s="205"/>
      <c r="BI9" s="205"/>
      <c r="BJ9" s="205"/>
      <c r="BK9" s="205" t="s">
        <v>181</v>
      </c>
      <c r="BL9" s="205"/>
      <c r="BM9" s="205"/>
      <c r="BN9" s="205"/>
    </row>
    <row r="10" spans="1:66" ht="15.6" x14ac:dyDescent="0.25">
      <c r="A10" s="206" t="s">
        <v>124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8"/>
    </row>
    <row r="11" spans="1:66" x14ac:dyDescent="0.25">
      <c r="A11" s="209" t="s">
        <v>182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210"/>
      <c r="BK11" s="210"/>
      <c r="BL11" s="210"/>
      <c r="BM11" s="210"/>
      <c r="BN11" s="210"/>
    </row>
    <row r="12" spans="1:66" ht="24" customHeight="1" x14ac:dyDescent="0.25">
      <c r="A12" s="211" t="s">
        <v>113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2" t="s">
        <v>183</v>
      </c>
      <c r="AF12" s="213"/>
      <c r="AG12" s="213"/>
      <c r="AH12" s="214"/>
      <c r="AI12" s="217">
        <v>3</v>
      </c>
      <c r="AJ12" s="215"/>
      <c r="AK12" s="215"/>
      <c r="AL12" s="215"/>
      <c r="AM12" s="215"/>
      <c r="AN12" s="215"/>
      <c r="AO12" s="217">
        <v>3</v>
      </c>
      <c r="AP12" s="215"/>
      <c r="AQ12" s="215"/>
      <c r="AR12" s="215"/>
      <c r="AS12" s="215"/>
      <c r="AT12" s="215"/>
      <c r="AU12" s="216">
        <f>AO12/AI12</f>
        <v>1</v>
      </c>
      <c r="AV12" s="216"/>
      <c r="AW12" s="216"/>
      <c r="AX12" s="216"/>
      <c r="AY12" s="217">
        <v>3</v>
      </c>
      <c r="AZ12" s="215"/>
      <c r="BA12" s="215"/>
      <c r="BB12" s="215"/>
      <c r="BC12" s="215"/>
      <c r="BD12" s="215"/>
      <c r="BE12" s="217">
        <v>3</v>
      </c>
      <c r="BF12" s="215"/>
      <c r="BG12" s="215"/>
      <c r="BH12" s="215"/>
      <c r="BI12" s="215"/>
      <c r="BJ12" s="215"/>
      <c r="BK12" s="216">
        <f>BE12/AY12</f>
        <v>1</v>
      </c>
      <c r="BL12" s="216"/>
      <c r="BM12" s="216"/>
      <c r="BN12" s="216"/>
    </row>
    <row r="13" spans="1:66" ht="22.8" customHeight="1" x14ac:dyDescent="0.25">
      <c r="A13" s="211" t="s">
        <v>114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2" t="s">
        <v>183</v>
      </c>
      <c r="AF13" s="213"/>
      <c r="AG13" s="213"/>
      <c r="AH13" s="214"/>
      <c r="AI13" s="217">
        <v>361</v>
      </c>
      <c r="AJ13" s="215"/>
      <c r="AK13" s="215"/>
      <c r="AL13" s="215"/>
      <c r="AM13" s="215"/>
      <c r="AN13" s="215"/>
      <c r="AO13" s="217">
        <v>145</v>
      </c>
      <c r="AP13" s="215"/>
      <c r="AQ13" s="215"/>
      <c r="AR13" s="215"/>
      <c r="AS13" s="215"/>
      <c r="AT13" s="215"/>
      <c r="AU13" s="216">
        <f t="shared" ref="AU13:AU14" si="0">AO13/AI13</f>
        <v>0.40166204986149584</v>
      </c>
      <c r="AV13" s="216"/>
      <c r="AW13" s="216"/>
      <c r="AX13" s="216"/>
      <c r="AY13" s="217">
        <v>361</v>
      </c>
      <c r="AZ13" s="215"/>
      <c r="BA13" s="215"/>
      <c r="BB13" s="215"/>
      <c r="BC13" s="215"/>
      <c r="BD13" s="215"/>
      <c r="BE13" s="217">
        <v>145</v>
      </c>
      <c r="BF13" s="215"/>
      <c r="BG13" s="215"/>
      <c r="BH13" s="215"/>
      <c r="BI13" s="215"/>
      <c r="BJ13" s="215"/>
      <c r="BK13" s="216">
        <f t="shared" ref="BK13:BK14" si="1">BE13/AY13</f>
        <v>0.40166204986149584</v>
      </c>
      <c r="BL13" s="216"/>
      <c r="BM13" s="216"/>
      <c r="BN13" s="216"/>
    </row>
    <row r="14" spans="1:66" ht="24.6" customHeight="1" x14ac:dyDescent="0.25">
      <c r="A14" s="211" t="s">
        <v>184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2" t="s">
        <v>183</v>
      </c>
      <c r="AF14" s="213"/>
      <c r="AG14" s="213"/>
      <c r="AH14" s="214"/>
      <c r="AI14" s="217">
        <v>9</v>
      </c>
      <c r="AJ14" s="215"/>
      <c r="AK14" s="215"/>
      <c r="AL14" s="215"/>
      <c r="AM14" s="215"/>
      <c r="AN14" s="215"/>
      <c r="AO14" s="217">
        <v>9</v>
      </c>
      <c r="AP14" s="215"/>
      <c r="AQ14" s="215"/>
      <c r="AR14" s="215"/>
      <c r="AS14" s="215"/>
      <c r="AT14" s="215"/>
      <c r="AU14" s="216">
        <f t="shared" si="0"/>
        <v>1</v>
      </c>
      <c r="AV14" s="216"/>
      <c r="AW14" s="216"/>
      <c r="AX14" s="216"/>
      <c r="AY14" s="217">
        <v>9</v>
      </c>
      <c r="AZ14" s="215"/>
      <c r="BA14" s="215"/>
      <c r="BB14" s="215"/>
      <c r="BC14" s="215"/>
      <c r="BD14" s="215"/>
      <c r="BE14" s="217">
        <v>9</v>
      </c>
      <c r="BF14" s="215"/>
      <c r="BG14" s="215"/>
      <c r="BH14" s="215"/>
      <c r="BI14" s="215"/>
      <c r="BJ14" s="215"/>
      <c r="BK14" s="216">
        <f t="shared" si="1"/>
        <v>1</v>
      </c>
      <c r="BL14" s="216"/>
      <c r="BM14" s="216"/>
      <c r="BN14" s="216"/>
    </row>
    <row r="15" spans="1:66" ht="25.2" customHeight="1" x14ac:dyDescent="0.25">
      <c r="A15" s="211" t="s">
        <v>117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8" t="s">
        <v>185</v>
      </c>
      <c r="AF15" s="219"/>
      <c r="AG15" s="219"/>
      <c r="AH15" s="220"/>
      <c r="AI15" s="215">
        <v>1865</v>
      </c>
      <c r="AJ15" s="215"/>
      <c r="AK15" s="215"/>
      <c r="AL15" s="215"/>
      <c r="AM15" s="215"/>
      <c r="AN15" s="215"/>
      <c r="AO15" s="215">
        <v>1345.83</v>
      </c>
      <c r="AP15" s="215"/>
      <c r="AQ15" s="215"/>
      <c r="AR15" s="215"/>
      <c r="AS15" s="215"/>
      <c r="AT15" s="215"/>
      <c r="AU15" s="216">
        <f>AI15/AO15</f>
        <v>1.3857619461596191</v>
      </c>
      <c r="AV15" s="216"/>
      <c r="AW15" s="216"/>
      <c r="AX15" s="216"/>
      <c r="AY15" s="221">
        <f>КПК0611141!Y94</f>
        <v>2010</v>
      </c>
      <c r="AZ15" s="215"/>
      <c r="BA15" s="215"/>
      <c r="BB15" s="215"/>
      <c r="BC15" s="215"/>
      <c r="BD15" s="215"/>
      <c r="BE15" s="221">
        <f>КПК0611141!AN94</f>
        <v>1781.24</v>
      </c>
      <c r="BF15" s="215"/>
      <c r="BG15" s="215"/>
      <c r="BH15" s="215"/>
      <c r="BI15" s="215"/>
      <c r="BJ15" s="215"/>
      <c r="BK15" s="216">
        <f>AY15/BE15</f>
        <v>1.1284273876625273</v>
      </c>
      <c r="BL15" s="216"/>
      <c r="BM15" s="216"/>
      <c r="BN15" s="216"/>
    </row>
    <row r="16" spans="1:66" x14ac:dyDescent="0.25">
      <c r="A16" s="222" t="s">
        <v>186</v>
      </c>
      <c r="B16" s="223"/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4"/>
      <c r="AE16" s="222">
        <v>4</v>
      </c>
      <c r="AF16" s="223"/>
      <c r="AG16" s="223"/>
      <c r="AH16" s="224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6"/>
      <c r="AV16" s="216"/>
      <c r="AW16" s="216"/>
      <c r="AX16" s="216"/>
      <c r="AY16" s="217"/>
      <c r="AZ16" s="215"/>
      <c r="BA16" s="215"/>
      <c r="BB16" s="215"/>
      <c r="BC16" s="215"/>
      <c r="BD16" s="215"/>
      <c r="BE16" s="217"/>
      <c r="BF16" s="215"/>
      <c r="BG16" s="215"/>
      <c r="BH16" s="215"/>
      <c r="BI16" s="215"/>
      <c r="BJ16" s="215"/>
      <c r="BK16" s="216"/>
      <c r="BL16" s="216"/>
      <c r="BM16" s="216"/>
      <c r="BN16" s="216"/>
    </row>
    <row r="17" spans="1:66" x14ac:dyDescent="0.25">
      <c r="A17" s="203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</row>
    <row r="18" spans="1:66" ht="14.4" x14ac:dyDescent="0.3">
      <c r="A18" s="203"/>
      <c r="B18" s="225" t="s">
        <v>187</v>
      </c>
      <c r="C18" s="226" t="s">
        <v>191</v>
      </c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  <c r="AF18" s="226"/>
      <c r="AG18" s="203"/>
      <c r="AH18" s="203"/>
      <c r="AI18" s="227" t="s">
        <v>188</v>
      </c>
      <c r="AJ18" s="227"/>
      <c r="AK18" s="227"/>
      <c r="AL18" s="227"/>
      <c r="AM18" s="225" t="s">
        <v>189</v>
      </c>
      <c r="AN18" s="228">
        <f>(AU12+AU13+AU14+AU15)/4*100</f>
        <v>94.685599900527876</v>
      </c>
      <c r="AO18" s="228"/>
      <c r="AP18" s="228"/>
      <c r="AQ18" s="225"/>
      <c r="AR18" s="225"/>
      <c r="AS18" s="225"/>
      <c r="AT18" s="225"/>
      <c r="AU18" s="225"/>
      <c r="AV18" s="225"/>
      <c r="AW18" s="225"/>
      <c r="AX18" s="225"/>
      <c r="AY18" s="225"/>
      <c r="AZ18" s="225"/>
      <c r="BA18" s="225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</row>
    <row r="19" spans="1:66" ht="13.8" x14ac:dyDescent="0.25">
      <c r="A19" s="203"/>
      <c r="B19" s="225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25"/>
      <c r="AO19" s="225"/>
      <c r="AP19" s="225"/>
      <c r="AQ19" s="225"/>
      <c r="AR19" s="225"/>
      <c r="AS19" s="225"/>
      <c r="AT19" s="225"/>
      <c r="AU19" s="225"/>
      <c r="AV19" s="225"/>
      <c r="AW19" s="225"/>
      <c r="AX19" s="225"/>
      <c r="AY19" s="225"/>
      <c r="AZ19" s="225"/>
      <c r="BA19" s="225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</row>
    <row r="20" spans="1:66" ht="14.4" x14ac:dyDescent="0.3">
      <c r="A20" s="203"/>
      <c r="B20" s="225" t="s">
        <v>190</v>
      </c>
      <c r="C20" s="226" t="s">
        <v>219</v>
      </c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  <c r="AF20" s="226"/>
      <c r="AG20" s="203"/>
      <c r="AH20" s="203"/>
      <c r="AI20" s="227" t="s">
        <v>188</v>
      </c>
      <c r="AJ20" s="227"/>
      <c r="AK20" s="227"/>
      <c r="AL20" s="227"/>
      <c r="AM20" s="225" t="s">
        <v>189</v>
      </c>
      <c r="AN20" s="228">
        <f>(BK12+BK13+BK14+BK15)/4*100</f>
        <v>88.252235938100583</v>
      </c>
      <c r="AO20" s="228"/>
      <c r="AP20" s="228"/>
      <c r="AQ20" s="225"/>
      <c r="AR20" s="225"/>
      <c r="AS20" s="225"/>
      <c r="AT20" s="225"/>
      <c r="AU20" s="225"/>
      <c r="AV20" s="225"/>
      <c r="AW20" s="225"/>
      <c r="AX20" s="225"/>
      <c r="AY20" s="225"/>
      <c r="AZ20" s="225"/>
      <c r="BA20" s="225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203"/>
      <c r="BN20" s="203"/>
    </row>
    <row r="21" spans="1:66" ht="13.8" x14ac:dyDescent="0.25">
      <c r="A21" s="203"/>
      <c r="B21" s="225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25"/>
      <c r="AO21" s="225"/>
      <c r="AP21" s="225"/>
      <c r="AQ21" s="225"/>
      <c r="AR21" s="225"/>
      <c r="AS21" s="225"/>
      <c r="AT21" s="225"/>
      <c r="AU21" s="225"/>
      <c r="AV21" s="225"/>
      <c r="AW21" s="225"/>
      <c r="AX21" s="225"/>
      <c r="AY21" s="225"/>
      <c r="AZ21" s="225"/>
      <c r="BA21" s="225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203"/>
      <c r="BN21" s="203"/>
    </row>
    <row r="22" spans="1:66" ht="15.6" customHeight="1" x14ac:dyDescent="0.3">
      <c r="B22" s="225" t="s">
        <v>192</v>
      </c>
      <c r="C22" s="226" t="s">
        <v>220</v>
      </c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26"/>
      <c r="AB22" s="226"/>
      <c r="AC22" s="226"/>
      <c r="AD22" s="226"/>
      <c r="AE22" s="226"/>
      <c r="AF22" s="226"/>
      <c r="AG22" s="203"/>
      <c r="AH22" s="203"/>
      <c r="AI22" s="227" t="s">
        <v>193</v>
      </c>
      <c r="AJ22" s="227"/>
      <c r="AK22" s="227"/>
      <c r="AL22" s="227"/>
      <c r="AM22" s="225"/>
      <c r="AN22" s="228"/>
      <c r="AO22" s="228"/>
      <c r="AP22" s="228"/>
      <c r="AQ22" s="225"/>
      <c r="AR22" s="225"/>
      <c r="AS22" s="225"/>
      <c r="AT22" s="225"/>
      <c r="AU22" s="225"/>
      <c r="AV22" s="225"/>
      <c r="AW22" s="225"/>
      <c r="AX22" s="225"/>
      <c r="AY22" s="225"/>
      <c r="AZ22" s="225"/>
      <c r="BA22" s="225"/>
    </row>
    <row r="23" spans="1:66" ht="26.4" customHeight="1" x14ac:dyDescent="0.25">
      <c r="AV23" s="230" t="s">
        <v>194</v>
      </c>
      <c r="AW23" s="230"/>
      <c r="AX23" s="230"/>
      <c r="AY23" s="230"/>
      <c r="AZ23" s="230"/>
      <c r="BA23" s="230" t="s">
        <v>195</v>
      </c>
      <c r="BB23" s="230"/>
      <c r="BC23" s="230"/>
      <c r="BD23" s="230"/>
      <c r="BE23" s="230"/>
      <c r="BF23" s="230"/>
      <c r="BG23" s="231" t="s">
        <v>196</v>
      </c>
      <c r="BH23" s="232"/>
      <c r="BI23" s="232"/>
      <c r="BJ23" s="232"/>
      <c r="BK23" s="232"/>
      <c r="BL23" s="232"/>
      <c r="BM23" s="232"/>
      <c r="BN23" s="232"/>
    </row>
    <row r="24" spans="1:66" x14ac:dyDescent="0.25">
      <c r="AV24" s="233" t="s">
        <v>197</v>
      </c>
      <c r="AW24" s="233"/>
      <c r="AX24" s="233"/>
      <c r="AY24" s="233"/>
      <c r="AZ24" s="233"/>
      <c r="BA24" s="234" t="s">
        <v>198</v>
      </c>
      <c r="BB24" s="234"/>
      <c r="BC24" s="234"/>
      <c r="BD24" s="234"/>
      <c r="BE24" s="234"/>
      <c r="BF24" s="234"/>
    </row>
    <row r="25" spans="1:66" ht="18" x14ac:dyDescent="0.35">
      <c r="B25" s="235" t="s">
        <v>199</v>
      </c>
      <c r="C25" s="236" t="s">
        <v>200</v>
      </c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36"/>
      <c r="W25" s="236"/>
      <c r="X25" s="236"/>
      <c r="Y25" s="236"/>
      <c r="Z25" s="236"/>
      <c r="AA25" s="236"/>
      <c r="AB25" s="236"/>
      <c r="AC25" s="236"/>
      <c r="AD25" s="236"/>
      <c r="AE25" s="236"/>
      <c r="AF25" s="236"/>
      <c r="AG25" s="203"/>
      <c r="AH25" s="203"/>
      <c r="AI25" s="237" t="s">
        <v>201</v>
      </c>
      <c r="AJ25" s="237"/>
      <c r="AK25" s="237"/>
      <c r="AL25" s="237"/>
      <c r="AM25" s="237" t="s">
        <v>189</v>
      </c>
      <c r="AN25" s="238">
        <f>AN20/AN18</f>
        <v>0.93205551879920623</v>
      </c>
      <c r="AO25" s="238"/>
      <c r="AP25" s="238"/>
      <c r="AQ25" s="237" t="s">
        <v>189</v>
      </c>
      <c r="AR25" s="237">
        <v>15</v>
      </c>
      <c r="AS25" s="237"/>
      <c r="AT25" s="239"/>
      <c r="AV25" s="233" t="s">
        <v>202</v>
      </c>
      <c r="AW25" s="233"/>
      <c r="AX25" s="233"/>
      <c r="AY25" s="233"/>
      <c r="AZ25" s="233"/>
      <c r="BA25" s="233">
        <v>15</v>
      </c>
      <c r="BB25" s="233"/>
      <c r="BC25" s="233"/>
      <c r="BD25" s="233"/>
      <c r="BE25" s="233"/>
      <c r="BF25" s="233"/>
      <c r="BH25" s="229" t="s">
        <v>203</v>
      </c>
    </row>
    <row r="26" spans="1:66" x14ac:dyDescent="0.25"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236"/>
      <c r="Z26" s="236"/>
      <c r="AA26" s="236"/>
      <c r="AB26" s="236"/>
      <c r="AC26" s="236"/>
      <c r="AD26" s="236"/>
      <c r="AE26" s="236"/>
      <c r="AF26" s="236"/>
      <c r="AI26" s="237"/>
      <c r="AJ26" s="237"/>
      <c r="AK26" s="237"/>
      <c r="AL26" s="237"/>
      <c r="AM26" s="237"/>
      <c r="AN26" s="238"/>
      <c r="AO26" s="238"/>
      <c r="AP26" s="238"/>
      <c r="AQ26" s="237"/>
      <c r="AR26" s="237"/>
      <c r="AS26" s="237"/>
      <c r="AV26" s="233" t="s">
        <v>204</v>
      </c>
      <c r="AW26" s="233"/>
      <c r="AX26" s="233"/>
      <c r="AY26" s="233"/>
      <c r="AZ26" s="233"/>
      <c r="BA26" s="233">
        <v>25</v>
      </c>
      <c r="BB26" s="233"/>
      <c r="BC26" s="233"/>
      <c r="BD26" s="233"/>
      <c r="BE26" s="233"/>
      <c r="BF26" s="233"/>
    </row>
    <row r="27" spans="1:66" ht="14.4" x14ac:dyDescent="0.3"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40"/>
      <c r="AA27" s="240"/>
      <c r="AB27" s="240"/>
      <c r="AC27" s="240"/>
      <c r="AD27" s="240"/>
      <c r="AE27" s="240"/>
      <c r="AF27" s="240"/>
      <c r="AW27" s="249" t="s">
        <v>221</v>
      </c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</row>
    <row r="28" spans="1:66" ht="31.8" customHeight="1" x14ac:dyDescent="0.3">
      <c r="AV28" s="241"/>
      <c r="AW28" s="230" t="s">
        <v>205</v>
      </c>
      <c r="AX28" s="230"/>
      <c r="AY28" s="230"/>
      <c r="AZ28" s="230"/>
      <c r="BA28" s="230"/>
      <c r="BB28" s="230"/>
      <c r="BC28" s="230" t="s">
        <v>195</v>
      </c>
      <c r="BD28" s="230"/>
      <c r="BE28" s="230"/>
      <c r="BF28" s="230"/>
      <c r="BG28" s="230"/>
      <c r="BH28" s="230"/>
      <c r="BI28" s="242" t="s">
        <v>196</v>
      </c>
      <c r="BJ28" s="243"/>
      <c r="BK28" s="243"/>
      <c r="BL28" s="243"/>
      <c r="BM28" s="243"/>
      <c r="BN28" s="244"/>
    </row>
    <row r="29" spans="1:66" ht="14.4" x14ac:dyDescent="0.3">
      <c r="B29" s="235" t="s">
        <v>206</v>
      </c>
      <c r="C29" s="245" t="s">
        <v>207</v>
      </c>
      <c r="D29" s="245"/>
      <c r="E29" s="245"/>
      <c r="F29" s="245"/>
      <c r="G29" s="245"/>
      <c r="H29" s="245"/>
      <c r="I29" s="245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245"/>
      <c r="Z29" s="245"/>
      <c r="AA29" s="245"/>
      <c r="AB29" s="245"/>
      <c r="AC29" s="245"/>
      <c r="AD29" s="245"/>
      <c r="AE29" s="245"/>
      <c r="AF29" s="245"/>
      <c r="AG29" s="203"/>
      <c r="AH29" s="203"/>
      <c r="AI29" s="237" t="s">
        <v>208</v>
      </c>
      <c r="AJ29" s="237"/>
      <c r="AK29" s="237"/>
      <c r="AL29" s="237"/>
      <c r="AM29" s="235" t="s">
        <v>189</v>
      </c>
      <c r="AN29" s="246">
        <f>AN20+AN22+AR25</f>
        <v>103.25223593810058</v>
      </c>
      <c r="AO29" s="246"/>
      <c r="AP29" s="246"/>
      <c r="AR29" s="247"/>
      <c r="AS29" s="241"/>
      <c r="AT29" s="241"/>
      <c r="AU29" s="241"/>
      <c r="AW29" s="233" t="s">
        <v>209</v>
      </c>
      <c r="AX29" s="233"/>
      <c r="AY29" s="233"/>
      <c r="AZ29" s="233"/>
      <c r="BA29" s="233"/>
      <c r="BB29" s="233"/>
      <c r="BC29" s="234" t="s">
        <v>210</v>
      </c>
      <c r="BD29" s="234"/>
      <c r="BE29" s="234"/>
      <c r="BF29" s="234"/>
      <c r="BG29" s="234"/>
      <c r="BH29" s="234"/>
      <c r="BI29" s="234" t="s">
        <v>211</v>
      </c>
      <c r="BJ29" s="234"/>
      <c r="BK29" s="234"/>
      <c r="BL29" s="234"/>
      <c r="BM29" s="234"/>
      <c r="BN29" s="234"/>
    </row>
    <row r="30" spans="1:66" x14ac:dyDescent="0.25">
      <c r="AW30" s="233" t="s">
        <v>212</v>
      </c>
      <c r="AX30" s="233"/>
      <c r="AY30" s="233"/>
      <c r="AZ30" s="233"/>
      <c r="BA30" s="233"/>
      <c r="BB30" s="233"/>
      <c r="BC30" s="233" t="s">
        <v>213</v>
      </c>
      <c r="BD30" s="233"/>
      <c r="BE30" s="233"/>
      <c r="BF30" s="233"/>
      <c r="BG30" s="233"/>
      <c r="BH30" s="233"/>
      <c r="BI30" s="233" t="s">
        <v>214</v>
      </c>
      <c r="BJ30" s="233"/>
      <c r="BK30" s="233"/>
      <c r="BL30" s="233"/>
      <c r="BM30" s="233"/>
      <c r="BN30" s="233"/>
    </row>
    <row r="31" spans="1:66" x14ac:dyDescent="0.25">
      <c r="AI31" s="248" t="s">
        <v>215</v>
      </c>
      <c r="AJ31" s="248"/>
      <c r="AK31" s="248"/>
      <c r="AL31" s="248"/>
      <c r="AM31" s="248"/>
      <c r="AN31" s="248"/>
      <c r="AO31" s="248"/>
      <c r="AP31" s="248"/>
      <c r="AQ31" s="248"/>
      <c r="AW31" s="233" t="s">
        <v>216</v>
      </c>
      <c r="AX31" s="233"/>
      <c r="AY31" s="233"/>
      <c r="AZ31" s="233"/>
      <c r="BA31" s="233"/>
      <c r="BB31" s="233"/>
      <c r="BC31" s="233" t="s">
        <v>217</v>
      </c>
      <c r="BD31" s="233"/>
      <c r="BE31" s="233"/>
      <c r="BF31" s="233"/>
      <c r="BG31" s="233"/>
      <c r="BH31" s="233"/>
      <c r="BI31" s="233" t="s">
        <v>218</v>
      </c>
      <c r="BJ31" s="233"/>
      <c r="BK31" s="233"/>
      <c r="BL31" s="233"/>
      <c r="BM31" s="233"/>
      <c r="BN31" s="233"/>
    </row>
    <row r="32" spans="1:66" x14ac:dyDescent="0.25">
      <c r="AI32" s="248"/>
      <c r="AJ32" s="248"/>
      <c r="AK32" s="248"/>
      <c r="AL32" s="248"/>
      <c r="AM32" s="248"/>
      <c r="AN32" s="248"/>
      <c r="AO32" s="248"/>
      <c r="AP32" s="248"/>
      <c r="AQ32" s="248"/>
    </row>
    <row r="34" spans="1:66" x14ac:dyDescent="0.25">
      <c r="A34" s="203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  <c r="AY34" s="203"/>
      <c r="AZ34" s="203"/>
      <c r="BA34" s="203"/>
      <c r="BB34" s="203"/>
      <c r="BC34" s="203"/>
      <c r="BD34" s="203"/>
      <c r="BE34" s="203"/>
      <c r="BF34" s="203"/>
      <c r="BG34" s="203"/>
      <c r="BH34" s="203"/>
      <c r="BI34" s="203"/>
      <c r="BJ34" s="203"/>
      <c r="BK34" s="203"/>
      <c r="BL34" s="203"/>
      <c r="BM34" s="203"/>
      <c r="BN34" s="203"/>
    </row>
  </sheetData>
  <mergeCells count="106">
    <mergeCell ref="AW27:BN27"/>
    <mergeCell ref="BI29:BN29"/>
    <mergeCell ref="AW30:BB30"/>
    <mergeCell ref="BC30:BH30"/>
    <mergeCell ref="BI30:BN30"/>
    <mergeCell ref="AI31:AQ32"/>
    <mergeCell ref="AW31:BB31"/>
    <mergeCell ref="BC31:BH31"/>
    <mergeCell ref="BI31:BN31"/>
    <mergeCell ref="AV26:AZ26"/>
    <mergeCell ref="BA26:BF26"/>
    <mergeCell ref="AW28:BB28"/>
    <mergeCell ref="BC28:BH28"/>
    <mergeCell ref="BI28:BN28"/>
    <mergeCell ref="C29:AF29"/>
    <mergeCell ref="AI29:AL29"/>
    <mergeCell ref="AN29:AP29"/>
    <mergeCell ref="AW29:BB29"/>
    <mergeCell ref="BC29:BH29"/>
    <mergeCell ref="AV24:AZ24"/>
    <mergeCell ref="BA24:BF24"/>
    <mergeCell ref="C25:AF26"/>
    <mergeCell ref="AI25:AL26"/>
    <mergeCell ref="AM25:AM26"/>
    <mergeCell ref="AN25:AP26"/>
    <mergeCell ref="AQ25:AQ26"/>
    <mergeCell ref="AR25:AS26"/>
    <mergeCell ref="AV25:AZ25"/>
    <mergeCell ref="BA25:BF25"/>
    <mergeCell ref="C22:AF22"/>
    <mergeCell ref="AI22:AL22"/>
    <mergeCell ref="AN22:AP22"/>
    <mergeCell ref="AV23:AZ23"/>
    <mergeCell ref="BA23:BF23"/>
    <mergeCell ref="BG23:BN23"/>
    <mergeCell ref="BE16:BJ16"/>
    <mergeCell ref="BK16:BN16"/>
    <mergeCell ref="C18:AF18"/>
    <mergeCell ref="AI18:AL18"/>
    <mergeCell ref="AN18:AP18"/>
    <mergeCell ref="C20:AF20"/>
    <mergeCell ref="AI20:AL20"/>
    <mergeCell ref="AN20:AP20"/>
    <mergeCell ref="A16:AD16"/>
    <mergeCell ref="AE16:AH16"/>
    <mergeCell ref="AI16:AN16"/>
    <mergeCell ref="AO16:AT16"/>
    <mergeCell ref="AU16:AX16"/>
    <mergeCell ref="AY16:BD16"/>
    <mergeCell ref="BE14:BJ14"/>
    <mergeCell ref="BK14:BN14"/>
    <mergeCell ref="A15:AD15"/>
    <mergeCell ref="AE15:AH15"/>
    <mergeCell ref="AI15:AN15"/>
    <mergeCell ref="AO15:AT15"/>
    <mergeCell ref="AU15:AX15"/>
    <mergeCell ref="AY15:BD15"/>
    <mergeCell ref="BE15:BJ15"/>
    <mergeCell ref="BK15:BN15"/>
    <mergeCell ref="A14:AD14"/>
    <mergeCell ref="AE14:AH14"/>
    <mergeCell ref="AI14:AN14"/>
    <mergeCell ref="AO14:AT14"/>
    <mergeCell ref="AU14:AX14"/>
    <mergeCell ref="AY14:BD14"/>
    <mergeCell ref="BE12:BJ12"/>
    <mergeCell ref="BK12:BN12"/>
    <mergeCell ref="A13:AD13"/>
    <mergeCell ref="AE13:AH13"/>
    <mergeCell ref="AI13:AN13"/>
    <mergeCell ref="AO13:AT13"/>
    <mergeCell ref="AU13:AX13"/>
    <mergeCell ref="AY13:BD13"/>
    <mergeCell ref="BE13:BJ13"/>
    <mergeCell ref="BK13:BN13"/>
    <mergeCell ref="A12:AD12"/>
    <mergeCell ref="AE12:AH12"/>
    <mergeCell ref="AI12:AN12"/>
    <mergeCell ref="AO12:AT12"/>
    <mergeCell ref="AU12:AX12"/>
    <mergeCell ref="AY12:BD12"/>
    <mergeCell ref="A10:BN10"/>
    <mergeCell ref="A11:AD11"/>
    <mergeCell ref="AE11:AH11"/>
    <mergeCell ref="AI11:AN11"/>
    <mergeCell ref="AO11:AT11"/>
    <mergeCell ref="AU11:AX11"/>
    <mergeCell ref="AY11:BD11"/>
    <mergeCell ref="BE11:BJ11"/>
    <mergeCell ref="BK11:BN11"/>
    <mergeCell ref="A8:AD9"/>
    <mergeCell ref="AE8:AH9"/>
    <mergeCell ref="AI8:AX8"/>
    <mergeCell ref="AY8:BN8"/>
    <mergeCell ref="AI9:AN9"/>
    <mergeCell ref="AO9:AT9"/>
    <mergeCell ref="AU9:AX9"/>
    <mergeCell ref="AY9:BD9"/>
    <mergeCell ref="BE9:BJ9"/>
    <mergeCell ref="BK9:BN9"/>
    <mergeCell ref="D2:K2"/>
    <mergeCell ref="M2:R2"/>
    <mergeCell ref="T2:BN2"/>
    <mergeCell ref="D3:K3"/>
    <mergeCell ref="M3:R3"/>
    <mergeCell ref="T3:BN3"/>
  </mergeCells>
  <pageMargins left="0.7" right="0.7" top="0.75" bottom="0.75" header="0.3" footer="0.3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КПК0611141</vt:lpstr>
      <vt:lpstr>Лист1</vt:lpstr>
      <vt:lpstr>Лист2</vt:lpstr>
      <vt:lpstr>КПК0611141!Область_печати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2024-03-14T10:04:36Z</cp:lastPrinted>
  <dcterms:created xsi:type="dcterms:W3CDTF">2016-08-10T10:53:25Z</dcterms:created>
  <dcterms:modified xsi:type="dcterms:W3CDTF">2024-03-14T10:05:07Z</dcterms:modified>
</cp:coreProperties>
</file>