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4 рік\Паспорти 2024\звіти\"/>
    </mc:Choice>
  </mc:AlternateContent>
  <xr:revisionPtr revIDLastSave="0" documentId="13_ncr:1_{D6C03052-3AA2-4103-BA6D-3F86E4FFB3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21" sheetId="1" r:id="rId1"/>
  </sheets>
  <definedNames>
    <definedName name="_xlnm.Print_Area" localSheetId="0">КПК0611021!$A$1:$BQ$131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2" i="1" l="1"/>
  <c r="BH92" i="1" s="1"/>
  <c r="AU44" i="1"/>
  <c r="BI44" i="1" s="1"/>
  <c r="BH96" i="1"/>
  <c r="BC96" i="1"/>
  <c r="BH94" i="1"/>
  <c r="BC94" i="1"/>
  <c r="BH93" i="1"/>
  <c r="BC93" i="1"/>
  <c r="BC92" i="1"/>
  <c r="BH91" i="1"/>
  <c r="BC91" i="1"/>
  <c r="BH90" i="1"/>
  <c r="BC90" i="1"/>
  <c r="BH88" i="1"/>
  <c r="BC88" i="1"/>
  <c r="BH87" i="1"/>
  <c r="BC87" i="1"/>
  <c r="BH86" i="1"/>
  <c r="BC86" i="1"/>
  <c r="BH85" i="1"/>
  <c r="BC85" i="1"/>
  <c r="BH83" i="1"/>
  <c r="BC83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D62" i="1"/>
  <c r="AY62" i="1"/>
  <c r="AS62" i="1"/>
  <c r="AC62" i="1"/>
  <c r="BD61" i="1"/>
  <c r="AY61" i="1"/>
  <c r="AS61" i="1"/>
  <c r="AC61" i="1"/>
  <c r="BD60" i="1"/>
  <c r="AY60" i="1"/>
  <c r="AS60" i="1"/>
  <c r="AC60" i="1"/>
  <c r="BD59" i="1"/>
  <c r="AY59" i="1"/>
  <c r="AS59" i="1"/>
  <c r="AC59" i="1"/>
  <c r="BD44" i="1"/>
  <c r="AK44" i="1"/>
  <c r="BI43" i="1"/>
  <c r="BD43" i="1"/>
  <c r="AZ43" i="1"/>
  <c r="AK43" i="1"/>
  <c r="AZ44" i="1" l="1"/>
  <c r="BI60" i="1"/>
  <c r="BI62" i="1"/>
  <c r="BI61" i="1"/>
  <c r="BI59" i="1"/>
  <c r="BN44" i="1"/>
  <c r="BN43" i="1"/>
</calcChain>
</file>

<file path=xl/sharedStrings.xml><?xml version="1.0" encoding="utf-8"?>
<sst xmlns="http://schemas.openxmlformats.org/spreadsheetml/2006/main" count="285" uniqueCount="154">
  <si>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</si>
  <si>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</si>
  <si>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</si>
  <si>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</si>
  <si>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</si>
  <si>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</si>
  <si>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</si>
  <si>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</si>
  <si>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</si>
  <si>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</si>
  <si>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</si>
  <si>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</si>
  <si>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</si>
  <si>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</si>
  <si>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</si>
  <si>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</si>
  <si>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</si>
  <si>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</si>
  <si>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</si>
  <si>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</si>
  <si>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</si>
  <si>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</si>
  <si>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</si>
  <si>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</si>
  <si>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</si>
  <si>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</si>
  <si>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</si>
  <si>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</si>
  <si>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</si>
  <si>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</si>
  <si>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</si>
  <si>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</si>
  <si>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</si>
  <si>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</si>
  <si>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</si>
  <si>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</si>
  <si>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</si>
  <si>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</si>
  <si>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</si>
  <si>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</si>
  <si>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</si>
  <si>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</si>
  <si>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</si>
  <si>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</si>
  <si>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</si>
  <si>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</si>
  <si>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</si>
  <si>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</si>
  <si>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</si>
  <si>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</si>
  <si>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</si>
  <si>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</si>
  <si>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</si>
  <si>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</si>
  <si>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</si>
  <si>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</si>
  <si>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</si>
  <si>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</si>
  <si>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</si>
  <si>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</si>
  <si>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</si>
  <si>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</si>
  <si>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</si>
  <si>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</si>
  <si>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</si>
  <si>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</si>
  <si>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</si>
  <si>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</si>
  <si>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</si>
  <si>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</si>
  <si>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</si>
  <si>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</si>
  <si>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</si>
  <si>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</si>
  <si>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</si>
  <si>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</si>
  <si>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</si>
  <si>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</si>
  <si>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</si>
  <si>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</si>
  <si>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</si>
  <si>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Здобуття якісної загальної середньої освіти в денних загальноосвітніх закладах</t>
  </si>
  <si>
    <t>Забезпечити надання відповідних послуг денними закладами загальної середньої освіти</t>
  </si>
  <si>
    <t>Фінансове та метеріально-технічне забезпечення закладів загальної середньої освіти</t>
  </si>
  <si>
    <t>УСЬОГО</t>
  </si>
  <si>
    <t>Відхилення між касовими видатками та затвердженими у паспорті бюджетної програми за загальним фондом пояснюється зменшенням видатків на зробітню плату у зв'язку з непідняттям посадових окладів у звітньому році, зменшенням видатків на харчування у зв'язку з  зменшенням кількості днів навчання та зменшенням відвідуваності закладів освіти у зв'язку з періодичним дистанційним навчанням, а також дією воєнного стану, зменшення видатків на оплату послуг за спожиті енергоносіїі у зв'язку з коливаннями ціни на ринку за одиницю виміру електроенергії, сприятливими погодними умовами, а також дотримання правил енергоефективності в закладах, а також економія утворилась за рахунок проведення процедури тендерної закупівлі та зниження ціни переможцем, а також виявленою економію у процесі прведення реставраційних робіт другого еваковиходу.</t>
  </si>
  <si>
    <t>Програма запобігання надзвичайним ситуаціям та ліквідації їх наслідків в м. Чернівцях на 2021-2025 роки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</si>
  <si>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</si>
  <si>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</si>
  <si>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Усього</t>
  </si>
  <si>
    <t>затрат</t>
  </si>
  <si>
    <t/>
  </si>
  <si>
    <t>кількість закладів</t>
  </si>
  <si>
    <t>од.</t>
  </si>
  <si>
    <t>мережа закладів</t>
  </si>
  <si>
    <t>Середньорічна кількість класів</t>
  </si>
  <si>
    <t>Середньорічна кількість ставок (штатних одиниць) всього:</t>
  </si>
  <si>
    <t>Середньорічна кількість ставок  вихователів в школах-дитячих садках</t>
  </si>
  <si>
    <t>зведення планів по мережі, штатах і контингентах установ</t>
  </si>
  <si>
    <t>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до:</t>
  </si>
  <si>
    <t xml:space="preserve"> - педагогічних працівників</t>
  </si>
  <si>
    <t xml:space="preserve"> - спеціалістів</t>
  </si>
  <si>
    <t>- робітників</t>
  </si>
  <si>
    <t>Середньооблікова кількість штатних працівників, з них:</t>
  </si>
  <si>
    <t>осіб</t>
  </si>
  <si>
    <t>- чоловіки</t>
  </si>
  <si>
    <t>Статистична звітність</t>
  </si>
  <si>
    <t>- жінки</t>
  </si>
  <si>
    <t>Кількість закладів в яких плануєтся здійснити роботи з блискавкозахисту</t>
  </si>
  <si>
    <t>приписи ДСНС</t>
  </si>
  <si>
    <t>продукту</t>
  </si>
  <si>
    <t>Середньорічна кількість учнів з них:</t>
  </si>
  <si>
    <t>- дівчаток</t>
  </si>
  <si>
    <t>- хлопчиків</t>
  </si>
  <si>
    <t>Середньорічна кількість дітей дошкільного віку в НВК</t>
  </si>
  <si>
    <t>ефективності</t>
  </si>
  <si>
    <t>Діто-дні харчування учнів відповідно до постанови КМУ від 19.06.02 № 856</t>
  </si>
  <si>
    <t>днів</t>
  </si>
  <si>
    <t>розрахунок</t>
  </si>
  <si>
    <t>Діто-дні харчування дітей дошкільного віку в НВК</t>
  </si>
  <si>
    <t>Розрахунок</t>
  </si>
  <si>
    <t>Середні витрати на 1 учня</t>
  </si>
  <si>
    <t>грн.</t>
  </si>
  <si>
    <t>Середні витрати на харчування 1 дитини дошкільного віку</t>
  </si>
  <si>
    <t>Середня вартість витрат  здійснення робіт з блискавкозахисту в одній установі</t>
  </si>
  <si>
    <t>якості</t>
  </si>
  <si>
    <t>Кількість днів відвідування дітей, що отримують безкоштовне харчування відповідно до постанови КМУ від 19.06.02 № 856</t>
  </si>
  <si>
    <t>Збільшення класів відбулось за рахунок відкриття додаткових перших класів, у зв'язку з новими нормами наповнюваності класів НУШ</t>
  </si>
  <si>
    <t>Кількість ставок вихователів збільшилась за рахунок відкриття нових груп продовженого дня</t>
  </si>
  <si>
    <t>Збільшилась кількість закладів в яких відбулися роботи зі встановлення блискавкозахисту у зв'язку з наявною економією коштів, а також рекомендаціями ДСНС</t>
  </si>
  <si>
    <t>Зменшення  дітей дошкільного віку відбулося за рахунок зменшення кронтингенту таких дітей</t>
  </si>
  <si>
    <t>Зменшення діто-днів харчування дітей, які харчуются  відповідно до постанови КМУ від 19.06.02 №856  відбулася через зменшення днів відвідування</t>
  </si>
  <si>
    <t>Зменшення діто-днів харчування дітей дошкільного віку в НВК відбулося через зменшення днів відвідування дітьми.</t>
  </si>
  <si>
    <t>Зменшення витрат на харчування 1 дитини дошкільного віку утворилось за рахунок економії, у зв'язку з проведенням закупівель продуктів харчування через систему Prozzoro</t>
  </si>
  <si>
    <t>Зменшення витрат на здійснення робіт з встановлення блискавкозахисту відбулося через закупівлю через систему Prozzoro</t>
  </si>
  <si>
    <t>Зменшення днів відвідування дітей відбулося, через зменшення кількості дітей, що отримують безкоштовне харчування відповідно до постанови КМУ від 19.06.02 № 856, а також періодичний перехід на дистанційну та змішану форму навчання закладами освіти</t>
  </si>
  <si>
    <t xml:space="preserve"> Забезпечення надання послуг з повної загальної середньої освіти в денних закладах загальної середньої освіти у 2024 році</t>
  </si>
  <si>
    <t xml:space="preserve"> Результати аналізу ефективності бюджетної програми має низьку ефективність. Це відбулося через значне зменшенням кількості днів відвідуванням дітей пільгових категорій в ЗЗСО та в дошкільних підрозділах.</t>
  </si>
  <si>
    <t>В 2024 році в закладах загальної середньої освіти покращено матеріально-технічну базу, придбано обладнання, здійснено поточні ремонти приміщень, здійснено облаштування та ремонт укриттів, здійснено обслуговування тривожних  кнопок, для безпечного перебування дітей,облаштувано спортивні майданчики, забезпечено облаштування евакуаційного виходу з рівнів другого та третього поверхів,  забезпечено надання послуг для ефективного функціонування закладів, в повному обсязі забезпечено харчуванням дітей пільгових категорій.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</si>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</sst>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31"/>
  <sheetViews>
    <sheetView tabSelected="1" topLeftCell="A100" zoomScaleNormal="100" workbookViewId="0">
      <selection activeCell="A122" sqref="A122:XFD122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5.140625" style="1" customWidth="1"/>
    <col min="55" max="68" width="2.85546875" style="1" customWidth="1"/>
    <col min="69" max="69" width="5.28515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1" t="s">
        <v>59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148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139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140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145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151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140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145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41" t="s">
        <v>149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152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153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7" t="s">
        <v>150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146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8" t="s">
        <v>56</v>
      </c>
      <c r="AB21" s="148"/>
      <c r="AC21" s="148"/>
      <c r="AD21" s="148"/>
      <c r="AE21" s="148"/>
      <c r="AF21" s="148"/>
      <c r="AG21" s="148"/>
      <c r="AH21" s="148"/>
      <c r="AI21" s="148"/>
      <c r="AJ21" s="27"/>
      <c r="AK21" s="149" t="s">
        <v>57</v>
      </c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5" t="s">
        <v>80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</row>
    <row r="24" spans="1:79" ht="27.75" customHeight="1" x14ac:dyDescent="0.2">
      <c r="A24" s="136" t="s">
        <v>3</v>
      </c>
      <c r="B24" s="136"/>
      <c r="C24" s="136"/>
      <c r="D24" s="136"/>
      <c r="E24" s="136"/>
      <c r="F24" s="136"/>
      <c r="G24" s="137" t="s">
        <v>38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9"/>
    </row>
    <row r="25" spans="1:79" ht="10.5" hidden="1" customHeight="1" x14ac:dyDescent="0.2">
      <c r="A25" s="74" t="s">
        <v>36</v>
      </c>
      <c r="B25" s="74"/>
      <c r="C25" s="74"/>
      <c r="D25" s="74"/>
      <c r="E25" s="74"/>
      <c r="F25" s="74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 x14ac:dyDescent="0.2">
      <c r="A26" s="74">
        <v>1</v>
      </c>
      <c r="B26" s="74"/>
      <c r="C26" s="74"/>
      <c r="D26" s="74"/>
      <c r="E26" s="74"/>
      <c r="F26" s="74"/>
      <c r="G26" s="133" t="s">
        <v>81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5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5" t="s">
        <v>40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15.95" customHeight="1" x14ac:dyDescent="0.2">
      <c r="A29" s="150" t="s">
        <v>136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5" t="s">
        <v>41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</row>
    <row r="32" spans="1:79" ht="27.75" customHeight="1" x14ac:dyDescent="0.2">
      <c r="A32" s="136" t="s">
        <v>3</v>
      </c>
      <c r="B32" s="136"/>
      <c r="C32" s="136"/>
      <c r="D32" s="136"/>
      <c r="E32" s="136"/>
      <c r="F32" s="136"/>
      <c r="G32" s="137" t="s">
        <v>39</v>
      </c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9"/>
    </row>
    <row r="33" spans="1:79" ht="10.5" hidden="1" customHeight="1" x14ac:dyDescent="0.2">
      <c r="A33" s="74" t="s">
        <v>13</v>
      </c>
      <c r="B33" s="74"/>
      <c r="C33" s="74"/>
      <c r="D33" s="74"/>
      <c r="E33" s="74"/>
      <c r="F33" s="74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 x14ac:dyDescent="0.2">
      <c r="A34" s="74">
        <v>1</v>
      </c>
      <c r="B34" s="74"/>
      <c r="C34" s="74"/>
      <c r="D34" s="74"/>
      <c r="E34" s="74"/>
      <c r="F34" s="74"/>
      <c r="G34" s="133" t="s">
        <v>82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5"/>
      <c r="CA34" s="1" t="s">
        <v>48</v>
      </c>
    </row>
    <row r="36" spans="1:79" ht="15.75" customHeight="1" x14ac:dyDescent="0.2">
      <c r="A36" s="95" t="s">
        <v>74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</row>
    <row r="37" spans="1:79" ht="15.75" customHeight="1" x14ac:dyDescent="0.2">
      <c r="A37" s="95" t="s">
        <v>75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</row>
    <row r="38" spans="1:79" ht="15" customHeight="1" x14ac:dyDescent="0.2">
      <c r="A38" s="109" t="s">
        <v>147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2">
      <c r="A39" s="86" t="s">
        <v>3</v>
      </c>
      <c r="B39" s="86"/>
      <c r="C39" s="86" t="s">
        <v>67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25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44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26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26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27</v>
      </c>
      <c r="BO40" s="86"/>
      <c r="BP40" s="86"/>
      <c r="BQ40" s="86"/>
    </row>
    <row r="41" spans="1:79" ht="15.95" customHeight="1" x14ac:dyDescent="0.2">
      <c r="A41" s="106">
        <v>1</v>
      </c>
      <c r="B41" s="106"/>
      <c r="C41" s="106">
        <v>2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96">
        <v>3</v>
      </c>
      <c r="AB41" s="97"/>
      <c r="AC41" s="97"/>
      <c r="AD41" s="97"/>
      <c r="AE41" s="98"/>
      <c r="AF41" s="96">
        <v>4</v>
      </c>
      <c r="AG41" s="97"/>
      <c r="AH41" s="97"/>
      <c r="AI41" s="97"/>
      <c r="AJ41" s="98"/>
      <c r="AK41" s="96">
        <v>5</v>
      </c>
      <c r="AL41" s="97"/>
      <c r="AM41" s="97"/>
      <c r="AN41" s="97"/>
      <c r="AO41" s="98"/>
      <c r="AP41" s="96">
        <v>6</v>
      </c>
      <c r="AQ41" s="97"/>
      <c r="AR41" s="97"/>
      <c r="AS41" s="97"/>
      <c r="AT41" s="98"/>
      <c r="AU41" s="96">
        <v>7</v>
      </c>
      <c r="AV41" s="97"/>
      <c r="AW41" s="97"/>
      <c r="AX41" s="97"/>
      <c r="AY41" s="98"/>
      <c r="AZ41" s="96">
        <v>8</v>
      </c>
      <c r="BA41" s="97"/>
      <c r="BB41" s="97"/>
      <c r="BC41" s="98"/>
      <c r="BD41" s="96">
        <v>9</v>
      </c>
      <c r="BE41" s="97"/>
      <c r="BF41" s="97"/>
      <c r="BG41" s="97"/>
      <c r="BH41" s="98"/>
      <c r="BI41" s="106">
        <v>10</v>
      </c>
      <c r="BJ41" s="106"/>
      <c r="BK41" s="106"/>
      <c r="BL41" s="106"/>
      <c r="BM41" s="106"/>
      <c r="BN41" s="106">
        <v>11</v>
      </c>
      <c r="BO41" s="106"/>
      <c r="BP41" s="106"/>
      <c r="BQ41" s="106"/>
    </row>
    <row r="42" spans="1:79" ht="15.75" hidden="1" customHeight="1" x14ac:dyDescent="0.2">
      <c r="A42" s="74" t="s">
        <v>13</v>
      </c>
      <c r="B42" s="74"/>
      <c r="C42" s="129" t="s">
        <v>14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30"/>
      <c r="AA42" s="88" t="s">
        <v>10</v>
      </c>
      <c r="AB42" s="88"/>
      <c r="AC42" s="88"/>
      <c r="AD42" s="88"/>
      <c r="AE42" s="88"/>
      <c r="AF42" s="88" t="s">
        <v>9</v>
      </c>
      <c r="AG42" s="88"/>
      <c r="AH42" s="88"/>
      <c r="AI42" s="88"/>
      <c r="AJ42" s="88"/>
      <c r="AK42" s="55" t="s">
        <v>16</v>
      </c>
      <c r="AL42" s="55"/>
      <c r="AM42" s="55"/>
      <c r="AN42" s="55"/>
      <c r="AO42" s="55"/>
      <c r="AP42" s="88" t="s">
        <v>11</v>
      </c>
      <c r="AQ42" s="88"/>
      <c r="AR42" s="88"/>
      <c r="AS42" s="88"/>
      <c r="AT42" s="88"/>
      <c r="AU42" s="88" t="s">
        <v>12</v>
      </c>
      <c r="AV42" s="88"/>
      <c r="AW42" s="88"/>
      <c r="AX42" s="88"/>
      <c r="AY42" s="88"/>
      <c r="AZ42" s="55" t="s">
        <v>16</v>
      </c>
      <c r="BA42" s="55"/>
      <c r="BB42" s="55"/>
      <c r="BC42" s="5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89" t="s">
        <v>16</v>
      </c>
      <c r="BO42" s="89"/>
      <c r="BP42" s="89"/>
      <c r="BQ42" s="89"/>
      <c r="CA42" s="1" t="s">
        <v>19</v>
      </c>
    </row>
    <row r="43" spans="1:79" ht="25.5" customHeight="1" x14ac:dyDescent="0.2">
      <c r="A43" s="74">
        <v>1</v>
      </c>
      <c r="B43" s="74"/>
      <c r="C43" s="48" t="s">
        <v>83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63">
        <v>367635983</v>
      </c>
      <c r="AB43" s="63"/>
      <c r="AC43" s="63"/>
      <c r="AD43" s="63"/>
      <c r="AE43" s="63"/>
      <c r="AF43" s="63">
        <v>34475183</v>
      </c>
      <c r="AG43" s="63"/>
      <c r="AH43" s="63"/>
      <c r="AI43" s="63"/>
      <c r="AJ43" s="63"/>
      <c r="AK43" s="63">
        <f>AA43+AF43</f>
        <v>402111166</v>
      </c>
      <c r="AL43" s="63"/>
      <c r="AM43" s="63"/>
      <c r="AN43" s="63"/>
      <c r="AO43" s="63"/>
      <c r="AP43" s="63">
        <v>354339535.24000001</v>
      </c>
      <c r="AQ43" s="63"/>
      <c r="AR43" s="63"/>
      <c r="AS43" s="63"/>
      <c r="AT43" s="63"/>
      <c r="AU43" s="63">
        <v>32470677</v>
      </c>
      <c r="AV43" s="63"/>
      <c r="AW43" s="63"/>
      <c r="AX43" s="63"/>
      <c r="AY43" s="63"/>
      <c r="AZ43" s="63">
        <f>AP43+AU43</f>
        <v>386810212.24000001</v>
      </c>
      <c r="BA43" s="63"/>
      <c r="BB43" s="63"/>
      <c r="BC43" s="63"/>
      <c r="BD43" s="63">
        <f>AP43-AA43</f>
        <v>-13296447.75999999</v>
      </c>
      <c r="BE43" s="63"/>
      <c r="BF43" s="63"/>
      <c r="BG43" s="63"/>
      <c r="BH43" s="63"/>
      <c r="BI43" s="63">
        <f>AU43-AF43</f>
        <v>-2004506</v>
      </c>
      <c r="BJ43" s="63"/>
      <c r="BK43" s="63"/>
      <c r="BL43" s="63"/>
      <c r="BM43" s="63"/>
      <c r="BN43" s="63">
        <f>BD43+BI43</f>
        <v>-15300953.75999999</v>
      </c>
      <c r="BO43" s="63"/>
      <c r="BP43" s="63"/>
      <c r="BQ43" s="63"/>
      <c r="CA43" s="1" t="s">
        <v>20</v>
      </c>
    </row>
    <row r="44" spans="1:79" s="40" customFormat="1" ht="15" customHeight="1" x14ac:dyDescent="0.2">
      <c r="A44" s="77"/>
      <c r="B44" s="77"/>
      <c r="C44" s="56" t="s">
        <v>84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73">
        <v>367635983</v>
      </c>
      <c r="AB44" s="73"/>
      <c r="AC44" s="73"/>
      <c r="AD44" s="73"/>
      <c r="AE44" s="73"/>
      <c r="AF44" s="73">
        <v>34475183</v>
      </c>
      <c r="AG44" s="73"/>
      <c r="AH44" s="73"/>
      <c r="AI44" s="73"/>
      <c r="AJ44" s="73"/>
      <c r="AK44" s="73">
        <f>AA44+AF44</f>
        <v>402111166</v>
      </c>
      <c r="AL44" s="73"/>
      <c r="AM44" s="73"/>
      <c r="AN44" s="73"/>
      <c r="AO44" s="73"/>
      <c r="AP44" s="73">
        <v>354339535.24000001</v>
      </c>
      <c r="AQ44" s="73"/>
      <c r="AR44" s="73"/>
      <c r="AS44" s="73"/>
      <c r="AT44" s="73"/>
      <c r="AU44" s="73">
        <f>AU43</f>
        <v>32470677</v>
      </c>
      <c r="AV44" s="73"/>
      <c r="AW44" s="73"/>
      <c r="AX44" s="73"/>
      <c r="AY44" s="73"/>
      <c r="AZ44" s="73">
        <f>AP44+AU44</f>
        <v>386810212.24000001</v>
      </c>
      <c r="BA44" s="73"/>
      <c r="BB44" s="73"/>
      <c r="BC44" s="73"/>
      <c r="BD44" s="73">
        <f>AP44-AA44</f>
        <v>-13296447.75999999</v>
      </c>
      <c r="BE44" s="73"/>
      <c r="BF44" s="73"/>
      <c r="BG44" s="73"/>
      <c r="BH44" s="73"/>
      <c r="BI44" s="73">
        <f>AU44-AF44</f>
        <v>-2004506</v>
      </c>
      <c r="BJ44" s="73"/>
      <c r="BK44" s="73"/>
      <c r="BL44" s="73"/>
      <c r="BM44" s="73"/>
      <c r="BN44" s="73">
        <f>BD44+BI44</f>
        <v>-15300953.75999999</v>
      </c>
      <c r="BO44" s="73"/>
      <c r="BP44" s="73"/>
      <c r="BQ44" s="73"/>
    </row>
    <row r="46" spans="1:79" ht="29.25" customHeight="1" x14ac:dyDescent="0.2">
      <c r="A46" s="95" t="s">
        <v>76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106" t="s">
        <v>3</v>
      </c>
      <c r="B48" s="106"/>
      <c r="C48" s="86" t="s">
        <v>60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</row>
    <row r="49" spans="1:79" ht="15.75" x14ac:dyDescent="0.2">
      <c r="A49" s="106">
        <v>1</v>
      </c>
      <c r="B49" s="106"/>
      <c r="C49" s="110">
        <v>2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</row>
    <row r="50" spans="1:79" hidden="1" x14ac:dyDescent="0.2">
      <c r="A50" s="107" t="s">
        <v>13</v>
      </c>
      <c r="B50" s="108"/>
      <c r="C50" s="111" t="s">
        <v>14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3"/>
      <c r="CA50" s="1" t="s">
        <v>70</v>
      </c>
    </row>
    <row r="51" spans="1:79" ht="51" customHeight="1" x14ac:dyDescent="0.2">
      <c r="A51" s="104">
        <v>1</v>
      </c>
      <c r="B51" s="105"/>
      <c r="C51" s="83" t="s">
        <v>85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  <c r="CA51" s="1" t="s">
        <v>61</v>
      </c>
    </row>
    <row r="53" spans="1:79" ht="15.75" customHeight="1" x14ac:dyDescent="0.2">
      <c r="A53" s="95" t="s">
        <v>42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</row>
    <row r="54" spans="1:79" ht="15" customHeight="1" x14ac:dyDescent="0.2">
      <c r="A54" s="109" t="s">
        <v>147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2">
      <c r="A55" s="64" t="s">
        <v>3</v>
      </c>
      <c r="B55" s="66"/>
      <c r="C55" s="86" t="s">
        <v>28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 t="s">
        <v>25</v>
      </c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 t="s">
        <v>44</v>
      </c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 t="s">
        <v>0</v>
      </c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2"/>
      <c r="BP55" s="2"/>
      <c r="BQ55" s="2"/>
    </row>
    <row r="56" spans="1:79" ht="29.1" customHeight="1" x14ac:dyDescent="0.2">
      <c r="A56" s="84"/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 t="s">
        <v>2</v>
      </c>
      <c r="T56" s="86"/>
      <c r="U56" s="86"/>
      <c r="V56" s="86"/>
      <c r="W56" s="86"/>
      <c r="X56" s="86" t="s">
        <v>1</v>
      </c>
      <c r="Y56" s="86"/>
      <c r="Z56" s="86"/>
      <c r="AA56" s="86"/>
      <c r="AB56" s="86"/>
      <c r="AC56" s="86" t="s">
        <v>26</v>
      </c>
      <c r="AD56" s="86"/>
      <c r="AE56" s="86"/>
      <c r="AF56" s="86"/>
      <c r="AG56" s="86"/>
      <c r="AH56" s="86"/>
      <c r="AI56" s="86" t="s">
        <v>2</v>
      </c>
      <c r="AJ56" s="86"/>
      <c r="AK56" s="86"/>
      <c r="AL56" s="86"/>
      <c r="AM56" s="86"/>
      <c r="AN56" s="86" t="s">
        <v>1</v>
      </c>
      <c r="AO56" s="86"/>
      <c r="AP56" s="86"/>
      <c r="AQ56" s="86"/>
      <c r="AR56" s="86"/>
      <c r="AS56" s="86" t="s">
        <v>26</v>
      </c>
      <c r="AT56" s="86"/>
      <c r="AU56" s="86"/>
      <c r="AV56" s="86"/>
      <c r="AW56" s="86"/>
      <c r="AX56" s="86"/>
      <c r="AY56" s="67" t="s">
        <v>2</v>
      </c>
      <c r="AZ56" s="90"/>
      <c r="BA56" s="90"/>
      <c r="BB56" s="90"/>
      <c r="BC56" s="91"/>
      <c r="BD56" s="67" t="s">
        <v>1</v>
      </c>
      <c r="BE56" s="90"/>
      <c r="BF56" s="90"/>
      <c r="BG56" s="90"/>
      <c r="BH56" s="91"/>
      <c r="BI56" s="86" t="s">
        <v>26</v>
      </c>
      <c r="BJ56" s="86"/>
      <c r="BK56" s="86"/>
      <c r="BL56" s="86"/>
      <c r="BM56" s="86"/>
      <c r="BN56" s="86"/>
      <c r="BO56" s="2"/>
      <c r="BP56" s="2"/>
      <c r="BQ56" s="2"/>
    </row>
    <row r="57" spans="1:79" ht="15.95" customHeight="1" x14ac:dyDescent="0.25">
      <c r="A57" s="86">
        <v>1</v>
      </c>
      <c r="B57" s="86"/>
      <c r="C57" s="86">
        <v>2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>
        <v>3</v>
      </c>
      <c r="T57" s="86"/>
      <c r="U57" s="86"/>
      <c r="V57" s="86"/>
      <c r="W57" s="86"/>
      <c r="X57" s="86">
        <v>4</v>
      </c>
      <c r="Y57" s="86"/>
      <c r="Z57" s="86"/>
      <c r="AA57" s="86"/>
      <c r="AB57" s="86"/>
      <c r="AC57" s="86">
        <v>5</v>
      </c>
      <c r="AD57" s="86"/>
      <c r="AE57" s="86"/>
      <c r="AF57" s="86"/>
      <c r="AG57" s="86"/>
      <c r="AH57" s="86"/>
      <c r="AI57" s="86">
        <v>6</v>
      </c>
      <c r="AJ57" s="86"/>
      <c r="AK57" s="86"/>
      <c r="AL57" s="86"/>
      <c r="AM57" s="86"/>
      <c r="AN57" s="86">
        <v>7</v>
      </c>
      <c r="AO57" s="86"/>
      <c r="AP57" s="86"/>
      <c r="AQ57" s="86"/>
      <c r="AR57" s="86"/>
      <c r="AS57" s="86">
        <v>8</v>
      </c>
      <c r="AT57" s="86"/>
      <c r="AU57" s="86"/>
      <c r="AV57" s="86"/>
      <c r="AW57" s="86"/>
      <c r="AX57" s="86"/>
      <c r="AY57" s="86">
        <v>9</v>
      </c>
      <c r="AZ57" s="86"/>
      <c r="BA57" s="86"/>
      <c r="BB57" s="86"/>
      <c r="BC57" s="86"/>
      <c r="BD57" s="86">
        <v>10</v>
      </c>
      <c r="BE57" s="86"/>
      <c r="BF57" s="86"/>
      <c r="BG57" s="86"/>
      <c r="BH57" s="86"/>
      <c r="BI57" s="67">
        <v>11</v>
      </c>
      <c r="BJ57" s="90"/>
      <c r="BK57" s="90"/>
      <c r="BL57" s="90"/>
      <c r="BM57" s="90"/>
      <c r="BN57" s="91"/>
      <c r="BO57" s="6"/>
      <c r="BP57" s="6"/>
      <c r="BQ57" s="6"/>
    </row>
    <row r="58" spans="1:79" ht="18" hidden="1" customHeight="1" x14ac:dyDescent="0.2">
      <c r="A58" s="74" t="s">
        <v>13</v>
      </c>
      <c r="B58" s="74"/>
      <c r="C58" s="87" t="s">
        <v>14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8" t="s">
        <v>10</v>
      </c>
      <c r="T58" s="88"/>
      <c r="U58" s="88"/>
      <c r="V58" s="88"/>
      <c r="W58" s="88"/>
      <c r="X58" s="88" t="s">
        <v>9</v>
      </c>
      <c r="Y58" s="88"/>
      <c r="Z58" s="88"/>
      <c r="AA58" s="88"/>
      <c r="AB58" s="88"/>
      <c r="AC58" s="55" t="s">
        <v>16</v>
      </c>
      <c r="AD58" s="89"/>
      <c r="AE58" s="89"/>
      <c r="AF58" s="89"/>
      <c r="AG58" s="89"/>
      <c r="AH58" s="89"/>
      <c r="AI58" s="88" t="s">
        <v>11</v>
      </c>
      <c r="AJ58" s="88"/>
      <c r="AK58" s="88"/>
      <c r="AL58" s="88"/>
      <c r="AM58" s="88"/>
      <c r="AN58" s="88" t="s">
        <v>12</v>
      </c>
      <c r="AO58" s="88"/>
      <c r="AP58" s="88"/>
      <c r="AQ58" s="88"/>
      <c r="AR58" s="88"/>
      <c r="AS58" s="55" t="s">
        <v>16</v>
      </c>
      <c r="AT58" s="89"/>
      <c r="AU58" s="89"/>
      <c r="AV58" s="89"/>
      <c r="AW58" s="89"/>
      <c r="AX58" s="89"/>
      <c r="AY58" s="92" t="s">
        <v>17</v>
      </c>
      <c r="AZ58" s="93"/>
      <c r="BA58" s="93"/>
      <c r="BB58" s="93"/>
      <c r="BC58" s="94"/>
      <c r="BD58" s="92" t="s">
        <v>17</v>
      </c>
      <c r="BE58" s="93"/>
      <c r="BF58" s="93"/>
      <c r="BG58" s="93"/>
      <c r="BH58" s="94"/>
      <c r="BI58" s="89" t="s">
        <v>16</v>
      </c>
      <c r="BJ58" s="89"/>
      <c r="BK58" s="89"/>
      <c r="BL58" s="89"/>
      <c r="BM58" s="89"/>
      <c r="BN58" s="89"/>
      <c r="BO58" s="7"/>
      <c r="BP58" s="7"/>
      <c r="BQ58" s="7"/>
      <c r="CA58" s="1" t="s">
        <v>21</v>
      </c>
    </row>
    <row r="59" spans="1:79" ht="25.5" customHeight="1" x14ac:dyDescent="0.2">
      <c r="A59" s="74">
        <v>1</v>
      </c>
      <c r="B59" s="74"/>
      <c r="C59" s="83" t="s">
        <v>86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50"/>
      <c r="S59" s="63">
        <v>10527560</v>
      </c>
      <c r="T59" s="63"/>
      <c r="U59" s="63"/>
      <c r="V59" s="63"/>
      <c r="W59" s="63"/>
      <c r="X59" s="63">
        <v>1567512</v>
      </c>
      <c r="Y59" s="63"/>
      <c r="Z59" s="63"/>
      <c r="AA59" s="63"/>
      <c r="AB59" s="63"/>
      <c r="AC59" s="63">
        <f>S59+X59</f>
        <v>12095072</v>
      </c>
      <c r="AD59" s="63"/>
      <c r="AE59" s="63"/>
      <c r="AF59" s="63"/>
      <c r="AG59" s="63"/>
      <c r="AH59" s="63"/>
      <c r="AI59" s="63">
        <v>10483945.949999999</v>
      </c>
      <c r="AJ59" s="63"/>
      <c r="AK59" s="63"/>
      <c r="AL59" s="63"/>
      <c r="AM59" s="63"/>
      <c r="AN59" s="63">
        <v>1367230.63</v>
      </c>
      <c r="AO59" s="63"/>
      <c r="AP59" s="63"/>
      <c r="AQ59" s="63"/>
      <c r="AR59" s="63"/>
      <c r="AS59" s="63">
        <f>AI59+AN59</f>
        <v>11851176.579999998</v>
      </c>
      <c r="AT59" s="63"/>
      <c r="AU59" s="63"/>
      <c r="AV59" s="63"/>
      <c r="AW59" s="63"/>
      <c r="AX59" s="63"/>
      <c r="AY59" s="63">
        <f>AI59-S59</f>
        <v>-43614.050000000745</v>
      </c>
      <c r="AZ59" s="63"/>
      <c r="BA59" s="63"/>
      <c r="BB59" s="63"/>
      <c r="BC59" s="63"/>
      <c r="BD59" s="81">
        <f>AN59-X59</f>
        <v>-200281.37000000011</v>
      </c>
      <c r="BE59" s="81"/>
      <c r="BF59" s="81"/>
      <c r="BG59" s="81"/>
      <c r="BH59" s="81"/>
      <c r="BI59" s="81">
        <f>AY59+BD59</f>
        <v>-243895.42000000086</v>
      </c>
      <c r="BJ59" s="81"/>
      <c r="BK59" s="81"/>
      <c r="BL59" s="81"/>
      <c r="BM59" s="81"/>
      <c r="BN59" s="81"/>
      <c r="BO59" s="8"/>
      <c r="BP59" s="8"/>
      <c r="BQ59" s="8"/>
      <c r="CA59" s="1" t="s">
        <v>22</v>
      </c>
    </row>
    <row r="60" spans="1:79" ht="25.5" customHeight="1" x14ac:dyDescent="0.2">
      <c r="A60" s="74">
        <v>2</v>
      </c>
      <c r="B60" s="74"/>
      <c r="C60" s="83" t="s">
        <v>87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0"/>
      <c r="S60" s="63">
        <v>1830000</v>
      </c>
      <c r="T60" s="63"/>
      <c r="U60" s="63"/>
      <c r="V60" s="63"/>
      <c r="W60" s="63"/>
      <c r="X60" s="63">
        <v>25000</v>
      </c>
      <c r="Y60" s="63"/>
      <c r="Z60" s="63"/>
      <c r="AA60" s="63"/>
      <c r="AB60" s="63"/>
      <c r="AC60" s="63">
        <f>S60+X60</f>
        <v>1855000</v>
      </c>
      <c r="AD60" s="63"/>
      <c r="AE60" s="63"/>
      <c r="AF60" s="63"/>
      <c r="AG60" s="63"/>
      <c r="AH60" s="63"/>
      <c r="AI60" s="63">
        <v>1830000</v>
      </c>
      <c r="AJ60" s="63"/>
      <c r="AK60" s="63"/>
      <c r="AL60" s="63"/>
      <c r="AM60" s="63"/>
      <c r="AN60" s="63">
        <v>25000</v>
      </c>
      <c r="AO60" s="63"/>
      <c r="AP60" s="63"/>
      <c r="AQ60" s="63"/>
      <c r="AR60" s="63"/>
      <c r="AS60" s="63">
        <f>AI60+AN60</f>
        <v>1855000</v>
      </c>
      <c r="AT60" s="63"/>
      <c r="AU60" s="63"/>
      <c r="AV60" s="63"/>
      <c r="AW60" s="63"/>
      <c r="AX60" s="63"/>
      <c r="AY60" s="63">
        <f>AI60-S60</f>
        <v>0</v>
      </c>
      <c r="AZ60" s="63"/>
      <c r="BA60" s="63"/>
      <c r="BB60" s="63"/>
      <c r="BC60" s="63"/>
      <c r="BD60" s="81">
        <f>AN60-X60</f>
        <v>0</v>
      </c>
      <c r="BE60" s="81"/>
      <c r="BF60" s="81"/>
      <c r="BG60" s="81"/>
      <c r="BH60" s="81"/>
      <c r="BI60" s="81">
        <f>AY60+BD60</f>
        <v>0</v>
      </c>
      <c r="BJ60" s="81"/>
      <c r="BK60" s="81"/>
      <c r="BL60" s="81"/>
      <c r="BM60" s="81"/>
      <c r="BN60" s="81"/>
      <c r="BO60" s="8"/>
      <c r="BP60" s="8"/>
      <c r="BQ60" s="8"/>
    </row>
    <row r="61" spans="1:79" ht="25.5" customHeight="1" x14ac:dyDescent="0.2">
      <c r="A61" s="74">
        <v>3</v>
      </c>
      <c r="B61" s="74"/>
      <c r="C61" s="83" t="s">
        <v>88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50"/>
      <c r="S61" s="63">
        <v>74830640</v>
      </c>
      <c r="T61" s="63"/>
      <c r="U61" s="63"/>
      <c r="V61" s="63"/>
      <c r="W61" s="63"/>
      <c r="X61" s="63">
        <v>5723567</v>
      </c>
      <c r="Y61" s="63"/>
      <c r="Z61" s="63"/>
      <c r="AA61" s="63"/>
      <c r="AB61" s="63"/>
      <c r="AC61" s="63">
        <f>S61+X61</f>
        <v>80554207</v>
      </c>
      <c r="AD61" s="63"/>
      <c r="AE61" s="63"/>
      <c r="AF61" s="63"/>
      <c r="AG61" s="63"/>
      <c r="AH61" s="63"/>
      <c r="AI61" s="63">
        <v>69768152.150000006</v>
      </c>
      <c r="AJ61" s="63"/>
      <c r="AK61" s="63"/>
      <c r="AL61" s="63"/>
      <c r="AM61" s="63"/>
      <c r="AN61" s="63">
        <v>5000312.01</v>
      </c>
      <c r="AO61" s="63"/>
      <c r="AP61" s="63"/>
      <c r="AQ61" s="63"/>
      <c r="AR61" s="63"/>
      <c r="AS61" s="63">
        <f>AI61+AN61</f>
        <v>74768464.160000011</v>
      </c>
      <c r="AT61" s="63"/>
      <c r="AU61" s="63"/>
      <c r="AV61" s="63"/>
      <c r="AW61" s="63"/>
      <c r="AX61" s="63"/>
      <c r="AY61" s="63">
        <f>AI61-S61</f>
        <v>-5062487.849999994</v>
      </c>
      <c r="AZ61" s="63"/>
      <c r="BA61" s="63"/>
      <c r="BB61" s="63"/>
      <c r="BC61" s="63"/>
      <c r="BD61" s="81">
        <f>AN61-X61</f>
        <v>-723254.99000000022</v>
      </c>
      <c r="BE61" s="81"/>
      <c r="BF61" s="81"/>
      <c r="BG61" s="81"/>
      <c r="BH61" s="81"/>
      <c r="BI61" s="81">
        <f>AY61+BD61</f>
        <v>-5785742.8399999943</v>
      </c>
      <c r="BJ61" s="81"/>
      <c r="BK61" s="81"/>
      <c r="BL61" s="81"/>
      <c r="BM61" s="81"/>
      <c r="BN61" s="81"/>
      <c r="BO61" s="8"/>
      <c r="BP61" s="8"/>
      <c r="BQ61" s="8"/>
    </row>
    <row r="62" spans="1:79" s="40" customFormat="1" ht="15" customHeight="1" x14ac:dyDescent="0.2">
      <c r="A62" s="77"/>
      <c r="B62" s="77"/>
      <c r="C62" s="82" t="s">
        <v>89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8"/>
      <c r="S62" s="73">
        <v>87188200</v>
      </c>
      <c r="T62" s="73"/>
      <c r="U62" s="73"/>
      <c r="V62" s="73"/>
      <c r="W62" s="73"/>
      <c r="X62" s="73">
        <v>7316079</v>
      </c>
      <c r="Y62" s="73"/>
      <c r="Z62" s="73"/>
      <c r="AA62" s="73"/>
      <c r="AB62" s="73"/>
      <c r="AC62" s="73">
        <f>S62+X62</f>
        <v>94504279</v>
      </c>
      <c r="AD62" s="73"/>
      <c r="AE62" s="73"/>
      <c r="AF62" s="73"/>
      <c r="AG62" s="73"/>
      <c r="AH62" s="73"/>
      <c r="AI62" s="73">
        <v>82082098.100000009</v>
      </c>
      <c r="AJ62" s="73"/>
      <c r="AK62" s="73"/>
      <c r="AL62" s="73"/>
      <c r="AM62" s="73"/>
      <c r="AN62" s="73">
        <v>6392542.6399999997</v>
      </c>
      <c r="AO62" s="73"/>
      <c r="AP62" s="73"/>
      <c r="AQ62" s="73"/>
      <c r="AR62" s="73"/>
      <c r="AS62" s="73">
        <f>AI62+AN62</f>
        <v>88474640.74000001</v>
      </c>
      <c r="AT62" s="73"/>
      <c r="AU62" s="73"/>
      <c r="AV62" s="73"/>
      <c r="AW62" s="73"/>
      <c r="AX62" s="73"/>
      <c r="AY62" s="73">
        <f>AI62-S62</f>
        <v>-5106101.8999999911</v>
      </c>
      <c r="AZ62" s="73"/>
      <c r="BA62" s="73"/>
      <c r="BB62" s="73"/>
      <c r="BC62" s="73"/>
      <c r="BD62" s="80">
        <f>AN62-X62</f>
        <v>-923536.36000000034</v>
      </c>
      <c r="BE62" s="80"/>
      <c r="BF62" s="80"/>
      <c r="BG62" s="80"/>
      <c r="BH62" s="80"/>
      <c r="BI62" s="80">
        <f>AY62+BD62</f>
        <v>-6029638.2599999914</v>
      </c>
      <c r="BJ62" s="80"/>
      <c r="BK62" s="80"/>
      <c r="BL62" s="80"/>
      <c r="BM62" s="80"/>
      <c r="BN62" s="80"/>
      <c r="BO62" s="41"/>
      <c r="BP62" s="41"/>
      <c r="BQ62" s="41"/>
    </row>
    <row r="64" spans="1:79" ht="15.75" customHeight="1" x14ac:dyDescent="0.2">
      <c r="A64" s="95" t="s">
        <v>43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</row>
    <row r="65" spans="1:79" ht="15.75" customHeight="1" x14ac:dyDescent="0.2">
      <c r="A65" s="95" t="s">
        <v>62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</row>
    <row r="66" spans="1:79" ht="8.25" customHeight="1" x14ac:dyDescent="0.2"/>
    <row r="67" spans="1:79" ht="45" customHeight="1" x14ac:dyDescent="0.2">
      <c r="A67" s="64" t="s">
        <v>3</v>
      </c>
      <c r="B67" s="66"/>
      <c r="C67" s="64" t="s">
        <v>6</v>
      </c>
      <c r="D67" s="65"/>
      <c r="E67" s="65"/>
      <c r="F67" s="65"/>
      <c r="G67" s="65"/>
      <c r="H67" s="65"/>
      <c r="I67" s="66"/>
      <c r="J67" s="64" t="s">
        <v>5</v>
      </c>
      <c r="K67" s="65"/>
      <c r="L67" s="65"/>
      <c r="M67" s="65"/>
      <c r="N67" s="66"/>
      <c r="O67" s="64" t="s">
        <v>4</v>
      </c>
      <c r="P67" s="65"/>
      <c r="Q67" s="65"/>
      <c r="R67" s="65"/>
      <c r="S67" s="65"/>
      <c r="T67" s="65"/>
      <c r="U67" s="65"/>
      <c r="V67" s="65"/>
      <c r="W67" s="65"/>
      <c r="X67" s="66"/>
      <c r="Y67" s="86" t="s">
        <v>25</v>
      </c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 t="s">
        <v>45</v>
      </c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114" t="s">
        <v>0</v>
      </c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84"/>
      <c r="B68" s="85"/>
      <c r="C68" s="84"/>
      <c r="D68" s="99"/>
      <c r="E68" s="99"/>
      <c r="F68" s="99"/>
      <c r="G68" s="99"/>
      <c r="H68" s="99"/>
      <c r="I68" s="85"/>
      <c r="J68" s="84"/>
      <c r="K68" s="99"/>
      <c r="L68" s="99"/>
      <c r="M68" s="99"/>
      <c r="N68" s="85"/>
      <c r="O68" s="84"/>
      <c r="P68" s="99"/>
      <c r="Q68" s="99"/>
      <c r="R68" s="99"/>
      <c r="S68" s="99"/>
      <c r="T68" s="99"/>
      <c r="U68" s="99"/>
      <c r="V68" s="99"/>
      <c r="W68" s="99"/>
      <c r="X68" s="85"/>
      <c r="Y68" s="67" t="s">
        <v>2</v>
      </c>
      <c r="Z68" s="90"/>
      <c r="AA68" s="90"/>
      <c r="AB68" s="90"/>
      <c r="AC68" s="91"/>
      <c r="AD68" s="67" t="s">
        <v>1</v>
      </c>
      <c r="AE68" s="90"/>
      <c r="AF68" s="90"/>
      <c r="AG68" s="90"/>
      <c r="AH68" s="91"/>
      <c r="AI68" s="86" t="s">
        <v>26</v>
      </c>
      <c r="AJ68" s="86"/>
      <c r="AK68" s="86"/>
      <c r="AL68" s="86"/>
      <c r="AM68" s="86"/>
      <c r="AN68" s="86" t="s">
        <v>2</v>
      </c>
      <c r="AO68" s="86"/>
      <c r="AP68" s="86"/>
      <c r="AQ68" s="86"/>
      <c r="AR68" s="86"/>
      <c r="AS68" s="86" t="s">
        <v>1</v>
      </c>
      <c r="AT68" s="86"/>
      <c r="AU68" s="86"/>
      <c r="AV68" s="86"/>
      <c r="AW68" s="86"/>
      <c r="AX68" s="86" t="s">
        <v>26</v>
      </c>
      <c r="AY68" s="86"/>
      <c r="AZ68" s="86"/>
      <c r="BA68" s="86"/>
      <c r="BB68" s="86"/>
      <c r="BC68" s="86" t="s">
        <v>2</v>
      </c>
      <c r="BD68" s="86"/>
      <c r="BE68" s="86"/>
      <c r="BF68" s="86"/>
      <c r="BG68" s="86"/>
      <c r="BH68" s="86" t="s">
        <v>1</v>
      </c>
      <c r="BI68" s="86"/>
      <c r="BJ68" s="86"/>
      <c r="BK68" s="86"/>
      <c r="BL68" s="86"/>
      <c r="BM68" s="86" t="s">
        <v>26</v>
      </c>
      <c r="BN68" s="86"/>
      <c r="BO68" s="86"/>
      <c r="BP68" s="86"/>
      <c r="BQ68" s="8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86">
        <v>1</v>
      </c>
      <c r="B69" s="86"/>
      <c r="C69" s="86">
        <v>2</v>
      </c>
      <c r="D69" s="86"/>
      <c r="E69" s="86"/>
      <c r="F69" s="86"/>
      <c r="G69" s="86"/>
      <c r="H69" s="86"/>
      <c r="I69" s="86"/>
      <c r="J69" s="86">
        <v>3</v>
      </c>
      <c r="K69" s="86"/>
      <c r="L69" s="86"/>
      <c r="M69" s="86"/>
      <c r="N69" s="86"/>
      <c r="O69" s="86">
        <v>4</v>
      </c>
      <c r="P69" s="86"/>
      <c r="Q69" s="86"/>
      <c r="R69" s="86"/>
      <c r="S69" s="86"/>
      <c r="T69" s="86"/>
      <c r="U69" s="86"/>
      <c r="V69" s="86"/>
      <c r="W69" s="86"/>
      <c r="X69" s="86"/>
      <c r="Y69" s="86">
        <v>5</v>
      </c>
      <c r="Z69" s="86"/>
      <c r="AA69" s="86"/>
      <c r="AB69" s="86"/>
      <c r="AC69" s="86"/>
      <c r="AD69" s="86">
        <v>6</v>
      </c>
      <c r="AE69" s="86"/>
      <c r="AF69" s="86"/>
      <c r="AG69" s="86"/>
      <c r="AH69" s="86"/>
      <c r="AI69" s="86">
        <v>7</v>
      </c>
      <c r="AJ69" s="86"/>
      <c r="AK69" s="86"/>
      <c r="AL69" s="86"/>
      <c r="AM69" s="86"/>
      <c r="AN69" s="67">
        <v>8</v>
      </c>
      <c r="AO69" s="90"/>
      <c r="AP69" s="90"/>
      <c r="AQ69" s="90"/>
      <c r="AR69" s="91"/>
      <c r="AS69" s="67">
        <v>9</v>
      </c>
      <c r="AT69" s="90"/>
      <c r="AU69" s="90"/>
      <c r="AV69" s="90"/>
      <c r="AW69" s="91"/>
      <c r="AX69" s="67">
        <v>10</v>
      </c>
      <c r="AY69" s="90"/>
      <c r="AZ69" s="90"/>
      <c r="BA69" s="90"/>
      <c r="BB69" s="91"/>
      <c r="BC69" s="67">
        <v>11</v>
      </c>
      <c r="BD69" s="90"/>
      <c r="BE69" s="90"/>
      <c r="BF69" s="90"/>
      <c r="BG69" s="91"/>
      <c r="BH69" s="67">
        <v>12</v>
      </c>
      <c r="BI69" s="90"/>
      <c r="BJ69" s="90"/>
      <c r="BK69" s="90"/>
      <c r="BL69" s="91"/>
      <c r="BM69" s="67">
        <v>13</v>
      </c>
      <c r="BN69" s="90"/>
      <c r="BO69" s="90"/>
      <c r="BP69" s="90"/>
      <c r="BQ69" s="91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74" t="s">
        <v>36</v>
      </c>
      <c r="B70" s="74"/>
      <c r="C70" s="101" t="s">
        <v>14</v>
      </c>
      <c r="D70" s="102"/>
      <c r="E70" s="102"/>
      <c r="F70" s="102"/>
      <c r="G70" s="102"/>
      <c r="H70" s="102"/>
      <c r="I70" s="103"/>
      <c r="J70" s="74" t="s">
        <v>15</v>
      </c>
      <c r="K70" s="74"/>
      <c r="L70" s="74"/>
      <c r="M70" s="74"/>
      <c r="N70" s="74"/>
      <c r="O70" s="87" t="s">
        <v>37</v>
      </c>
      <c r="P70" s="87"/>
      <c r="Q70" s="87"/>
      <c r="R70" s="87"/>
      <c r="S70" s="87"/>
      <c r="T70" s="87"/>
      <c r="U70" s="87"/>
      <c r="V70" s="87"/>
      <c r="W70" s="87"/>
      <c r="X70" s="101"/>
      <c r="Y70" s="88" t="s">
        <v>10</v>
      </c>
      <c r="Z70" s="88"/>
      <c r="AA70" s="88"/>
      <c r="AB70" s="88"/>
      <c r="AC70" s="88"/>
      <c r="AD70" s="88" t="s">
        <v>29</v>
      </c>
      <c r="AE70" s="88"/>
      <c r="AF70" s="88"/>
      <c r="AG70" s="88"/>
      <c r="AH70" s="88"/>
      <c r="AI70" s="88" t="s">
        <v>78</v>
      </c>
      <c r="AJ70" s="88"/>
      <c r="AK70" s="88"/>
      <c r="AL70" s="88"/>
      <c r="AM70" s="88"/>
      <c r="AN70" s="88" t="s">
        <v>30</v>
      </c>
      <c r="AO70" s="88"/>
      <c r="AP70" s="88"/>
      <c r="AQ70" s="88"/>
      <c r="AR70" s="88"/>
      <c r="AS70" s="88" t="s">
        <v>11</v>
      </c>
      <c r="AT70" s="88"/>
      <c r="AU70" s="88"/>
      <c r="AV70" s="88"/>
      <c r="AW70" s="88"/>
      <c r="AX70" s="88" t="s">
        <v>79</v>
      </c>
      <c r="AY70" s="88"/>
      <c r="AZ70" s="88"/>
      <c r="BA70" s="88"/>
      <c r="BB70" s="88"/>
      <c r="BC70" s="88" t="s">
        <v>32</v>
      </c>
      <c r="BD70" s="88"/>
      <c r="BE70" s="88"/>
      <c r="BF70" s="88"/>
      <c r="BG70" s="88"/>
      <c r="BH70" s="88" t="s">
        <v>32</v>
      </c>
      <c r="BI70" s="88"/>
      <c r="BJ70" s="88"/>
      <c r="BK70" s="88"/>
      <c r="BL70" s="88"/>
      <c r="BM70" s="128" t="s">
        <v>16</v>
      </c>
      <c r="BN70" s="128"/>
      <c r="BO70" s="128"/>
      <c r="BP70" s="128"/>
      <c r="BQ70" s="128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40" customFormat="1" ht="15.75" x14ac:dyDescent="0.2">
      <c r="A71" s="77">
        <v>0</v>
      </c>
      <c r="B71" s="77"/>
      <c r="C71" s="79" t="s">
        <v>90</v>
      </c>
      <c r="D71" s="79"/>
      <c r="E71" s="79"/>
      <c r="F71" s="79"/>
      <c r="G71" s="79"/>
      <c r="H71" s="79"/>
      <c r="I71" s="79"/>
      <c r="J71" s="79" t="s">
        <v>91</v>
      </c>
      <c r="K71" s="79"/>
      <c r="L71" s="79"/>
      <c r="M71" s="79"/>
      <c r="N71" s="79"/>
      <c r="O71" s="79" t="s">
        <v>91</v>
      </c>
      <c r="P71" s="79"/>
      <c r="Q71" s="79"/>
      <c r="R71" s="79"/>
      <c r="S71" s="79"/>
      <c r="T71" s="79"/>
      <c r="U71" s="79"/>
      <c r="V71" s="79"/>
      <c r="W71" s="79"/>
      <c r="X71" s="79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42"/>
      <c r="BS71" s="42"/>
      <c r="BT71" s="42"/>
      <c r="BU71" s="42"/>
      <c r="BV71" s="42"/>
      <c r="BW71" s="42"/>
      <c r="BX71" s="42"/>
      <c r="BY71" s="42"/>
      <c r="BZ71" s="43"/>
      <c r="CA71" s="40" t="s">
        <v>24</v>
      </c>
    </row>
    <row r="72" spans="1:79" ht="15.75" customHeight="1" x14ac:dyDescent="0.2">
      <c r="A72" s="74">
        <v>0</v>
      </c>
      <c r="B72" s="74"/>
      <c r="C72" s="75" t="s">
        <v>92</v>
      </c>
      <c r="D72" s="49"/>
      <c r="E72" s="49"/>
      <c r="F72" s="49"/>
      <c r="G72" s="49"/>
      <c r="H72" s="49"/>
      <c r="I72" s="50"/>
      <c r="J72" s="76" t="s">
        <v>93</v>
      </c>
      <c r="K72" s="76"/>
      <c r="L72" s="76"/>
      <c r="M72" s="76"/>
      <c r="N72" s="76"/>
      <c r="O72" s="75" t="s">
        <v>94</v>
      </c>
      <c r="P72" s="49"/>
      <c r="Q72" s="49"/>
      <c r="R72" s="49"/>
      <c r="S72" s="49"/>
      <c r="T72" s="49"/>
      <c r="U72" s="49"/>
      <c r="V72" s="49"/>
      <c r="W72" s="49"/>
      <c r="X72" s="50"/>
      <c r="Y72" s="63">
        <v>44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44</v>
      </c>
      <c r="AJ72" s="63"/>
      <c r="AK72" s="63"/>
      <c r="AL72" s="63"/>
      <c r="AM72" s="63"/>
      <c r="AN72" s="63">
        <v>44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44</v>
      </c>
      <c r="AY72" s="63"/>
      <c r="AZ72" s="63"/>
      <c r="BA72" s="63"/>
      <c r="BB72" s="63"/>
      <c r="BC72" s="63">
        <f t="shared" ref="BC72:BC83" si="0">AN72-Y72</f>
        <v>0</v>
      </c>
      <c r="BD72" s="63"/>
      <c r="BE72" s="63"/>
      <c r="BF72" s="63"/>
      <c r="BG72" s="63"/>
      <c r="BH72" s="63">
        <f t="shared" ref="BH72:BH83" si="1">AS72-AD72</f>
        <v>0</v>
      </c>
      <c r="BI72" s="63"/>
      <c r="BJ72" s="63"/>
      <c r="BK72" s="63"/>
      <c r="BL72" s="63"/>
      <c r="BM72" s="63">
        <v>0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25.5" customHeight="1" x14ac:dyDescent="0.2">
      <c r="A73" s="74">
        <v>0</v>
      </c>
      <c r="B73" s="74"/>
      <c r="C73" s="75" t="s">
        <v>95</v>
      </c>
      <c r="D73" s="49"/>
      <c r="E73" s="49"/>
      <c r="F73" s="49"/>
      <c r="G73" s="49"/>
      <c r="H73" s="49"/>
      <c r="I73" s="50"/>
      <c r="J73" s="76" t="s">
        <v>93</v>
      </c>
      <c r="K73" s="76"/>
      <c r="L73" s="76"/>
      <c r="M73" s="76"/>
      <c r="N73" s="76"/>
      <c r="O73" s="75" t="s">
        <v>94</v>
      </c>
      <c r="P73" s="49"/>
      <c r="Q73" s="49"/>
      <c r="R73" s="49"/>
      <c r="S73" s="49"/>
      <c r="T73" s="49"/>
      <c r="U73" s="49"/>
      <c r="V73" s="49"/>
      <c r="W73" s="49"/>
      <c r="X73" s="50"/>
      <c r="Y73" s="63">
        <v>965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965</v>
      </c>
      <c r="AJ73" s="63"/>
      <c r="AK73" s="63"/>
      <c r="AL73" s="63"/>
      <c r="AM73" s="63"/>
      <c r="AN73" s="63">
        <v>966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966</v>
      </c>
      <c r="AY73" s="63"/>
      <c r="AZ73" s="63"/>
      <c r="BA73" s="63"/>
      <c r="BB73" s="63"/>
      <c r="BC73" s="63">
        <f t="shared" si="0"/>
        <v>1</v>
      </c>
      <c r="BD73" s="63"/>
      <c r="BE73" s="63"/>
      <c r="BF73" s="63"/>
      <c r="BG73" s="63"/>
      <c r="BH73" s="63">
        <f t="shared" si="1"/>
        <v>0</v>
      </c>
      <c r="BI73" s="63"/>
      <c r="BJ73" s="63"/>
      <c r="BK73" s="63"/>
      <c r="BL73" s="63"/>
      <c r="BM73" s="63">
        <v>1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40" customFormat="1" ht="51" customHeight="1" x14ac:dyDescent="0.2">
      <c r="A74" s="77">
        <v>0</v>
      </c>
      <c r="B74" s="77"/>
      <c r="C74" s="78" t="s">
        <v>96</v>
      </c>
      <c r="D74" s="57"/>
      <c r="E74" s="57"/>
      <c r="F74" s="57"/>
      <c r="G74" s="57"/>
      <c r="H74" s="57"/>
      <c r="I74" s="58"/>
      <c r="J74" s="79" t="s">
        <v>93</v>
      </c>
      <c r="K74" s="79"/>
      <c r="L74" s="79"/>
      <c r="M74" s="79"/>
      <c r="N74" s="79"/>
      <c r="O74" s="78"/>
      <c r="P74" s="57"/>
      <c r="Q74" s="57"/>
      <c r="R74" s="57"/>
      <c r="S74" s="57"/>
      <c r="T74" s="57"/>
      <c r="U74" s="57"/>
      <c r="V74" s="57"/>
      <c r="W74" s="57"/>
      <c r="X74" s="58"/>
      <c r="Y74" s="73">
        <v>1041</v>
      </c>
      <c r="Z74" s="73"/>
      <c r="AA74" s="73"/>
      <c r="AB74" s="73"/>
      <c r="AC74" s="73"/>
      <c r="AD74" s="73">
        <v>0</v>
      </c>
      <c r="AE74" s="73"/>
      <c r="AF74" s="73"/>
      <c r="AG74" s="73"/>
      <c r="AH74" s="73"/>
      <c r="AI74" s="73">
        <v>1041</v>
      </c>
      <c r="AJ74" s="73"/>
      <c r="AK74" s="73"/>
      <c r="AL74" s="73"/>
      <c r="AM74" s="73"/>
      <c r="AN74" s="73">
        <v>1043</v>
      </c>
      <c r="AO74" s="73"/>
      <c r="AP74" s="73"/>
      <c r="AQ74" s="73"/>
      <c r="AR74" s="73"/>
      <c r="AS74" s="73">
        <v>0</v>
      </c>
      <c r="AT74" s="73"/>
      <c r="AU74" s="73"/>
      <c r="AV74" s="73"/>
      <c r="AW74" s="73"/>
      <c r="AX74" s="73">
        <v>1043</v>
      </c>
      <c r="AY74" s="73"/>
      <c r="AZ74" s="73"/>
      <c r="BA74" s="73"/>
      <c r="BB74" s="73"/>
      <c r="BC74" s="73">
        <f t="shared" si="0"/>
        <v>2</v>
      </c>
      <c r="BD74" s="73"/>
      <c r="BE74" s="73"/>
      <c r="BF74" s="73"/>
      <c r="BG74" s="73"/>
      <c r="BH74" s="73">
        <f t="shared" si="1"/>
        <v>0</v>
      </c>
      <c r="BI74" s="73"/>
      <c r="BJ74" s="73"/>
      <c r="BK74" s="73"/>
      <c r="BL74" s="73"/>
      <c r="BM74" s="73">
        <v>2</v>
      </c>
      <c r="BN74" s="73"/>
      <c r="BO74" s="73"/>
      <c r="BP74" s="73"/>
      <c r="BQ74" s="73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ht="51" customHeight="1" x14ac:dyDescent="0.2">
      <c r="A75" s="74">
        <v>0</v>
      </c>
      <c r="B75" s="74"/>
      <c r="C75" s="75" t="s">
        <v>97</v>
      </c>
      <c r="D75" s="49"/>
      <c r="E75" s="49"/>
      <c r="F75" s="49"/>
      <c r="G75" s="49"/>
      <c r="H75" s="49"/>
      <c r="I75" s="50"/>
      <c r="J75" s="76" t="s">
        <v>93</v>
      </c>
      <c r="K75" s="76"/>
      <c r="L75" s="76"/>
      <c r="M75" s="76"/>
      <c r="N75" s="76"/>
      <c r="O75" s="75" t="s">
        <v>98</v>
      </c>
      <c r="P75" s="49"/>
      <c r="Q75" s="49"/>
      <c r="R75" s="49"/>
      <c r="S75" s="49"/>
      <c r="T75" s="49"/>
      <c r="U75" s="49"/>
      <c r="V75" s="49"/>
      <c r="W75" s="49"/>
      <c r="X75" s="50"/>
      <c r="Y75" s="63">
        <v>49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49</v>
      </c>
      <c r="AJ75" s="63"/>
      <c r="AK75" s="63"/>
      <c r="AL75" s="63"/>
      <c r="AM75" s="63"/>
      <c r="AN75" s="63">
        <v>51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51</v>
      </c>
      <c r="AY75" s="63"/>
      <c r="AZ75" s="63"/>
      <c r="BA75" s="63"/>
      <c r="BB75" s="63"/>
      <c r="BC75" s="63">
        <f t="shared" si="0"/>
        <v>2</v>
      </c>
      <c r="BD75" s="63"/>
      <c r="BE75" s="63"/>
      <c r="BF75" s="63"/>
      <c r="BG75" s="63"/>
      <c r="BH75" s="63">
        <f t="shared" si="1"/>
        <v>0</v>
      </c>
      <c r="BI75" s="63"/>
      <c r="BJ75" s="63"/>
      <c r="BK75" s="63"/>
      <c r="BL75" s="63"/>
      <c r="BM75" s="63">
        <v>2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08" customHeight="1" x14ac:dyDescent="0.2">
      <c r="A76" s="74">
        <v>0</v>
      </c>
      <c r="B76" s="74"/>
      <c r="C76" s="75" t="s">
        <v>99</v>
      </c>
      <c r="D76" s="49"/>
      <c r="E76" s="49"/>
      <c r="F76" s="49"/>
      <c r="G76" s="49"/>
      <c r="H76" s="49"/>
      <c r="I76" s="50"/>
      <c r="J76" s="76" t="s">
        <v>93</v>
      </c>
      <c r="K76" s="76"/>
      <c r="L76" s="76"/>
      <c r="M76" s="76"/>
      <c r="N76" s="76"/>
      <c r="O76" s="75" t="s">
        <v>98</v>
      </c>
      <c r="P76" s="49"/>
      <c r="Q76" s="49"/>
      <c r="R76" s="49"/>
      <c r="S76" s="49"/>
      <c r="T76" s="49"/>
      <c r="U76" s="49"/>
      <c r="V76" s="49"/>
      <c r="W76" s="49"/>
      <c r="X76" s="50"/>
      <c r="Y76" s="63">
        <v>992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992</v>
      </c>
      <c r="AJ76" s="63"/>
      <c r="AK76" s="63"/>
      <c r="AL76" s="63"/>
      <c r="AM76" s="63"/>
      <c r="AN76" s="63">
        <v>992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992</v>
      </c>
      <c r="AY76" s="63"/>
      <c r="AZ76" s="63"/>
      <c r="BA76" s="63"/>
      <c r="BB76" s="63"/>
      <c r="BC76" s="63">
        <f t="shared" si="0"/>
        <v>0</v>
      </c>
      <c r="BD76" s="63"/>
      <c r="BE76" s="63"/>
      <c r="BF76" s="63"/>
      <c r="BG76" s="63"/>
      <c r="BH76" s="63">
        <f t="shared" si="1"/>
        <v>0</v>
      </c>
      <c r="BI76" s="63"/>
      <c r="BJ76" s="63"/>
      <c r="BK76" s="63"/>
      <c r="BL76" s="63"/>
      <c r="BM76" s="63">
        <v>0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25.5" customHeight="1" x14ac:dyDescent="0.2">
      <c r="A77" s="74">
        <v>0</v>
      </c>
      <c r="B77" s="74"/>
      <c r="C77" s="75" t="s">
        <v>100</v>
      </c>
      <c r="D77" s="49"/>
      <c r="E77" s="49"/>
      <c r="F77" s="49"/>
      <c r="G77" s="49"/>
      <c r="H77" s="49"/>
      <c r="I77" s="50"/>
      <c r="J77" s="76" t="s">
        <v>93</v>
      </c>
      <c r="K77" s="76"/>
      <c r="L77" s="76"/>
      <c r="M77" s="76"/>
      <c r="N77" s="76"/>
      <c r="O77" s="75" t="s">
        <v>98</v>
      </c>
      <c r="P77" s="49"/>
      <c r="Q77" s="49"/>
      <c r="R77" s="49"/>
      <c r="S77" s="49"/>
      <c r="T77" s="49"/>
      <c r="U77" s="49"/>
      <c r="V77" s="49"/>
      <c r="W77" s="49"/>
      <c r="X77" s="50"/>
      <c r="Y77" s="63">
        <v>7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7</v>
      </c>
      <c r="AJ77" s="63"/>
      <c r="AK77" s="63"/>
      <c r="AL77" s="63"/>
      <c r="AM77" s="63"/>
      <c r="AN77" s="63">
        <v>7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7</v>
      </c>
      <c r="AY77" s="63"/>
      <c r="AZ77" s="63"/>
      <c r="BA77" s="63"/>
      <c r="BB77" s="63"/>
      <c r="BC77" s="63">
        <f t="shared" si="0"/>
        <v>0</v>
      </c>
      <c r="BD77" s="63"/>
      <c r="BE77" s="63"/>
      <c r="BF77" s="63"/>
      <c r="BG77" s="63"/>
      <c r="BH77" s="63">
        <f t="shared" si="1"/>
        <v>0</v>
      </c>
      <c r="BI77" s="63"/>
      <c r="BJ77" s="63"/>
      <c r="BK77" s="63"/>
      <c r="BL77" s="63"/>
      <c r="BM77" s="63">
        <v>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74">
        <v>0</v>
      </c>
      <c r="B78" s="74"/>
      <c r="C78" s="75" t="s">
        <v>101</v>
      </c>
      <c r="D78" s="49"/>
      <c r="E78" s="49"/>
      <c r="F78" s="49"/>
      <c r="G78" s="49"/>
      <c r="H78" s="49"/>
      <c r="I78" s="50"/>
      <c r="J78" s="76" t="s">
        <v>93</v>
      </c>
      <c r="K78" s="76"/>
      <c r="L78" s="76"/>
      <c r="M78" s="76"/>
      <c r="N78" s="76"/>
      <c r="O78" s="75" t="s">
        <v>98</v>
      </c>
      <c r="P78" s="49"/>
      <c r="Q78" s="49"/>
      <c r="R78" s="49"/>
      <c r="S78" s="49"/>
      <c r="T78" s="49"/>
      <c r="U78" s="49"/>
      <c r="V78" s="49"/>
      <c r="W78" s="49"/>
      <c r="X78" s="50"/>
      <c r="Y78" s="63">
        <v>322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322</v>
      </c>
      <c r="AJ78" s="63"/>
      <c r="AK78" s="63"/>
      <c r="AL78" s="63"/>
      <c r="AM78" s="63"/>
      <c r="AN78" s="63">
        <v>322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322</v>
      </c>
      <c r="AY78" s="63"/>
      <c r="AZ78" s="63"/>
      <c r="BA78" s="63"/>
      <c r="BB78" s="63"/>
      <c r="BC78" s="63">
        <f t="shared" si="0"/>
        <v>0</v>
      </c>
      <c r="BD78" s="63"/>
      <c r="BE78" s="63"/>
      <c r="BF78" s="63"/>
      <c r="BG78" s="63"/>
      <c r="BH78" s="63">
        <f t="shared" si="1"/>
        <v>0</v>
      </c>
      <c r="BI78" s="63"/>
      <c r="BJ78" s="63"/>
      <c r="BK78" s="63"/>
      <c r="BL78" s="63"/>
      <c r="BM78" s="63">
        <v>0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5.5" customHeight="1" x14ac:dyDescent="0.2">
      <c r="A79" s="74">
        <v>0</v>
      </c>
      <c r="B79" s="74"/>
      <c r="C79" s="75" t="s">
        <v>102</v>
      </c>
      <c r="D79" s="49"/>
      <c r="E79" s="49"/>
      <c r="F79" s="49"/>
      <c r="G79" s="49"/>
      <c r="H79" s="49"/>
      <c r="I79" s="50"/>
      <c r="J79" s="76" t="s">
        <v>93</v>
      </c>
      <c r="K79" s="76"/>
      <c r="L79" s="76"/>
      <c r="M79" s="76"/>
      <c r="N79" s="76"/>
      <c r="O79" s="75" t="s">
        <v>98</v>
      </c>
      <c r="P79" s="49"/>
      <c r="Q79" s="49"/>
      <c r="R79" s="49"/>
      <c r="S79" s="49"/>
      <c r="T79" s="49"/>
      <c r="U79" s="49"/>
      <c r="V79" s="49"/>
      <c r="W79" s="49"/>
      <c r="X79" s="50"/>
      <c r="Y79" s="63">
        <v>663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663</v>
      </c>
      <c r="AJ79" s="63"/>
      <c r="AK79" s="63"/>
      <c r="AL79" s="63"/>
      <c r="AM79" s="63"/>
      <c r="AN79" s="63">
        <v>663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663</v>
      </c>
      <c r="AY79" s="63"/>
      <c r="AZ79" s="63"/>
      <c r="BA79" s="63"/>
      <c r="BB79" s="63"/>
      <c r="BC79" s="63">
        <f t="shared" si="0"/>
        <v>0</v>
      </c>
      <c r="BD79" s="63"/>
      <c r="BE79" s="63"/>
      <c r="BF79" s="63"/>
      <c r="BG79" s="63"/>
      <c r="BH79" s="63">
        <f t="shared" si="1"/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40" customFormat="1" ht="38.25" customHeight="1" x14ac:dyDescent="0.2">
      <c r="A80" s="77">
        <v>0</v>
      </c>
      <c r="B80" s="77"/>
      <c r="C80" s="78" t="s">
        <v>103</v>
      </c>
      <c r="D80" s="57"/>
      <c r="E80" s="57"/>
      <c r="F80" s="57"/>
      <c r="G80" s="57"/>
      <c r="H80" s="57"/>
      <c r="I80" s="58"/>
      <c r="J80" s="79" t="s">
        <v>104</v>
      </c>
      <c r="K80" s="79"/>
      <c r="L80" s="79"/>
      <c r="M80" s="79"/>
      <c r="N80" s="79"/>
      <c r="O80" s="78"/>
      <c r="P80" s="57"/>
      <c r="Q80" s="57"/>
      <c r="R80" s="57"/>
      <c r="S80" s="57"/>
      <c r="T80" s="57"/>
      <c r="U80" s="57"/>
      <c r="V80" s="57"/>
      <c r="W80" s="57"/>
      <c r="X80" s="58"/>
      <c r="Y80" s="73">
        <v>884</v>
      </c>
      <c r="Z80" s="73"/>
      <c r="AA80" s="73"/>
      <c r="AB80" s="73"/>
      <c r="AC80" s="73"/>
      <c r="AD80" s="73">
        <v>0</v>
      </c>
      <c r="AE80" s="73"/>
      <c r="AF80" s="73"/>
      <c r="AG80" s="73"/>
      <c r="AH80" s="73"/>
      <c r="AI80" s="73">
        <v>884</v>
      </c>
      <c r="AJ80" s="73"/>
      <c r="AK80" s="73"/>
      <c r="AL80" s="73"/>
      <c r="AM80" s="73"/>
      <c r="AN80" s="73">
        <v>879</v>
      </c>
      <c r="AO80" s="73"/>
      <c r="AP80" s="73"/>
      <c r="AQ80" s="73"/>
      <c r="AR80" s="73"/>
      <c r="AS80" s="73">
        <v>0</v>
      </c>
      <c r="AT80" s="73"/>
      <c r="AU80" s="73"/>
      <c r="AV80" s="73"/>
      <c r="AW80" s="73"/>
      <c r="AX80" s="73">
        <v>879</v>
      </c>
      <c r="AY80" s="73"/>
      <c r="AZ80" s="73"/>
      <c r="BA80" s="73"/>
      <c r="BB80" s="73"/>
      <c r="BC80" s="73">
        <f t="shared" si="0"/>
        <v>-5</v>
      </c>
      <c r="BD80" s="73"/>
      <c r="BE80" s="73"/>
      <c r="BF80" s="73"/>
      <c r="BG80" s="73"/>
      <c r="BH80" s="73">
        <f t="shared" si="1"/>
        <v>0</v>
      </c>
      <c r="BI80" s="73"/>
      <c r="BJ80" s="73"/>
      <c r="BK80" s="73"/>
      <c r="BL80" s="73"/>
      <c r="BM80" s="73">
        <v>-5</v>
      </c>
      <c r="BN80" s="73"/>
      <c r="BO80" s="73"/>
      <c r="BP80" s="73"/>
      <c r="BQ80" s="73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8" ht="15.75" customHeight="1" x14ac:dyDescent="0.2">
      <c r="A81" s="74">
        <v>0</v>
      </c>
      <c r="B81" s="74"/>
      <c r="C81" s="75" t="s">
        <v>105</v>
      </c>
      <c r="D81" s="49"/>
      <c r="E81" s="49"/>
      <c r="F81" s="49"/>
      <c r="G81" s="49"/>
      <c r="H81" s="49"/>
      <c r="I81" s="50"/>
      <c r="J81" s="76" t="s">
        <v>104</v>
      </c>
      <c r="K81" s="76"/>
      <c r="L81" s="76"/>
      <c r="M81" s="76"/>
      <c r="N81" s="76"/>
      <c r="O81" s="75" t="s">
        <v>106</v>
      </c>
      <c r="P81" s="49"/>
      <c r="Q81" s="49"/>
      <c r="R81" s="49"/>
      <c r="S81" s="49"/>
      <c r="T81" s="49"/>
      <c r="U81" s="49"/>
      <c r="V81" s="49"/>
      <c r="W81" s="49"/>
      <c r="X81" s="50"/>
      <c r="Y81" s="63">
        <v>238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238</v>
      </c>
      <c r="AJ81" s="63"/>
      <c r="AK81" s="63"/>
      <c r="AL81" s="63"/>
      <c r="AM81" s="63"/>
      <c r="AN81" s="63">
        <v>232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232</v>
      </c>
      <c r="AY81" s="63"/>
      <c r="AZ81" s="63"/>
      <c r="BA81" s="63"/>
      <c r="BB81" s="63"/>
      <c r="BC81" s="63">
        <f t="shared" si="0"/>
        <v>-6</v>
      </c>
      <c r="BD81" s="63"/>
      <c r="BE81" s="63"/>
      <c r="BF81" s="63"/>
      <c r="BG81" s="63"/>
      <c r="BH81" s="63">
        <f t="shared" si="1"/>
        <v>0</v>
      </c>
      <c r="BI81" s="63"/>
      <c r="BJ81" s="63"/>
      <c r="BK81" s="63"/>
      <c r="BL81" s="63"/>
      <c r="BM81" s="63">
        <v>-6</v>
      </c>
      <c r="BN81" s="63"/>
      <c r="BO81" s="63"/>
      <c r="BP81" s="63"/>
      <c r="BQ81" s="63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5.75" customHeight="1" x14ac:dyDescent="0.2">
      <c r="A82" s="74">
        <v>0</v>
      </c>
      <c r="B82" s="74"/>
      <c r="C82" s="75" t="s">
        <v>107</v>
      </c>
      <c r="D82" s="49"/>
      <c r="E82" s="49"/>
      <c r="F82" s="49"/>
      <c r="G82" s="49"/>
      <c r="H82" s="49"/>
      <c r="I82" s="50"/>
      <c r="J82" s="76" t="s">
        <v>104</v>
      </c>
      <c r="K82" s="76"/>
      <c r="L82" s="76"/>
      <c r="M82" s="76"/>
      <c r="N82" s="76"/>
      <c r="O82" s="75" t="s">
        <v>106</v>
      </c>
      <c r="P82" s="49"/>
      <c r="Q82" s="49"/>
      <c r="R82" s="49"/>
      <c r="S82" s="49"/>
      <c r="T82" s="49"/>
      <c r="U82" s="49"/>
      <c r="V82" s="49"/>
      <c r="W82" s="49"/>
      <c r="X82" s="50"/>
      <c r="Y82" s="63">
        <v>646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646</v>
      </c>
      <c r="AJ82" s="63"/>
      <c r="AK82" s="63"/>
      <c r="AL82" s="63"/>
      <c r="AM82" s="63"/>
      <c r="AN82" s="63">
        <v>647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647</v>
      </c>
      <c r="AY82" s="63"/>
      <c r="AZ82" s="63"/>
      <c r="BA82" s="63"/>
      <c r="BB82" s="63"/>
      <c r="BC82" s="63">
        <f t="shared" si="0"/>
        <v>1</v>
      </c>
      <c r="BD82" s="63"/>
      <c r="BE82" s="63"/>
      <c r="BF82" s="63"/>
      <c r="BG82" s="63"/>
      <c r="BH82" s="63">
        <f t="shared" si="1"/>
        <v>0</v>
      </c>
      <c r="BI82" s="63"/>
      <c r="BJ82" s="63"/>
      <c r="BK82" s="63"/>
      <c r="BL82" s="63"/>
      <c r="BM82" s="63">
        <v>1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51" customHeight="1" x14ac:dyDescent="0.2">
      <c r="A83" s="74">
        <v>0</v>
      </c>
      <c r="B83" s="74"/>
      <c r="C83" s="75" t="s">
        <v>108</v>
      </c>
      <c r="D83" s="49"/>
      <c r="E83" s="49"/>
      <c r="F83" s="49"/>
      <c r="G83" s="49"/>
      <c r="H83" s="49"/>
      <c r="I83" s="50"/>
      <c r="J83" s="76" t="s">
        <v>93</v>
      </c>
      <c r="K83" s="76"/>
      <c r="L83" s="76"/>
      <c r="M83" s="76"/>
      <c r="N83" s="76"/>
      <c r="O83" s="75" t="s">
        <v>109</v>
      </c>
      <c r="P83" s="49"/>
      <c r="Q83" s="49"/>
      <c r="R83" s="49"/>
      <c r="S83" s="49"/>
      <c r="T83" s="49"/>
      <c r="U83" s="49"/>
      <c r="V83" s="49"/>
      <c r="W83" s="49"/>
      <c r="X83" s="50"/>
      <c r="Y83" s="63">
        <v>0</v>
      </c>
      <c r="Z83" s="63"/>
      <c r="AA83" s="63"/>
      <c r="AB83" s="63"/>
      <c r="AC83" s="63"/>
      <c r="AD83" s="63">
        <v>8</v>
      </c>
      <c r="AE83" s="63"/>
      <c r="AF83" s="63"/>
      <c r="AG83" s="63"/>
      <c r="AH83" s="63"/>
      <c r="AI83" s="63">
        <v>8</v>
      </c>
      <c r="AJ83" s="63"/>
      <c r="AK83" s="63"/>
      <c r="AL83" s="63"/>
      <c r="AM83" s="63"/>
      <c r="AN83" s="63">
        <v>0</v>
      </c>
      <c r="AO83" s="63"/>
      <c r="AP83" s="63"/>
      <c r="AQ83" s="63"/>
      <c r="AR83" s="63"/>
      <c r="AS83" s="63">
        <v>10</v>
      </c>
      <c r="AT83" s="63"/>
      <c r="AU83" s="63"/>
      <c r="AV83" s="63"/>
      <c r="AW83" s="63"/>
      <c r="AX83" s="63">
        <v>10</v>
      </c>
      <c r="AY83" s="63"/>
      <c r="AZ83" s="63"/>
      <c r="BA83" s="63"/>
      <c r="BB83" s="63"/>
      <c r="BC83" s="63">
        <f t="shared" si="0"/>
        <v>0</v>
      </c>
      <c r="BD83" s="63"/>
      <c r="BE83" s="63"/>
      <c r="BF83" s="63"/>
      <c r="BG83" s="63"/>
      <c r="BH83" s="63">
        <f t="shared" si="1"/>
        <v>2</v>
      </c>
      <c r="BI83" s="63"/>
      <c r="BJ83" s="63"/>
      <c r="BK83" s="63"/>
      <c r="BL83" s="63"/>
      <c r="BM83" s="63">
        <v>2</v>
      </c>
      <c r="BN83" s="63"/>
      <c r="BO83" s="63"/>
      <c r="BP83" s="63"/>
      <c r="BQ83" s="63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s="40" customFormat="1" ht="15.75" x14ac:dyDescent="0.2">
      <c r="A84" s="77">
        <v>0</v>
      </c>
      <c r="B84" s="77"/>
      <c r="C84" s="78" t="s">
        <v>110</v>
      </c>
      <c r="D84" s="57"/>
      <c r="E84" s="57"/>
      <c r="F84" s="57"/>
      <c r="G84" s="57"/>
      <c r="H84" s="57"/>
      <c r="I84" s="58"/>
      <c r="J84" s="79" t="s">
        <v>91</v>
      </c>
      <c r="K84" s="79"/>
      <c r="L84" s="79"/>
      <c r="M84" s="79"/>
      <c r="N84" s="79"/>
      <c r="O84" s="78" t="s">
        <v>91</v>
      </c>
      <c r="P84" s="57"/>
      <c r="Q84" s="57"/>
      <c r="R84" s="57"/>
      <c r="S84" s="57"/>
      <c r="T84" s="57"/>
      <c r="U84" s="57"/>
      <c r="V84" s="57"/>
      <c r="W84" s="57"/>
      <c r="X84" s="58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42"/>
      <c r="BS84" s="42"/>
      <c r="BT84" s="42"/>
      <c r="BU84" s="42"/>
      <c r="BV84" s="42"/>
      <c r="BW84" s="42"/>
      <c r="BX84" s="42"/>
      <c r="BY84" s="42"/>
      <c r="BZ84" s="43"/>
    </row>
    <row r="85" spans="1:78" s="40" customFormat="1" ht="25.5" customHeight="1" x14ac:dyDescent="0.2">
      <c r="A85" s="77">
        <v>0</v>
      </c>
      <c r="B85" s="77"/>
      <c r="C85" s="78" t="s">
        <v>111</v>
      </c>
      <c r="D85" s="57"/>
      <c r="E85" s="57"/>
      <c r="F85" s="57"/>
      <c r="G85" s="57"/>
      <c r="H85" s="57"/>
      <c r="I85" s="58"/>
      <c r="J85" s="79" t="s">
        <v>104</v>
      </c>
      <c r="K85" s="79"/>
      <c r="L85" s="79"/>
      <c r="M85" s="79"/>
      <c r="N85" s="79"/>
      <c r="O85" s="78"/>
      <c r="P85" s="57"/>
      <c r="Q85" s="57"/>
      <c r="R85" s="57"/>
      <c r="S85" s="57"/>
      <c r="T85" s="57"/>
      <c r="U85" s="57"/>
      <c r="V85" s="57"/>
      <c r="W85" s="57"/>
      <c r="X85" s="58"/>
      <c r="Y85" s="73">
        <v>28114</v>
      </c>
      <c r="Z85" s="73"/>
      <c r="AA85" s="73"/>
      <c r="AB85" s="73"/>
      <c r="AC85" s="73"/>
      <c r="AD85" s="73">
        <v>0</v>
      </c>
      <c r="AE85" s="73"/>
      <c r="AF85" s="73"/>
      <c r="AG85" s="73"/>
      <c r="AH85" s="73"/>
      <c r="AI85" s="73">
        <v>28114</v>
      </c>
      <c r="AJ85" s="73"/>
      <c r="AK85" s="73"/>
      <c r="AL85" s="73"/>
      <c r="AM85" s="73"/>
      <c r="AN85" s="73">
        <v>28016</v>
      </c>
      <c r="AO85" s="73"/>
      <c r="AP85" s="73"/>
      <c r="AQ85" s="73"/>
      <c r="AR85" s="73"/>
      <c r="AS85" s="73">
        <v>0</v>
      </c>
      <c r="AT85" s="73"/>
      <c r="AU85" s="73"/>
      <c r="AV85" s="73"/>
      <c r="AW85" s="73"/>
      <c r="AX85" s="73">
        <v>28016</v>
      </c>
      <c r="AY85" s="73"/>
      <c r="AZ85" s="73"/>
      <c r="BA85" s="73"/>
      <c r="BB85" s="73"/>
      <c r="BC85" s="73">
        <f>AN85-Y85</f>
        <v>-98</v>
      </c>
      <c r="BD85" s="73"/>
      <c r="BE85" s="73"/>
      <c r="BF85" s="73"/>
      <c r="BG85" s="73"/>
      <c r="BH85" s="73">
        <f>AS85-AD85</f>
        <v>0</v>
      </c>
      <c r="BI85" s="73"/>
      <c r="BJ85" s="73"/>
      <c r="BK85" s="73"/>
      <c r="BL85" s="73"/>
      <c r="BM85" s="73">
        <v>-98</v>
      </c>
      <c r="BN85" s="73"/>
      <c r="BO85" s="73"/>
      <c r="BP85" s="73"/>
      <c r="BQ85" s="73"/>
      <c r="BR85" s="42"/>
      <c r="BS85" s="42"/>
      <c r="BT85" s="42"/>
      <c r="BU85" s="42"/>
      <c r="BV85" s="42"/>
      <c r="BW85" s="42"/>
      <c r="BX85" s="42"/>
      <c r="BY85" s="42"/>
      <c r="BZ85" s="43"/>
    </row>
    <row r="86" spans="1:78" ht="25.5" customHeight="1" x14ac:dyDescent="0.2">
      <c r="A86" s="74">
        <v>0</v>
      </c>
      <c r="B86" s="74"/>
      <c r="C86" s="75" t="s">
        <v>112</v>
      </c>
      <c r="D86" s="49"/>
      <c r="E86" s="49"/>
      <c r="F86" s="49"/>
      <c r="G86" s="49"/>
      <c r="H86" s="49"/>
      <c r="I86" s="50"/>
      <c r="J86" s="76" t="s">
        <v>104</v>
      </c>
      <c r="K86" s="76"/>
      <c r="L86" s="76"/>
      <c r="M86" s="76"/>
      <c r="N86" s="76"/>
      <c r="O86" s="75" t="s">
        <v>98</v>
      </c>
      <c r="P86" s="49"/>
      <c r="Q86" s="49"/>
      <c r="R86" s="49"/>
      <c r="S86" s="49"/>
      <c r="T86" s="49"/>
      <c r="U86" s="49"/>
      <c r="V86" s="49"/>
      <c r="W86" s="49"/>
      <c r="X86" s="50"/>
      <c r="Y86" s="63">
        <v>14032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14032</v>
      </c>
      <c r="AJ86" s="63"/>
      <c r="AK86" s="63"/>
      <c r="AL86" s="63"/>
      <c r="AM86" s="63"/>
      <c r="AN86" s="63">
        <v>13968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13968</v>
      </c>
      <c r="AY86" s="63"/>
      <c r="AZ86" s="63"/>
      <c r="BA86" s="63"/>
      <c r="BB86" s="63"/>
      <c r="BC86" s="63">
        <f>AN86-Y86</f>
        <v>-64</v>
      </c>
      <c r="BD86" s="63"/>
      <c r="BE86" s="63"/>
      <c r="BF86" s="63"/>
      <c r="BG86" s="63"/>
      <c r="BH86" s="63">
        <f>AS86-AD86</f>
        <v>0</v>
      </c>
      <c r="BI86" s="63"/>
      <c r="BJ86" s="63"/>
      <c r="BK86" s="63"/>
      <c r="BL86" s="63"/>
      <c r="BM86" s="63">
        <v>-64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25.5" customHeight="1" x14ac:dyDescent="0.2">
      <c r="A87" s="74">
        <v>0</v>
      </c>
      <c r="B87" s="74"/>
      <c r="C87" s="75" t="s">
        <v>113</v>
      </c>
      <c r="D87" s="49"/>
      <c r="E87" s="49"/>
      <c r="F87" s="49"/>
      <c r="G87" s="49"/>
      <c r="H87" s="49"/>
      <c r="I87" s="50"/>
      <c r="J87" s="76" t="s">
        <v>104</v>
      </c>
      <c r="K87" s="76"/>
      <c r="L87" s="76"/>
      <c r="M87" s="76"/>
      <c r="N87" s="76"/>
      <c r="O87" s="75" t="s">
        <v>98</v>
      </c>
      <c r="P87" s="49"/>
      <c r="Q87" s="49"/>
      <c r="R87" s="49"/>
      <c r="S87" s="49"/>
      <c r="T87" s="49"/>
      <c r="U87" s="49"/>
      <c r="V87" s="49"/>
      <c r="W87" s="49"/>
      <c r="X87" s="50"/>
      <c r="Y87" s="63">
        <v>14082</v>
      </c>
      <c r="Z87" s="63"/>
      <c r="AA87" s="63"/>
      <c r="AB87" s="63"/>
      <c r="AC87" s="63"/>
      <c r="AD87" s="63">
        <v>0</v>
      </c>
      <c r="AE87" s="63"/>
      <c r="AF87" s="63"/>
      <c r="AG87" s="63"/>
      <c r="AH87" s="63"/>
      <c r="AI87" s="63">
        <v>14082</v>
      </c>
      <c r="AJ87" s="63"/>
      <c r="AK87" s="63"/>
      <c r="AL87" s="63"/>
      <c r="AM87" s="63"/>
      <c r="AN87" s="63">
        <v>14048</v>
      </c>
      <c r="AO87" s="63"/>
      <c r="AP87" s="63"/>
      <c r="AQ87" s="63"/>
      <c r="AR87" s="63"/>
      <c r="AS87" s="63">
        <v>0</v>
      </c>
      <c r="AT87" s="63"/>
      <c r="AU87" s="63"/>
      <c r="AV87" s="63"/>
      <c r="AW87" s="63"/>
      <c r="AX87" s="63">
        <v>14048</v>
      </c>
      <c r="AY87" s="63"/>
      <c r="AZ87" s="63"/>
      <c r="BA87" s="63"/>
      <c r="BB87" s="63"/>
      <c r="BC87" s="63">
        <f>AN87-Y87</f>
        <v>-34</v>
      </c>
      <c r="BD87" s="63"/>
      <c r="BE87" s="63"/>
      <c r="BF87" s="63"/>
      <c r="BG87" s="63"/>
      <c r="BH87" s="63">
        <f>AS87-AD87</f>
        <v>0</v>
      </c>
      <c r="BI87" s="63"/>
      <c r="BJ87" s="63"/>
      <c r="BK87" s="63"/>
      <c r="BL87" s="63"/>
      <c r="BM87" s="63">
        <v>-34</v>
      </c>
      <c r="BN87" s="63"/>
      <c r="BO87" s="63"/>
      <c r="BP87" s="63"/>
      <c r="BQ87" s="63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51" customHeight="1" x14ac:dyDescent="0.2">
      <c r="A88" s="74">
        <v>0</v>
      </c>
      <c r="B88" s="74"/>
      <c r="C88" s="75" t="s">
        <v>114</v>
      </c>
      <c r="D88" s="49"/>
      <c r="E88" s="49"/>
      <c r="F88" s="49"/>
      <c r="G88" s="49"/>
      <c r="H88" s="49"/>
      <c r="I88" s="50"/>
      <c r="J88" s="76" t="s">
        <v>104</v>
      </c>
      <c r="K88" s="76"/>
      <c r="L88" s="76"/>
      <c r="M88" s="76"/>
      <c r="N88" s="76"/>
      <c r="O88" s="75" t="s">
        <v>98</v>
      </c>
      <c r="P88" s="49"/>
      <c r="Q88" s="49"/>
      <c r="R88" s="49"/>
      <c r="S88" s="49"/>
      <c r="T88" s="49"/>
      <c r="U88" s="49"/>
      <c r="V88" s="49"/>
      <c r="W88" s="49"/>
      <c r="X88" s="50"/>
      <c r="Y88" s="63">
        <v>410</v>
      </c>
      <c r="Z88" s="63"/>
      <c r="AA88" s="63"/>
      <c r="AB88" s="63"/>
      <c r="AC88" s="63"/>
      <c r="AD88" s="63">
        <v>0</v>
      </c>
      <c r="AE88" s="63"/>
      <c r="AF88" s="63"/>
      <c r="AG88" s="63"/>
      <c r="AH88" s="63"/>
      <c r="AI88" s="63">
        <v>410</v>
      </c>
      <c r="AJ88" s="63"/>
      <c r="AK88" s="63"/>
      <c r="AL88" s="63"/>
      <c r="AM88" s="63"/>
      <c r="AN88" s="63">
        <v>391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391</v>
      </c>
      <c r="AY88" s="63"/>
      <c r="AZ88" s="63"/>
      <c r="BA88" s="63"/>
      <c r="BB88" s="63"/>
      <c r="BC88" s="63">
        <f>AN88-Y88</f>
        <v>-19</v>
      </c>
      <c r="BD88" s="63"/>
      <c r="BE88" s="63"/>
      <c r="BF88" s="63"/>
      <c r="BG88" s="63"/>
      <c r="BH88" s="63">
        <f>AS88-AD88</f>
        <v>0</v>
      </c>
      <c r="BI88" s="63"/>
      <c r="BJ88" s="63"/>
      <c r="BK88" s="63"/>
      <c r="BL88" s="63"/>
      <c r="BM88" s="63">
        <v>-19</v>
      </c>
      <c r="BN88" s="63"/>
      <c r="BO88" s="63"/>
      <c r="BP88" s="63"/>
      <c r="BQ88" s="63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s="40" customFormat="1" ht="15.75" x14ac:dyDescent="0.2">
      <c r="A89" s="77">
        <v>0</v>
      </c>
      <c r="B89" s="77"/>
      <c r="C89" s="78" t="s">
        <v>115</v>
      </c>
      <c r="D89" s="57"/>
      <c r="E89" s="57"/>
      <c r="F89" s="57"/>
      <c r="G89" s="57"/>
      <c r="H89" s="57"/>
      <c r="I89" s="58"/>
      <c r="J89" s="79" t="s">
        <v>91</v>
      </c>
      <c r="K89" s="79"/>
      <c r="L89" s="79"/>
      <c r="M89" s="79"/>
      <c r="N89" s="79"/>
      <c r="O89" s="78" t="s">
        <v>91</v>
      </c>
      <c r="P89" s="57"/>
      <c r="Q89" s="57"/>
      <c r="R89" s="57"/>
      <c r="S89" s="57"/>
      <c r="T89" s="57"/>
      <c r="U89" s="57"/>
      <c r="V89" s="57"/>
      <c r="W89" s="57"/>
      <c r="X89" s="58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42"/>
      <c r="BS89" s="42"/>
      <c r="BT89" s="42"/>
      <c r="BU89" s="42"/>
      <c r="BV89" s="42"/>
      <c r="BW89" s="42"/>
      <c r="BX89" s="42"/>
      <c r="BY89" s="42"/>
      <c r="BZ89" s="43"/>
    </row>
    <row r="90" spans="1:78" ht="51" customHeight="1" x14ac:dyDescent="0.2">
      <c r="A90" s="74">
        <v>0</v>
      </c>
      <c r="B90" s="74"/>
      <c r="C90" s="75" t="s">
        <v>116</v>
      </c>
      <c r="D90" s="49"/>
      <c r="E90" s="49"/>
      <c r="F90" s="49"/>
      <c r="G90" s="49"/>
      <c r="H90" s="49"/>
      <c r="I90" s="50"/>
      <c r="J90" s="76" t="s">
        <v>117</v>
      </c>
      <c r="K90" s="76"/>
      <c r="L90" s="76"/>
      <c r="M90" s="76"/>
      <c r="N90" s="76"/>
      <c r="O90" s="75" t="s">
        <v>118</v>
      </c>
      <c r="P90" s="49"/>
      <c r="Q90" s="49"/>
      <c r="R90" s="49"/>
      <c r="S90" s="49"/>
      <c r="T90" s="49"/>
      <c r="U90" s="49"/>
      <c r="V90" s="49"/>
      <c r="W90" s="49"/>
      <c r="X90" s="50"/>
      <c r="Y90" s="63">
        <v>645696</v>
      </c>
      <c r="Z90" s="63"/>
      <c r="AA90" s="63"/>
      <c r="AB90" s="63"/>
      <c r="AC90" s="63"/>
      <c r="AD90" s="63">
        <v>0</v>
      </c>
      <c r="AE90" s="63"/>
      <c r="AF90" s="63"/>
      <c r="AG90" s="63"/>
      <c r="AH90" s="63"/>
      <c r="AI90" s="63">
        <v>645696</v>
      </c>
      <c r="AJ90" s="63"/>
      <c r="AK90" s="63"/>
      <c r="AL90" s="63"/>
      <c r="AM90" s="63"/>
      <c r="AN90" s="63">
        <v>565317</v>
      </c>
      <c r="AO90" s="63"/>
      <c r="AP90" s="63"/>
      <c r="AQ90" s="63"/>
      <c r="AR90" s="63"/>
      <c r="AS90" s="63">
        <v>0</v>
      </c>
      <c r="AT90" s="63"/>
      <c r="AU90" s="63"/>
      <c r="AV90" s="63"/>
      <c r="AW90" s="63"/>
      <c r="AX90" s="63">
        <v>565317</v>
      </c>
      <c r="AY90" s="63"/>
      <c r="AZ90" s="63"/>
      <c r="BA90" s="63"/>
      <c r="BB90" s="63"/>
      <c r="BC90" s="63">
        <f>AN90-Y90</f>
        <v>-80379</v>
      </c>
      <c r="BD90" s="63"/>
      <c r="BE90" s="63"/>
      <c r="BF90" s="63"/>
      <c r="BG90" s="63"/>
      <c r="BH90" s="63">
        <f>AS90-AD90</f>
        <v>0</v>
      </c>
      <c r="BI90" s="63"/>
      <c r="BJ90" s="63"/>
      <c r="BK90" s="63"/>
      <c r="BL90" s="63"/>
      <c r="BM90" s="63">
        <v>-80379</v>
      </c>
      <c r="BN90" s="63"/>
      <c r="BO90" s="63"/>
      <c r="BP90" s="63"/>
      <c r="BQ90" s="63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38.25" customHeight="1" x14ac:dyDescent="0.2">
      <c r="A91" s="74">
        <v>0</v>
      </c>
      <c r="B91" s="74"/>
      <c r="C91" s="75" t="s">
        <v>119</v>
      </c>
      <c r="D91" s="49"/>
      <c r="E91" s="49"/>
      <c r="F91" s="49"/>
      <c r="G91" s="49"/>
      <c r="H91" s="49"/>
      <c r="I91" s="50"/>
      <c r="J91" s="76" t="s">
        <v>117</v>
      </c>
      <c r="K91" s="76"/>
      <c r="L91" s="76"/>
      <c r="M91" s="76"/>
      <c r="N91" s="76"/>
      <c r="O91" s="75" t="s">
        <v>120</v>
      </c>
      <c r="P91" s="49"/>
      <c r="Q91" s="49"/>
      <c r="R91" s="49"/>
      <c r="S91" s="49"/>
      <c r="T91" s="49"/>
      <c r="U91" s="49"/>
      <c r="V91" s="49"/>
      <c r="W91" s="49"/>
      <c r="X91" s="50"/>
      <c r="Y91" s="63">
        <v>65600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65600</v>
      </c>
      <c r="AJ91" s="63"/>
      <c r="AK91" s="63"/>
      <c r="AL91" s="63"/>
      <c r="AM91" s="63"/>
      <c r="AN91" s="63">
        <v>44603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44603</v>
      </c>
      <c r="AY91" s="63"/>
      <c r="AZ91" s="63"/>
      <c r="BA91" s="63"/>
      <c r="BB91" s="63"/>
      <c r="BC91" s="63">
        <f>AN91-Y91</f>
        <v>-20997</v>
      </c>
      <c r="BD91" s="63"/>
      <c r="BE91" s="63"/>
      <c r="BF91" s="63"/>
      <c r="BG91" s="63"/>
      <c r="BH91" s="63">
        <f>AS91-AD91</f>
        <v>0</v>
      </c>
      <c r="BI91" s="63"/>
      <c r="BJ91" s="63"/>
      <c r="BK91" s="63"/>
      <c r="BL91" s="63"/>
      <c r="BM91" s="63">
        <v>-20997</v>
      </c>
      <c r="BN91" s="63"/>
      <c r="BO91" s="63"/>
      <c r="BP91" s="63"/>
      <c r="BQ91" s="63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25.5" customHeight="1" x14ac:dyDescent="0.2">
      <c r="A92" s="74">
        <v>0</v>
      </c>
      <c r="B92" s="74"/>
      <c r="C92" s="75" t="s">
        <v>121</v>
      </c>
      <c r="D92" s="49"/>
      <c r="E92" s="49"/>
      <c r="F92" s="49"/>
      <c r="G92" s="49"/>
      <c r="H92" s="49"/>
      <c r="I92" s="50"/>
      <c r="J92" s="76" t="s">
        <v>122</v>
      </c>
      <c r="K92" s="76"/>
      <c r="L92" s="76"/>
      <c r="M92" s="76"/>
      <c r="N92" s="76"/>
      <c r="O92" s="75" t="s">
        <v>118</v>
      </c>
      <c r="P92" s="49"/>
      <c r="Q92" s="49"/>
      <c r="R92" s="49"/>
      <c r="S92" s="49"/>
      <c r="T92" s="49"/>
      <c r="U92" s="49"/>
      <c r="V92" s="49"/>
      <c r="W92" s="49"/>
      <c r="X92" s="50"/>
      <c r="Y92" s="63">
        <v>13076.62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13076.62</v>
      </c>
      <c r="AJ92" s="63"/>
      <c r="AK92" s="63"/>
      <c r="AL92" s="63"/>
      <c r="AM92" s="63"/>
      <c r="AN92" s="63">
        <v>12647.76</v>
      </c>
      <c r="AO92" s="63"/>
      <c r="AP92" s="63"/>
      <c r="AQ92" s="63"/>
      <c r="AR92" s="63"/>
      <c r="AS92" s="63">
        <f>AU43/AN85</f>
        <v>1159.0047472872643</v>
      </c>
      <c r="AT92" s="63"/>
      <c r="AU92" s="63"/>
      <c r="AV92" s="63"/>
      <c r="AW92" s="63"/>
      <c r="AX92" s="63">
        <v>13806.76</v>
      </c>
      <c r="AY92" s="63"/>
      <c r="AZ92" s="63"/>
      <c r="BA92" s="63"/>
      <c r="BB92" s="63"/>
      <c r="BC92" s="63">
        <f>AN92-Y92</f>
        <v>-428.86000000000058</v>
      </c>
      <c r="BD92" s="63"/>
      <c r="BE92" s="63"/>
      <c r="BF92" s="63"/>
      <c r="BG92" s="63"/>
      <c r="BH92" s="63">
        <f>AS92-AD92</f>
        <v>1159.0047472872643</v>
      </c>
      <c r="BI92" s="63"/>
      <c r="BJ92" s="63"/>
      <c r="BK92" s="63"/>
      <c r="BL92" s="63"/>
      <c r="BM92" s="63">
        <v>730.13999999999942</v>
      </c>
      <c r="BN92" s="63"/>
      <c r="BO92" s="63"/>
      <c r="BP92" s="63"/>
      <c r="BQ92" s="63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38.25" customHeight="1" x14ac:dyDescent="0.2">
      <c r="A93" s="74">
        <v>0</v>
      </c>
      <c r="B93" s="74"/>
      <c r="C93" s="75" t="s">
        <v>123</v>
      </c>
      <c r="D93" s="49"/>
      <c r="E93" s="49"/>
      <c r="F93" s="49"/>
      <c r="G93" s="49"/>
      <c r="H93" s="49"/>
      <c r="I93" s="50"/>
      <c r="J93" s="76" t="s">
        <v>122</v>
      </c>
      <c r="K93" s="76"/>
      <c r="L93" s="76"/>
      <c r="M93" s="76"/>
      <c r="N93" s="76"/>
      <c r="O93" s="75" t="s">
        <v>120</v>
      </c>
      <c r="P93" s="49"/>
      <c r="Q93" s="49"/>
      <c r="R93" s="49"/>
      <c r="S93" s="49"/>
      <c r="T93" s="49"/>
      <c r="U93" s="49"/>
      <c r="V93" s="49"/>
      <c r="W93" s="49"/>
      <c r="X93" s="50"/>
      <c r="Y93" s="63">
        <v>4181.95</v>
      </c>
      <c r="Z93" s="63"/>
      <c r="AA93" s="63"/>
      <c r="AB93" s="63"/>
      <c r="AC93" s="63"/>
      <c r="AD93" s="63">
        <v>4035.27</v>
      </c>
      <c r="AE93" s="63"/>
      <c r="AF93" s="63"/>
      <c r="AG93" s="63"/>
      <c r="AH93" s="63"/>
      <c r="AI93" s="63">
        <v>8217.2199999999993</v>
      </c>
      <c r="AJ93" s="63"/>
      <c r="AK93" s="63"/>
      <c r="AL93" s="63"/>
      <c r="AM93" s="63"/>
      <c r="AN93" s="63">
        <v>2736</v>
      </c>
      <c r="AO93" s="63"/>
      <c r="AP93" s="63"/>
      <c r="AQ93" s="63"/>
      <c r="AR93" s="63"/>
      <c r="AS93" s="63">
        <v>3486.87</v>
      </c>
      <c r="AT93" s="63"/>
      <c r="AU93" s="63"/>
      <c r="AV93" s="63"/>
      <c r="AW93" s="63"/>
      <c r="AX93" s="63">
        <v>6222.87</v>
      </c>
      <c r="AY93" s="63"/>
      <c r="AZ93" s="63"/>
      <c r="BA93" s="63"/>
      <c r="BB93" s="63"/>
      <c r="BC93" s="63">
        <f>AN93-Y93</f>
        <v>-1445.9499999999998</v>
      </c>
      <c r="BD93" s="63"/>
      <c r="BE93" s="63"/>
      <c r="BF93" s="63"/>
      <c r="BG93" s="63"/>
      <c r="BH93" s="63">
        <f>AS93-AD93</f>
        <v>-548.40000000000009</v>
      </c>
      <c r="BI93" s="63"/>
      <c r="BJ93" s="63"/>
      <c r="BK93" s="63"/>
      <c r="BL93" s="63"/>
      <c r="BM93" s="63">
        <v>-1994.3499999999995</v>
      </c>
      <c r="BN93" s="63"/>
      <c r="BO93" s="63"/>
      <c r="BP93" s="63"/>
      <c r="BQ93" s="63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63.75" customHeight="1" x14ac:dyDescent="0.2">
      <c r="A94" s="74">
        <v>0</v>
      </c>
      <c r="B94" s="74"/>
      <c r="C94" s="75" t="s">
        <v>124</v>
      </c>
      <c r="D94" s="49"/>
      <c r="E94" s="49"/>
      <c r="F94" s="49"/>
      <c r="G94" s="49"/>
      <c r="H94" s="49"/>
      <c r="I94" s="50"/>
      <c r="J94" s="76" t="s">
        <v>122</v>
      </c>
      <c r="K94" s="76"/>
      <c r="L94" s="76"/>
      <c r="M94" s="76"/>
      <c r="N94" s="76"/>
      <c r="O94" s="75" t="s">
        <v>120</v>
      </c>
      <c r="P94" s="49"/>
      <c r="Q94" s="49"/>
      <c r="R94" s="49"/>
      <c r="S94" s="49"/>
      <c r="T94" s="49"/>
      <c r="U94" s="49"/>
      <c r="V94" s="49"/>
      <c r="W94" s="49"/>
      <c r="X94" s="50"/>
      <c r="Y94" s="63">
        <v>0</v>
      </c>
      <c r="Z94" s="63"/>
      <c r="AA94" s="63"/>
      <c r="AB94" s="63"/>
      <c r="AC94" s="63"/>
      <c r="AD94" s="63">
        <v>175000</v>
      </c>
      <c r="AE94" s="63"/>
      <c r="AF94" s="63"/>
      <c r="AG94" s="63"/>
      <c r="AH94" s="63"/>
      <c r="AI94" s="63">
        <v>175000</v>
      </c>
      <c r="AJ94" s="63"/>
      <c r="AK94" s="63"/>
      <c r="AL94" s="63"/>
      <c r="AM94" s="63"/>
      <c r="AN94" s="63">
        <v>0</v>
      </c>
      <c r="AO94" s="63"/>
      <c r="AP94" s="63"/>
      <c r="AQ94" s="63"/>
      <c r="AR94" s="63"/>
      <c r="AS94" s="63">
        <v>168260.39</v>
      </c>
      <c r="AT94" s="63"/>
      <c r="AU94" s="63"/>
      <c r="AV94" s="63"/>
      <c r="AW94" s="63"/>
      <c r="AX94" s="63">
        <v>168260.39</v>
      </c>
      <c r="AY94" s="63"/>
      <c r="AZ94" s="63"/>
      <c r="BA94" s="63"/>
      <c r="BB94" s="63"/>
      <c r="BC94" s="63">
        <f>AN94-Y94</f>
        <v>0</v>
      </c>
      <c r="BD94" s="63"/>
      <c r="BE94" s="63"/>
      <c r="BF94" s="63"/>
      <c r="BG94" s="63"/>
      <c r="BH94" s="63">
        <f>AS94-AD94</f>
        <v>-6739.609999999986</v>
      </c>
      <c r="BI94" s="63"/>
      <c r="BJ94" s="63"/>
      <c r="BK94" s="63"/>
      <c r="BL94" s="63"/>
      <c r="BM94" s="63">
        <v>-6739.609999999986</v>
      </c>
      <c r="BN94" s="63"/>
      <c r="BO94" s="63"/>
      <c r="BP94" s="63"/>
      <c r="BQ94" s="63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s="40" customFormat="1" ht="15.75" x14ac:dyDescent="0.2">
      <c r="A95" s="77">
        <v>0</v>
      </c>
      <c r="B95" s="77"/>
      <c r="C95" s="78" t="s">
        <v>125</v>
      </c>
      <c r="D95" s="57"/>
      <c r="E95" s="57"/>
      <c r="F95" s="57"/>
      <c r="G95" s="57"/>
      <c r="H95" s="57"/>
      <c r="I95" s="58"/>
      <c r="J95" s="79" t="s">
        <v>91</v>
      </c>
      <c r="K95" s="79"/>
      <c r="L95" s="79"/>
      <c r="M95" s="79"/>
      <c r="N95" s="79"/>
      <c r="O95" s="78" t="s">
        <v>91</v>
      </c>
      <c r="P95" s="57"/>
      <c r="Q95" s="57"/>
      <c r="R95" s="57"/>
      <c r="S95" s="57"/>
      <c r="T95" s="57"/>
      <c r="U95" s="57"/>
      <c r="V95" s="57"/>
      <c r="W95" s="57"/>
      <c r="X95" s="58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42"/>
      <c r="BS95" s="42"/>
      <c r="BT95" s="42"/>
      <c r="BU95" s="42"/>
      <c r="BV95" s="42"/>
      <c r="BW95" s="42"/>
      <c r="BX95" s="42"/>
      <c r="BY95" s="42"/>
      <c r="BZ95" s="43"/>
    </row>
    <row r="96" spans="1:78" ht="89.25" customHeight="1" x14ac:dyDescent="0.2">
      <c r="A96" s="74">
        <v>0</v>
      </c>
      <c r="B96" s="74"/>
      <c r="C96" s="75" t="s">
        <v>126</v>
      </c>
      <c r="D96" s="49"/>
      <c r="E96" s="49"/>
      <c r="F96" s="49"/>
      <c r="G96" s="49"/>
      <c r="H96" s="49"/>
      <c r="I96" s="50"/>
      <c r="J96" s="76" t="s">
        <v>117</v>
      </c>
      <c r="K96" s="76"/>
      <c r="L96" s="76"/>
      <c r="M96" s="76"/>
      <c r="N96" s="76"/>
      <c r="O96" s="75" t="s">
        <v>120</v>
      </c>
      <c r="P96" s="49"/>
      <c r="Q96" s="49"/>
      <c r="R96" s="49"/>
      <c r="S96" s="49"/>
      <c r="T96" s="49"/>
      <c r="U96" s="49"/>
      <c r="V96" s="49"/>
      <c r="W96" s="49"/>
      <c r="X96" s="50"/>
      <c r="Y96" s="63">
        <v>144</v>
      </c>
      <c r="Z96" s="63"/>
      <c r="AA96" s="63"/>
      <c r="AB96" s="63"/>
      <c r="AC96" s="63"/>
      <c r="AD96" s="63">
        <v>0</v>
      </c>
      <c r="AE96" s="63"/>
      <c r="AF96" s="63"/>
      <c r="AG96" s="63"/>
      <c r="AH96" s="63"/>
      <c r="AI96" s="63">
        <v>144</v>
      </c>
      <c r="AJ96" s="63"/>
      <c r="AK96" s="63"/>
      <c r="AL96" s="63"/>
      <c r="AM96" s="63"/>
      <c r="AN96" s="63">
        <v>115</v>
      </c>
      <c r="AO96" s="63"/>
      <c r="AP96" s="63"/>
      <c r="AQ96" s="63"/>
      <c r="AR96" s="63"/>
      <c r="AS96" s="63">
        <v>0</v>
      </c>
      <c r="AT96" s="63"/>
      <c r="AU96" s="63"/>
      <c r="AV96" s="63"/>
      <c r="AW96" s="63"/>
      <c r="AX96" s="63">
        <v>115</v>
      </c>
      <c r="AY96" s="63"/>
      <c r="AZ96" s="63"/>
      <c r="BA96" s="63"/>
      <c r="BB96" s="63"/>
      <c r="BC96" s="63">
        <f>AN96-Y96</f>
        <v>-29</v>
      </c>
      <c r="BD96" s="63"/>
      <c r="BE96" s="63"/>
      <c r="BF96" s="63"/>
      <c r="BG96" s="63"/>
      <c r="BH96" s="63">
        <f>AS96-AD96</f>
        <v>0</v>
      </c>
      <c r="BI96" s="63"/>
      <c r="BJ96" s="63"/>
      <c r="BK96" s="63"/>
      <c r="BL96" s="63"/>
      <c r="BM96" s="63">
        <v>-29</v>
      </c>
      <c r="BN96" s="63"/>
      <c r="BO96" s="63"/>
      <c r="BP96" s="63"/>
      <c r="BQ96" s="63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15.75" customHeight="1" x14ac:dyDescent="0.2">
      <c r="A98" s="95" t="s">
        <v>63</v>
      </c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</row>
    <row r="99" spans="1:79" ht="9" customHeight="1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45" customHeight="1" x14ac:dyDescent="0.2">
      <c r="A100" s="64" t="s">
        <v>3</v>
      </c>
      <c r="B100" s="66"/>
      <c r="C100" s="64" t="s">
        <v>6</v>
      </c>
      <c r="D100" s="65"/>
      <c r="E100" s="65"/>
      <c r="F100" s="65"/>
      <c r="G100" s="65"/>
      <c r="H100" s="65"/>
      <c r="I100" s="66"/>
      <c r="J100" s="64" t="s">
        <v>5</v>
      </c>
      <c r="K100" s="65"/>
      <c r="L100" s="65"/>
      <c r="M100" s="65"/>
      <c r="N100" s="66"/>
      <c r="O100" s="67" t="s">
        <v>64</v>
      </c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9"/>
      <c r="BR100" s="10"/>
      <c r="BS100" s="10"/>
      <c r="BT100" s="10"/>
      <c r="BU100" s="10"/>
      <c r="BV100" s="10"/>
      <c r="BW100" s="10"/>
      <c r="BX100" s="10"/>
      <c r="BY100" s="10"/>
      <c r="BZ100" s="9"/>
    </row>
    <row r="101" spans="1:79" s="38" customFormat="1" ht="15.95" customHeight="1" x14ac:dyDescent="0.2">
      <c r="A101" s="100">
        <v>1</v>
      </c>
      <c r="B101" s="100"/>
      <c r="C101" s="100">
        <v>2</v>
      </c>
      <c r="D101" s="100"/>
      <c r="E101" s="100"/>
      <c r="F101" s="100"/>
      <c r="G101" s="100"/>
      <c r="H101" s="100"/>
      <c r="I101" s="100"/>
      <c r="J101" s="100">
        <v>3</v>
      </c>
      <c r="K101" s="100"/>
      <c r="L101" s="100"/>
      <c r="M101" s="100"/>
      <c r="N101" s="100"/>
      <c r="O101" s="70">
        <v>4</v>
      </c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2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38" customFormat="1" ht="12.75" hidden="1" customHeight="1" x14ac:dyDescent="0.2">
      <c r="A102" s="47" t="s">
        <v>36</v>
      </c>
      <c r="B102" s="47"/>
      <c r="C102" s="122" t="s">
        <v>14</v>
      </c>
      <c r="D102" s="123"/>
      <c r="E102" s="123"/>
      <c r="F102" s="123"/>
      <c r="G102" s="123"/>
      <c r="H102" s="123"/>
      <c r="I102" s="124"/>
      <c r="J102" s="47" t="s">
        <v>15</v>
      </c>
      <c r="K102" s="47"/>
      <c r="L102" s="47"/>
      <c r="M102" s="47"/>
      <c r="N102" s="47"/>
      <c r="O102" s="48" t="s">
        <v>72</v>
      </c>
      <c r="P102" s="125"/>
      <c r="Q102" s="125"/>
      <c r="R102" s="125"/>
      <c r="S102" s="125"/>
      <c r="T102" s="125"/>
      <c r="U102" s="125"/>
      <c r="V102" s="125"/>
      <c r="W102" s="125"/>
      <c r="X102" s="125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7"/>
      <c r="BR102" s="39"/>
      <c r="BS102" s="39"/>
      <c r="BT102" s="37"/>
      <c r="BU102" s="37"/>
      <c r="BV102" s="37"/>
      <c r="BW102" s="37"/>
      <c r="BX102" s="37"/>
      <c r="BY102" s="37"/>
      <c r="BZ102" s="37"/>
      <c r="CA102" s="38" t="s">
        <v>71</v>
      </c>
    </row>
    <row r="103" spans="1:79" s="46" customFormat="1" ht="15.75" x14ac:dyDescent="0.2">
      <c r="A103" s="55">
        <v>0</v>
      </c>
      <c r="B103" s="55"/>
      <c r="C103" s="55" t="s">
        <v>90</v>
      </c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9"/>
      <c r="P103" s="60"/>
      <c r="Q103" s="60"/>
      <c r="R103" s="60"/>
      <c r="S103" s="60"/>
      <c r="T103" s="60"/>
      <c r="U103" s="60"/>
      <c r="V103" s="60"/>
      <c r="W103" s="60"/>
      <c r="X103" s="60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2"/>
      <c r="BR103" s="44"/>
      <c r="BS103" s="44"/>
      <c r="BT103" s="44"/>
      <c r="BU103" s="44"/>
      <c r="BV103" s="44"/>
      <c r="BW103" s="44"/>
      <c r="BX103" s="44"/>
      <c r="BY103" s="44"/>
      <c r="BZ103" s="45"/>
      <c r="CA103" s="46" t="s">
        <v>66</v>
      </c>
    </row>
    <row r="104" spans="1:79" s="38" customFormat="1" ht="25.5" customHeight="1" x14ac:dyDescent="0.2">
      <c r="A104" s="47">
        <v>0</v>
      </c>
      <c r="B104" s="47"/>
      <c r="C104" s="48" t="s">
        <v>95</v>
      </c>
      <c r="D104" s="49"/>
      <c r="E104" s="49"/>
      <c r="F104" s="49"/>
      <c r="G104" s="49"/>
      <c r="H104" s="49"/>
      <c r="I104" s="50"/>
      <c r="J104" s="47" t="s">
        <v>93</v>
      </c>
      <c r="K104" s="47"/>
      <c r="L104" s="47"/>
      <c r="M104" s="47"/>
      <c r="N104" s="47"/>
      <c r="O104" s="51" t="s">
        <v>127</v>
      </c>
      <c r="P104" s="52"/>
      <c r="Q104" s="52"/>
      <c r="R104" s="52"/>
      <c r="S104" s="52"/>
      <c r="T104" s="52"/>
      <c r="U104" s="52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4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40.5" customHeight="1" x14ac:dyDescent="0.2">
      <c r="A105" s="47">
        <v>0</v>
      </c>
      <c r="B105" s="47"/>
      <c r="C105" s="48" t="s">
        <v>97</v>
      </c>
      <c r="D105" s="49"/>
      <c r="E105" s="49"/>
      <c r="F105" s="49"/>
      <c r="G105" s="49"/>
      <c r="H105" s="49"/>
      <c r="I105" s="50"/>
      <c r="J105" s="47" t="s">
        <v>93</v>
      </c>
      <c r="K105" s="47"/>
      <c r="L105" s="47"/>
      <c r="M105" s="47"/>
      <c r="N105" s="47"/>
      <c r="O105" s="51" t="s">
        <v>128</v>
      </c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4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51" customHeight="1" x14ac:dyDescent="0.2">
      <c r="A106" s="47">
        <v>0</v>
      </c>
      <c r="B106" s="47"/>
      <c r="C106" s="48" t="s">
        <v>108</v>
      </c>
      <c r="D106" s="49"/>
      <c r="E106" s="49"/>
      <c r="F106" s="49"/>
      <c r="G106" s="49"/>
      <c r="H106" s="49"/>
      <c r="I106" s="50"/>
      <c r="J106" s="47" t="s">
        <v>93</v>
      </c>
      <c r="K106" s="47"/>
      <c r="L106" s="47"/>
      <c r="M106" s="47"/>
      <c r="N106" s="47"/>
      <c r="O106" s="51" t="s">
        <v>129</v>
      </c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46" customFormat="1" ht="15.75" x14ac:dyDescent="0.2">
      <c r="A107" s="55">
        <v>0</v>
      </c>
      <c r="B107" s="55"/>
      <c r="C107" s="56" t="s">
        <v>110</v>
      </c>
      <c r="D107" s="57"/>
      <c r="E107" s="57"/>
      <c r="F107" s="57"/>
      <c r="G107" s="57"/>
      <c r="H107" s="57"/>
      <c r="I107" s="58"/>
      <c r="J107" s="55"/>
      <c r="K107" s="55"/>
      <c r="L107" s="55"/>
      <c r="M107" s="55"/>
      <c r="N107" s="55"/>
      <c r="O107" s="59"/>
      <c r="P107" s="60"/>
      <c r="Q107" s="60"/>
      <c r="R107" s="60"/>
      <c r="S107" s="60"/>
      <c r="T107" s="60"/>
      <c r="U107" s="60"/>
      <c r="V107" s="60"/>
      <c r="W107" s="60"/>
      <c r="X107" s="60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2"/>
      <c r="BR107" s="44"/>
      <c r="BS107" s="44"/>
      <c r="BT107" s="44"/>
      <c r="BU107" s="44"/>
      <c r="BV107" s="44"/>
      <c r="BW107" s="44"/>
      <c r="BX107" s="44"/>
      <c r="BY107" s="44"/>
      <c r="BZ107" s="45"/>
    </row>
    <row r="108" spans="1:79" s="38" customFormat="1" ht="39" customHeight="1" x14ac:dyDescent="0.2">
      <c r="A108" s="47">
        <v>0</v>
      </c>
      <c r="B108" s="47"/>
      <c r="C108" s="48" t="s">
        <v>114</v>
      </c>
      <c r="D108" s="49"/>
      <c r="E108" s="49"/>
      <c r="F108" s="49"/>
      <c r="G108" s="49"/>
      <c r="H108" s="49"/>
      <c r="I108" s="50"/>
      <c r="J108" s="47" t="s">
        <v>104</v>
      </c>
      <c r="K108" s="47"/>
      <c r="L108" s="47"/>
      <c r="M108" s="47"/>
      <c r="N108" s="47"/>
      <c r="O108" s="51" t="s">
        <v>130</v>
      </c>
      <c r="P108" s="52"/>
      <c r="Q108" s="52"/>
      <c r="R108" s="52"/>
      <c r="S108" s="52"/>
      <c r="T108" s="52"/>
      <c r="U108" s="52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4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46" customFormat="1" ht="15.75" x14ac:dyDescent="0.2">
      <c r="A109" s="55">
        <v>0</v>
      </c>
      <c r="B109" s="55"/>
      <c r="C109" s="56" t="s">
        <v>115</v>
      </c>
      <c r="D109" s="57"/>
      <c r="E109" s="57"/>
      <c r="F109" s="57"/>
      <c r="G109" s="57"/>
      <c r="H109" s="57"/>
      <c r="I109" s="58"/>
      <c r="J109" s="55"/>
      <c r="K109" s="55"/>
      <c r="L109" s="55"/>
      <c r="M109" s="55"/>
      <c r="N109" s="55"/>
      <c r="O109" s="59"/>
      <c r="P109" s="60"/>
      <c r="Q109" s="60"/>
      <c r="R109" s="60"/>
      <c r="S109" s="60"/>
      <c r="T109" s="60"/>
      <c r="U109" s="60"/>
      <c r="V109" s="60"/>
      <c r="W109" s="60"/>
      <c r="X109" s="60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2"/>
      <c r="BR109" s="44"/>
      <c r="BS109" s="44"/>
      <c r="BT109" s="44"/>
      <c r="BU109" s="44"/>
      <c r="BV109" s="44"/>
      <c r="BW109" s="44"/>
      <c r="BX109" s="44"/>
      <c r="BY109" s="44"/>
      <c r="BZ109" s="45"/>
    </row>
    <row r="110" spans="1:79" s="38" customFormat="1" ht="51" customHeight="1" x14ac:dyDescent="0.2">
      <c r="A110" s="47">
        <v>0</v>
      </c>
      <c r="B110" s="47"/>
      <c r="C110" s="48" t="s">
        <v>116</v>
      </c>
      <c r="D110" s="49"/>
      <c r="E110" s="49"/>
      <c r="F110" s="49"/>
      <c r="G110" s="49"/>
      <c r="H110" s="49"/>
      <c r="I110" s="50"/>
      <c r="J110" s="47" t="s">
        <v>117</v>
      </c>
      <c r="K110" s="47"/>
      <c r="L110" s="47"/>
      <c r="M110" s="47"/>
      <c r="N110" s="47"/>
      <c r="O110" s="51" t="s">
        <v>131</v>
      </c>
      <c r="P110" s="52"/>
      <c r="Q110" s="52"/>
      <c r="R110" s="52"/>
      <c r="S110" s="52"/>
      <c r="T110" s="52"/>
      <c r="U110" s="52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4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38.25" customHeight="1" x14ac:dyDescent="0.2">
      <c r="A111" s="47">
        <v>0</v>
      </c>
      <c r="B111" s="47"/>
      <c r="C111" s="48" t="s">
        <v>119</v>
      </c>
      <c r="D111" s="49"/>
      <c r="E111" s="49"/>
      <c r="F111" s="49"/>
      <c r="G111" s="49"/>
      <c r="H111" s="49"/>
      <c r="I111" s="50"/>
      <c r="J111" s="47" t="s">
        <v>117</v>
      </c>
      <c r="K111" s="47"/>
      <c r="L111" s="47"/>
      <c r="M111" s="47"/>
      <c r="N111" s="47"/>
      <c r="O111" s="51" t="s">
        <v>132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4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38.25" customHeight="1" x14ac:dyDescent="0.2">
      <c r="A112" s="47">
        <v>0</v>
      </c>
      <c r="B112" s="47"/>
      <c r="C112" s="48" t="s">
        <v>123</v>
      </c>
      <c r="D112" s="49"/>
      <c r="E112" s="49"/>
      <c r="F112" s="49"/>
      <c r="G112" s="49"/>
      <c r="H112" s="49"/>
      <c r="I112" s="50"/>
      <c r="J112" s="47" t="s">
        <v>122</v>
      </c>
      <c r="K112" s="47"/>
      <c r="L112" s="47"/>
      <c r="M112" s="47"/>
      <c r="N112" s="47"/>
      <c r="O112" s="51" t="s">
        <v>133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4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53.25" customHeight="1" x14ac:dyDescent="0.2">
      <c r="A113" s="47">
        <v>0</v>
      </c>
      <c r="B113" s="47"/>
      <c r="C113" s="48" t="s">
        <v>124</v>
      </c>
      <c r="D113" s="49"/>
      <c r="E113" s="49"/>
      <c r="F113" s="49"/>
      <c r="G113" s="49"/>
      <c r="H113" s="49"/>
      <c r="I113" s="50"/>
      <c r="J113" s="47" t="s">
        <v>122</v>
      </c>
      <c r="K113" s="47"/>
      <c r="L113" s="47"/>
      <c r="M113" s="47"/>
      <c r="N113" s="47"/>
      <c r="O113" s="51" t="s">
        <v>134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4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46" customFormat="1" ht="15.75" x14ac:dyDescent="0.2">
      <c r="A114" s="55">
        <v>0</v>
      </c>
      <c r="B114" s="55"/>
      <c r="C114" s="56" t="s">
        <v>125</v>
      </c>
      <c r="D114" s="57"/>
      <c r="E114" s="57"/>
      <c r="F114" s="57"/>
      <c r="G114" s="57"/>
      <c r="H114" s="57"/>
      <c r="I114" s="58"/>
      <c r="J114" s="55"/>
      <c r="K114" s="55"/>
      <c r="L114" s="55"/>
      <c r="M114" s="55"/>
      <c r="N114" s="55"/>
      <c r="O114" s="59"/>
      <c r="P114" s="60"/>
      <c r="Q114" s="60"/>
      <c r="R114" s="60"/>
      <c r="S114" s="60"/>
      <c r="T114" s="60"/>
      <c r="U114" s="60"/>
      <c r="V114" s="60"/>
      <c r="W114" s="60"/>
      <c r="X114" s="60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2"/>
      <c r="BR114" s="44"/>
      <c r="BS114" s="44"/>
      <c r="BT114" s="44"/>
      <c r="BU114" s="44"/>
      <c r="BV114" s="44"/>
      <c r="BW114" s="44"/>
      <c r="BX114" s="44"/>
      <c r="BY114" s="44"/>
      <c r="BZ114" s="45"/>
    </row>
    <row r="115" spans="1:78" s="38" customFormat="1" ht="89.25" customHeight="1" x14ac:dyDescent="0.2">
      <c r="A115" s="47">
        <v>0</v>
      </c>
      <c r="B115" s="47"/>
      <c r="C115" s="48" t="s">
        <v>126</v>
      </c>
      <c r="D115" s="49"/>
      <c r="E115" s="49"/>
      <c r="F115" s="49"/>
      <c r="G115" s="49"/>
      <c r="H115" s="49"/>
      <c r="I115" s="50"/>
      <c r="J115" s="47" t="s">
        <v>117</v>
      </c>
      <c r="K115" s="47"/>
      <c r="L115" s="47"/>
      <c r="M115" s="47"/>
      <c r="N115" s="47"/>
      <c r="O115" s="51" t="s">
        <v>135</v>
      </c>
      <c r="P115" s="52"/>
      <c r="Q115" s="52"/>
      <c r="R115" s="52"/>
      <c r="S115" s="52"/>
      <c r="T115" s="52"/>
      <c r="U115" s="52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4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ht="9.75" customHeight="1" x14ac:dyDescent="0.2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8" ht="15.95" customHeight="1" x14ac:dyDescent="0.2">
      <c r="A117" s="95" t="s">
        <v>65</v>
      </c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</row>
    <row r="118" spans="1:78" ht="31.5" customHeight="1" x14ac:dyDescent="0.2">
      <c r="A118" s="121" t="s">
        <v>137</v>
      </c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</row>
    <row r="119" spans="1:78" ht="7.5" customHeight="1" x14ac:dyDescent="0.2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8" ht="15.95" customHeight="1" x14ac:dyDescent="0.2">
      <c r="A120" s="95" t="s">
        <v>46</v>
      </c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</row>
    <row r="121" spans="1:78" ht="63" customHeight="1" x14ac:dyDescent="0.2">
      <c r="A121" s="121" t="s">
        <v>138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  <c r="BJ121" s="117"/>
      <c r="BK121" s="117"/>
      <c r="BL121" s="117"/>
    </row>
    <row r="122" spans="1:78" ht="9" customHeight="1" x14ac:dyDescent="0.2">
      <c r="A122" s="17"/>
      <c r="B122" s="17"/>
      <c r="C122" s="17"/>
      <c r="D122" s="17"/>
      <c r="E122" s="17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ht="12" customHeight="1" x14ac:dyDescent="0.2">
      <c r="A123" s="30" t="s">
        <v>77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12" customHeight="1" x14ac:dyDescent="0.2">
      <c r="A124" s="30" t="s">
        <v>68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spans="1:78" s="30" customFormat="1" ht="12" customHeight="1" x14ac:dyDescent="0.2">
      <c r="A125" s="30" t="s">
        <v>69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</row>
    <row r="126" spans="1:78" ht="15.95" customHeight="1" x14ac:dyDescent="0.25">
      <c r="A126" s="29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7" spans="1:78" ht="28.5" customHeight="1" x14ac:dyDescent="0.25">
      <c r="A127" s="116" t="s">
        <v>141</v>
      </c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3"/>
      <c r="AO127" s="3"/>
      <c r="AP127" s="119" t="s">
        <v>143</v>
      </c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</row>
    <row r="128" spans="1:78" x14ac:dyDescent="0.2">
      <c r="W128" s="115" t="s">
        <v>8</v>
      </c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4"/>
      <c r="AO128" s="4"/>
      <c r="AP128" s="115" t="s">
        <v>73</v>
      </c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</row>
    <row r="130" spans="1:60" ht="31.5" customHeight="1" x14ac:dyDescent="0.25">
      <c r="A130" s="116" t="s">
        <v>142</v>
      </c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3"/>
      <c r="AO130" s="3"/>
      <c r="AP130" s="119" t="s">
        <v>144</v>
      </c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</row>
    <row r="131" spans="1:60" x14ac:dyDescent="0.2">
      <c r="W131" s="115" t="s">
        <v>8</v>
      </c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4"/>
      <c r="AO131" s="4"/>
      <c r="AP131" s="115" t="s">
        <v>73</v>
      </c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</row>
  </sheetData>
  <mergeCells count="658"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39:B40"/>
    <mergeCell ref="A33:F33"/>
    <mergeCell ref="G33:BL33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BC71:BG71"/>
    <mergeCell ref="BM71:BQ71"/>
    <mergeCell ref="BH71:BL71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AP131:BH131"/>
    <mergeCell ref="A130:V130"/>
    <mergeCell ref="W130:AM130"/>
    <mergeCell ref="AP130:BH130"/>
    <mergeCell ref="W131:AM131"/>
    <mergeCell ref="AP128:BH128"/>
    <mergeCell ref="A121:BL121"/>
    <mergeCell ref="C102:I102"/>
    <mergeCell ref="W128:AM128"/>
    <mergeCell ref="A127:V127"/>
    <mergeCell ref="W127:AM127"/>
    <mergeCell ref="A117:BL117"/>
    <mergeCell ref="A118:BL118"/>
    <mergeCell ref="O103:BQ103"/>
    <mergeCell ref="A103:B103"/>
    <mergeCell ref="C103:I103"/>
    <mergeCell ref="J103:N103"/>
    <mergeCell ref="A102:B102"/>
    <mergeCell ref="AP127:BH127"/>
    <mergeCell ref="J102:N102"/>
    <mergeCell ref="O102:BQ102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9:AR69"/>
    <mergeCell ref="AN68:AR68"/>
    <mergeCell ref="AI68:AM68"/>
    <mergeCell ref="BC67:BQ67"/>
    <mergeCell ref="AI56:AM56"/>
    <mergeCell ref="AN56:AR56"/>
    <mergeCell ref="AN67:BB67"/>
    <mergeCell ref="A64:BQ64"/>
    <mergeCell ref="C69:I69"/>
    <mergeCell ref="S56:W56"/>
    <mergeCell ref="X56:AB56"/>
    <mergeCell ref="AC56:AH56"/>
    <mergeCell ref="C57:R57"/>
    <mergeCell ref="S57:W57"/>
    <mergeCell ref="BI56:BN56"/>
    <mergeCell ref="BI58:BN58"/>
    <mergeCell ref="A101:B101"/>
    <mergeCell ref="A70:B70"/>
    <mergeCell ref="O71:X71"/>
    <mergeCell ref="Y71:AC71"/>
    <mergeCell ref="A69:B69"/>
    <mergeCell ref="Y70:AC70"/>
    <mergeCell ref="C101:I101"/>
    <mergeCell ref="J101:N101"/>
    <mergeCell ref="C70:I70"/>
    <mergeCell ref="J70:N70"/>
    <mergeCell ref="O70:X70"/>
    <mergeCell ref="C71:I71"/>
    <mergeCell ref="J71:N71"/>
    <mergeCell ref="A71:B71"/>
    <mergeCell ref="A75:B75"/>
    <mergeCell ref="C75:I75"/>
    <mergeCell ref="J75:N75"/>
    <mergeCell ref="O75:X75"/>
    <mergeCell ref="Y75:AC75"/>
    <mergeCell ref="A77:B77"/>
    <mergeCell ref="C77:I77"/>
    <mergeCell ref="J77:N77"/>
    <mergeCell ref="O77:X77"/>
    <mergeCell ref="Y77:AC77"/>
    <mergeCell ref="AD71:AH71"/>
    <mergeCell ref="A98:BQ98"/>
    <mergeCell ref="A100:B100"/>
    <mergeCell ref="C100:I100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25:F25"/>
    <mergeCell ref="AA39:AO39"/>
    <mergeCell ref="AP39:BC39"/>
    <mergeCell ref="A26:F26"/>
    <mergeCell ref="BN40:BQ40"/>
    <mergeCell ref="A120:BL120"/>
    <mergeCell ref="AK40:AO40"/>
    <mergeCell ref="A42:B42"/>
    <mergeCell ref="AD69:AH69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Y57:BC57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2:B62"/>
    <mergeCell ref="C62:R62"/>
    <mergeCell ref="S62:W62"/>
    <mergeCell ref="X62:AB62"/>
    <mergeCell ref="AC62:AH62"/>
    <mergeCell ref="AI62:AM62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N62:AR62"/>
    <mergeCell ref="AS62:AX62"/>
    <mergeCell ref="AY62:BC62"/>
    <mergeCell ref="BD62:BH62"/>
    <mergeCell ref="BI62:BN62"/>
    <mergeCell ref="AS61:AX61"/>
    <mergeCell ref="AY61:BC61"/>
    <mergeCell ref="BD61:BH61"/>
    <mergeCell ref="BI61:BN61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BH74:BL74"/>
    <mergeCell ref="AI74:AM74"/>
    <mergeCell ref="AN74:AR74"/>
    <mergeCell ref="AS74:AW74"/>
    <mergeCell ref="AX74:BB74"/>
    <mergeCell ref="BC74:BG74"/>
    <mergeCell ref="AX75:BB75"/>
    <mergeCell ref="BC75:BG75"/>
    <mergeCell ref="AX73:BB73"/>
    <mergeCell ref="BC73:BG73"/>
    <mergeCell ref="A76:B76"/>
    <mergeCell ref="C76:I76"/>
    <mergeCell ref="J76:N76"/>
    <mergeCell ref="O76:X76"/>
    <mergeCell ref="Y76:AC76"/>
    <mergeCell ref="AD76:AH76"/>
    <mergeCell ref="BM76:BQ76"/>
    <mergeCell ref="BH76:BL76"/>
    <mergeCell ref="AD75:AH75"/>
    <mergeCell ref="AI75:AM75"/>
    <mergeCell ref="AN75:AR75"/>
    <mergeCell ref="AS75:AW75"/>
    <mergeCell ref="AI76:AM76"/>
    <mergeCell ref="AN76:AR76"/>
    <mergeCell ref="AS76:AW76"/>
    <mergeCell ref="AX76:BB76"/>
    <mergeCell ref="BC76:BG76"/>
    <mergeCell ref="AX77:BB77"/>
    <mergeCell ref="BC77:BG77"/>
    <mergeCell ref="BH75:BL75"/>
    <mergeCell ref="BM75:BQ75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D77:AH77"/>
    <mergeCell ref="AI77:AM77"/>
    <mergeCell ref="AN77:AR77"/>
    <mergeCell ref="AS77:AW77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I80:AM80"/>
    <mergeCell ref="AN80:AR80"/>
    <mergeCell ref="AS80:AW80"/>
    <mergeCell ref="AX80:BB80"/>
    <mergeCell ref="BC80:BG80"/>
    <mergeCell ref="BH80:BL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O81:X81"/>
    <mergeCell ref="Y81:AC81"/>
    <mergeCell ref="AD81:AH81"/>
    <mergeCell ref="AI81:AM81"/>
    <mergeCell ref="AN81:AR81"/>
    <mergeCell ref="AS81:AW81"/>
    <mergeCell ref="AX79:BB79"/>
    <mergeCell ref="BC79:BG79"/>
    <mergeCell ref="BH79:BL79"/>
    <mergeCell ref="AD83:AH83"/>
    <mergeCell ref="AI83:AM83"/>
    <mergeCell ref="AN83:AR83"/>
    <mergeCell ref="AS83:AW83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I82:AM82"/>
    <mergeCell ref="AN82:AR82"/>
    <mergeCell ref="AS82:AW82"/>
    <mergeCell ref="AX82:BB82"/>
    <mergeCell ref="BC82:BG82"/>
    <mergeCell ref="BH82:BL82"/>
    <mergeCell ref="A81:B81"/>
    <mergeCell ref="C81:I81"/>
    <mergeCell ref="J81:N81"/>
    <mergeCell ref="AN85:AR85"/>
    <mergeCell ref="AS85:AW85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I84:AM84"/>
    <mergeCell ref="AN84:AR84"/>
    <mergeCell ref="AS84:AW84"/>
    <mergeCell ref="AX84:BB84"/>
    <mergeCell ref="BC84:BG84"/>
    <mergeCell ref="BH84:BL84"/>
    <mergeCell ref="A83:B83"/>
    <mergeCell ref="C83:I83"/>
    <mergeCell ref="J83:N83"/>
    <mergeCell ref="O83:X83"/>
    <mergeCell ref="Y83:AC83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I86:AM86"/>
    <mergeCell ref="AN86:AR86"/>
    <mergeCell ref="AS86:AW86"/>
    <mergeCell ref="AX86:BB86"/>
    <mergeCell ref="BC86:BG86"/>
    <mergeCell ref="BH86:BL86"/>
    <mergeCell ref="A85:B85"/>
    <mergeCell ref="C85:I85"/>
    <mergeCell ref="J85:N85"/>
    <mergeCell ref="O85:X85"/>
    <mergeCell ref="Y85:AC85"/>
    <mergeCell ref="AD85:AH85"/>
    <mergeCell ref="AI85:AM85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I88:AM88"/>
    <mergeCell ref="AN88:AR88"/>
    <mergeCell ref="AS88:AW88"/>
    <mergeCell ref="AX88:BB88"/>
    <mergeCell ref="BC88:BG88"/>
    <mergeCell ref="BH88:BL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O89:X89"/>
    <mergeCell ref="Y89:AC89"/>
    <mergeCell ref="AD89:AH89"/>
    <mergeCell ref="AI89:AM89"/>
    <mergeCell ref="AN89:AR89"/>
    <mergeCell ref="AS89:AW89"/>
    <mergeCell ref="AX87:BB87"/>
    <mergeCell ref="BC87:BG87"/>
    <mergeCell ref="BH87:BL87"/>
    <mergeCell ref="AD91:AH91"/>
    <mergeCell ref="AI91:AM91"/>
    <mergeCell ref="AN91:AR91"/>
    <mergeCell ref="AS91:AW91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A89:B89"/>
    <mergeCell ref="C89:I89"/>
    <mergeCell ref="J89:N89"/>
    <mergeCell ref="AN93:AR93"/>
    <mergeCell ref="AS93:AW93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1:B91"/>
    <mergeCell ref="C91:I91"/>
    <mergeCell ref="J91:N91"/>
    <mergeCell ref="O91:X91"/>
    <mergeCell ref="Y91:AC91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I94:AM94"/>
    <mergeCell ref="AN94:AR94"/>
    <mergeCell ref="AS94:AW94"/>
    <mergeCell ref="AX94:BB94"/>
    <mergeCell ref="BC94:BG94"/>
    <mergeCell ref="BH94:BL94"/>
    <mergeCell ref="A93:B93"/>
    <mergeCell ref="C93:I93"/>
    <mergeCell ref="J93:N93"/>
    <mergeCell ref="O93:X93"/>
    <mergeCell ref="Y93:AC93"/>
    <mergeCell ref="AD93:AH93"/>
    <mergeCell ref="AI93:AM93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BM96:BQ96"/>
    <mergeCell ref="AI96:AM96"/>
    <mergeCell ref="AN96:AR96"/>
    <mergeCell ref="AS96:AW96"/>
    <mergeCell ref="AX96:BB96"/>
    <mergeCell ref="BC96:BG96"/>
    <mergeCell ref="BH96:BL96"/>
    <mergeCell ref="J100:N100"/>
    <mergeCell ref="O100:BQ100"/>
    <mergeCell ref="O101:BQ101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9:B109"/>
    <mergeCell ref="C109:I109"/>
    <mergeCell ref="J109:N109"/>
    <mergeCell ref="O109:BQ109"/>
    <mergeCell ref="A108:B108"/>
    <mergeCell ref="C108:I108"/>
    <mergeCell ref="J108:N108"/>
    <mergeCell ref="O108:BQ108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5:B115"/>
    <mergeCell ref="C115:I115"/>
    <mergeCell ref="J115:N115"/>
    <mergeCell ref="O115:BQ115"/>
    <mergeCell ref="A114:B114"/>
    <mergeCell ref="C114:I114"/>
    <mergeCell ref="J114:N114"/>
    <mergeCell ref="O114:BQ114"/>
  </mergeCells>
  <phoneticPr fontId="0" type="noConversion"/>
  <conditionalFormatting sqref="C99 C119 C71 C103">
    <cfRule type="cellIs" dxfId="88" priority="91" stopIfTrue="1" operator="equal">
      <formula>$C70</formula>
    </cfRule>
  </conditionalFormatting>
  <conditionalFormatting sqref="A71:B71 A99:B99 A103:B103 A119:B119 A59:B59 A97:B97 A116:B116">
    <cfRule type="cellIs" dxfId="87" priority="92" stopIfTrue="1" operator="equal">
      <formula>0</formula>
    </cfRule>
  </conditionalFormatting>
  <conditionalFormatting sqref="A60:B60">
    <cfRule type="cellIs" dxfId="86" priority="90" stopIfTrue="1" operator="equal">
      <formula>0</formula>
    </cfRule>
  </conditionalFormatting>
  <conditionalFormatting sqref="A61:B61">
    <cfRule type="cellIs" dxfId="85" priority="89" stopIfTrue="1" operator="equal">
      <formula>0</formula>
    </cfRule>
  </conditionalFormatting>
  <conditionalFormatting sqref="A62:B62">
    <cfRule type="cellIs" dxfId="84" priority="88" stopIfTrue="1" operator="equal">
      <formula>0</formula>
    </cfRule>
  </conditionalFormatting>
  <conditionalFormatting sqref="C97">
    <cfRule type="cellIs" dxfId="83" priority="94" stopIfTrue="1" operator="equal">
      <formula>$C71</formula>
    </cfRule>
  </conditionalFormatting>
  <conditionalFormatting sqref="C72">
    <cfRule type="cellIs" dxfId="82" priority="85" stopIfTrue="1" operator="equal">
      <formula>$C71</formula>
    </cfRule>
  </conditionalFormatting>
  <conditionalFormatting sqref="A72:B72">
    <cfRule type="cellIs" dxfId="81" priority="86" stopIfTrue="1" operator="equal">
      <formula>0</formula>
    </cfRule>
  </conditionalFormatting>
  <conditionalFormatting sqref="C73">
    <cfRule type="cellIs" dxfId="80" priority="83" stopIfTrue="1" operator="equal">
      <formula>$C72</formula>
    </cfRule>
  </conditionalFormatting>
  <conditionalFormatting sqref="A73:B73">
    <cfRule type="cellIs" dxfId="79" priority="84" stopIfTrue="1" operator="equal">
      <formula>0</formula>
    </cfRule>
  </conditionalFormatting>
  <conditionalFormatting sqref="C74">
    <cfRule type="cellIs" dxfId="78" priority="81" stopIfTrue="1" operator="equal">
      <formula>$C73</formula>
    </cfRule>
  </conditionalFormatting>
  <conditionalFormatting sqref="A74:B74">
    <cfRule type="cellIs" dxfId="77" priority="82" stopIfTrue="1" operator="equal">
      <formula>0</formula>
    </cfRule>
  </conditionalFormatting>
  <conditionalFormatting sqref="C75">
    <cfRule type="cellIs" dxfId="76" priority="79" stopIfTrue="1" operator="equal">
      <formula>$C74</formula>
    </cfRule>
  </conditionalFormatting>
  <conditionalFormatting sqref="A75:B75">
    <cfRule type="cellIs" dxfId="75" priority="80" stopIfTrue="1" operator="equal">
      <formula>0</formula>
    </cfRule>
  </conditionalFormatting>
  <conditionalFormatting sqref="C76">
    <cfRule type="cellIs" dxfId="74" priority="77" stopIfTrue="1" operator="equal">
      <formula>$C75</formula>
    </cfRule>
  </conditionalFormatting>
  <conditionalFormatting sqref="A76:B76">
    <cfRule type="cellIs" dxfId="73" priority="78" stopIfTrue="1" operator="equal">
      <formula>0</formula>
    </cfRule>
  </conditionalFormatting>
  <conditionalFormatting sqref="C77">
    <cfRule type="cellIs" dxfId="72" priority="75" stopIfTrue="1" operator="equal">
      <formula>$C76</formula>
    </cfRule>
  </conditionalFormatting>
  <conditionalFormatting sqref="A77:B77">
    <cfRule type="cellIs" dxfId="71" priority="76" stopIfTrue="1" operator="equal">
      <formula>0</formula>
    </cfRule>
  </conditionalFormatting>
  <conditionalFormatting sqref="C78">
    <cfRule type="cellIs" dxfId="70" priority="73" stopIfTrue="1" operator="equal">
      <formula>$C77</formula>
    </cfRule>
  </conditionalFormatting>
  <conditionalFormatting sqref="A78:B78">
    <cfRule type="cellIs" dxfId="69" priority="74" stopIfTrue="1" operator="equal">
      <formula>0</formula>
    </cfRule>
  </conditionalFormatting>
  <conditionalFormatting sqref="C79">
    <cfRule type="cellIs" dxfId="68" priority="71" stopIfTrue="1" operator="equal">
      <formula>$C78</formula>
    </cfRule>
  </conditionalFormatting>
  <conditionalFormatting sqref="A79:B79">
    <cfRule type="cellIs" dxfId="67" priority="72" stopIfTrue="1" operator="equal">
      <formula>0</formula>
    </cfRule>
  </conditionalFormatting>
  <conditionalFormatting sqref="C80">
    <cfRule type="cellIs" dxfId="66" priority="69" stopIfTrue="1" operator="equal">
      <formula>$C79</formula>
    </cfRule>
  </conditionalFormatting>
  <conditionalFormatting sqref="A80:B80">
    <cfRule type="cellIs" dxfId="65" priority="70" stopIfTrue="1" operator="equal">
      <formula>0</formula>
    </cfRule>
  </conditionalFormatting>
  <conditionalFormatting sqref="C81">
    <cfRule type="cellIs" dxfId="64" priority="67" stopIfTrue="1" operator="equal">
      <formula>$C80</formula>
    </cfRule>
  </conditionalFormatting>
  <conditionalFormatting sqref="A81:B81">
    <cfRule type="cellIs" dxfId="63" priority="68" stopIfTrue="1" operator="equal">
      <formula>0</formula>
    </cfRule>
  </conditionalFormatting>
  <conditionalFormatting sqref="C82">
    <cfRule type="cellIs" dxfId="62" priority="65" stopIfTrue="1" operator="equal">
      <formula>$C81</formula>
    </cfRule>
  </conditionalFormatting>
  <conditionalFormatting sqref="A82:B82">
    <cfRule type="cellIs" dxfId="61" priority="66" stopIfTrue="1" operator="equal">
      <formula>0</formula>
    </cfRule>
  </conditionalFormatting>
  <conditionalFormatting sqref="C83">
    <cfRule type="cellIs" dxfId="60" priority="63" stopIfTrue="1" operator="equal">
      <formula>$C82</formula>
    </cfRule>
  </conditionalFormatting>
  <conditionalFormatting sqref="A83:B83">
    <cfRule type="cellIs" dxfId="59" priority="64" stopIfTrue="1" operator="equal">
      <formula>0</formula>
    </cfRule>
  </conditionalFormatting>
  <conditionalFormatting sqref="C84">
    <cfRule type="cellIs" dxfId="58" priority="61" stopIfTrue="1" operator="equal">
      <formula>$C83</formula>
    </cfRule>
  </conditionalFormatting>
  <conditionalFormatting sqref="A84:B84">
    <cfRule type="cellIs" dxfId="57" priority="62" stopIfTrue="1" operator="equal">
      <formula>0</formula>
    </cfRule>
  </conditionalFormatting>
  <conditionalFormatting sqref="C85">
    <cfRule type="cellIs" dxfId="56" priority="59" stopIfTrue="1" operator="equal">
      <formula>$C84</formula>
    </cfRule>
  </conditionalFormatting>
  <conditionalFormatting sqref="A85:B85">
    <cfRule type="cellIs" dxfId="55" priority="60" stopIfTrue="1" operator="equal">
      <formula>0</formula>
    </cfRule>
  </conditionalFormatting>
  <conditionalFormatting sqref="C86">
    <cfRule type="cellIs" dxfId="54" priority="57" stopIfTrue="1" operator="equal">
      <formula>$C85</formula>
    </cfRule>
  </conditionalFormatting>
  <conditionalFormatting sqref="A86:B86">
    <cfRule type="cellIs" dxfId="53" priority="58" stopIfTrue="1" operator="equal">
      <formula>0</formula>
    </cfRule>
  </conditionalFormatting>
  <conditionalFormatting sqref="C87">
    <cfRule type="cellIs" dxfId="52" priority="55" stopIfTrue="1" operator="equal">
      <formula>$C86</formula>
    </cfRule>
  </conditionalFormatting>
  <conditionalFormatting sqref="A87:B87">
    <cfRule type="cellIs" dxfId="51" priority="56" stopIfTrue="1" operator="equal">
      <formula>0</formula>
    </cfRule>
  </conditionalFormatting>
  <conditionalFormatting sqref="C88">
    <cfRule type="cellIs" dxfId="50" priority="53" stopIfTrue="1" operator="equal">
      <formula>$C87</formula>
    </cfRule>
  </conditionalFormatting>
  <conditionalFormatting sqref="A88:B88">
    <cfRule type="cellIs" dxfId="49" priority="54" stopIfTrue="1" operator="equal">
      <formula>0</formula>
    </cfRule>
  </conditionalFormatting>
  <conditionalFormatting sqref="C89">
    <cfRule type="cellIs" dxfId="48" priority="51" stopIfTrue="1" operator="equal">
      <formula>$C88</formula>
    </cfRule>
  </conditionalFormatting>
  <conditionalFormatting sqref="A89:B89">
    <cfRule type="cellIs" dxfId="47" priority="52" stopIfTrue="1" operator="equal">
      <formula>0</formula>
    </cfRule>
  </conditionalFormatting>
  <conditionalFormatting sqref="C90">
    <cfRule type="cellIs" dxfId="46" priority="49" stopIfTrue="1" operator="equal">
      <formula>$C89</formula>
    </cfRule>
  </conditionalFormatting>
  <conditionalFormatting sqref="A90:B90">
    <cfRule type="cellIs" dxfId="45" priority="50" stopIfTrue="1" operator="equal">
      <formula>0</formula>
    </cfRule>
  </conditionalFormatting>
  <conditionalFormatting sqref="C91">
    <cfRule type="cellIs" dxfId="44" priority="47" stopIfTrue="1" operator="equal">
      <formula>$C90</formula>
    </cfRule>
  </conditionalFormatting>
  <conditionalFormatting sqref="A91:B91">
    <cfRule type="cellIs" dxfId="43" priority="48" stopIfTrue="1" operator="equal">
      <formula>0</formula>
    </cfRule>
  </conditionalFormatting>
  <conditionalFormatting sqref="C92">
    <cfRule type="cellIs" dxfId="42" priority="45" stopIfTrue="1" operator="equal">
      <formula>$C91</formula>
    </cfRule>
  </conditionalFormatting>
  <conditionalFormatting sqref="A92:B92">
    <cfRule type="cellIs" dxfId="41" priority="46" stopIfTrue="1" operator="equal">
      <formula>0</formula>
    </cfRule>
  </conditionalFormatting>
  <conditionalFormatting sqref="C93">
    <cfRule type="cellIs" dxfId="40" priority="43" stopIfTrue="1" operator="equal">
      <formula>$C92</formula>
    </cfRule>
  </conditionalFormatting>
  <conditionalFormatting sqref="A93:B93">
    <cfRule type="cellIs" dxfId="39" priority="44" stopIfTrue="1" operator="equal">
      <formula>0</formula>
    </cfRule>
  </conditionalFormatting>
  <conditionalFormatting sqref="C94">
    <cfRule type="cellIs" dxfId="38" priority="41" stopIfTrue="1" operator="equal">
      <formula>$C93</formula>
    </cfRule>
  </conditionalFormatting>
  <conditionalFormatting sqref="A94:B94">
    <cfRule type="cellIs" dxfId="37" priority="42" stopIfTrue="1" operator="equal">
      <formula>0</formula>
    </cfRule>
  </conditionalFormatting>
  <conditionalFormatting sqref="C95">
    <cfRule type="cellIs" dxfId="36" priority="39" stopIfTrue="1" operator="equal">
      <formula>$C94</formula>
    </cfRule>
  </conditionalFormatting>
  <conditionalFormatting sqref="A95:B95">
    <cfRule type="cellIs" dxfId="35" priority="40" stopIfTrue="1" operator="equal">
      <formula>0</formula>
    </cfRule>
  </conditionalFormatting>
  <conditionalFormatting sqref="C96">
    <cfRule type="cellIs" dxfId="34" priority="37" stopIfTrue="1" operator="equal">
      <formula>$C95</formula>
    </cfRule>
  </conditionalFormatting>
  <conditionalFormatting sqref="A96:B96">
    <cfRule type="cellIs" dxfId="33" priority="38" stopIfTrue="1" operator="equal">
      <formula>0</formula>
    </cfRule>
  </conditionalFormatting>
  <conditionalFormatting sqref="C116">
    <cfRule type="cellIs" dxfId="32" priority="96" stopIfTrue="1" operator="equal">
      <formula>$C103</formula>
    </cfRule>
  </conditionalFormatting>
  <conditionalFormatting sqref="C104">
    <cfRule type="cellIs" dxfId="29" priority="31" stopIfTrue="1" operator="equal">
      <formula>#REF!</formula>
    </cfRule>
  </conditionalFormatting>
  <conditionalFormatting sqref="A104:B104">
    <cfRule type="cellIs" dxfId="28" priority="32" stopIfTrue="1" operator="equal">
      <formula>0</formula>
    </cfRule>
  </conditionalFormatting>
  <conditionalFormatting sqref="C105">
    <cfRule type="cellIs" dxfId="27" priority="29" stopIfTrue="1" operator="equal">
      <formula>$C104</formula>
    </cfRule>
  </conditionalFormatting>
  <conditionalFormatting sqref="A105:B105">
    <cfRule type="cellIs" dxfId="26" priority="30" stopIfTrue="1" operator="equal">
      <formula>0</formula>
    </cfRule>
  </conditionalFormatting>
  <conditionalFormatting sqref="C106">
    <cfRule type="cellIs" dxfId="25" priority="27" stopIfTrue="1" operator="equal">
      <formula>$C105</formula>
    </cfRule>
  </conditionalFormatting>
  <conditionalFormatting sqref="A106:B106">
    <cfRule type="cellIs" dxfId="24" priority="28" stopIfTrue="1" operator="equal">
      <formula>0</formula>
    </cfRule>
  </conditionalFormatting>
  <conditionalFormatting sqref="C107">
    <cfRule type="cellIs" dxfId="23" priority="25" stopIfTrue="1" operator="equal">
      <formula>$C106</formula>
    </cfRule>
  </conditionalFormatting>
  <conditionalFormatting sqref="A107:B107">
    <cfRule type="cellIs" dxfId="22" priority="26" stopIfTrue="1" operator="equal">
      <formula>0</formula>
    </cfRule>
  </conditionalFormatting>
  <conditionalFormatting sqref="C108">
    <cfRule type="cellIs" dxfId="19" priority="21" stopIfTrue="1" operator="equal">
      <formula>#REF!</formula>
    </cfRule>
  </conditionalFormatting>
  <conditionalFormatting sqref="A108:B108">
    <cfRule type="cellIs" dxfId="18" priority="22" stopIfTrue="1" operator="equal">
      <formula>0</formula>
    </cfRule>
  </conditionalFormatting>
  <conditionalFormatting sqref="C109">
    <cfRule type="cellIs" dxfId="17" priority="19" stopIfTrue="1" operator="equal">
      <formula>$C108</formula>
    </cfRule>
  </conditionalFormatting>
  <conditionalFormatting sqref="A109:B109">
    <cfRule type="cellIs" dxfId="16" priority="20" stopIfTrue="1" operator="equal">
      <formula>0</formula>
    </cfRule>
  </conditionalFormatting>
  <conditionalFormatting sqref="C110">
    <cfRule type="cellIs" dxfId="13" priority="15" stopIfTrue="1" operator="equal">
      <formula>#REF!</formula>
    </cfRule>
  </conditionalFormatting>
  <conditionalFormatting sqref="A110:B110">
    <cfRule type="cellIs" dxfId="12" priority="16" stopIfTrue="1" operator="equal">
      <formula>0</formula>
    </cfRule>
  </conditionalFormatting>
  <conditionalFormatting sqref="C111">
    <cfRule type="cellIs" dxfId="11" priority="13" stopIfTrue="1" operator="equal">
      <formula>$C110</formula>
    </cfRule>
  </conditionalFormatting>
  <conditionalFormatting sqref="A111:B111">
    <cfRule type="cellIs" dxfId="10" priority="14" stopIfTrue="1" operator="equal">
      <formula>0</formula>
    </cfRule>
  </conditionalFormatting>
  <conditionalFormatting sqref="C112">
    <cfRule type="cellIs" dxfId="9" priority="11" stopIfTrue="1" operator="equal">
      <formula>$C111</formula>
    </cfRule>
  </conditionalFormatting>
  <conditionalFormatting sqref="A112:B112">
    <cfRule type="cellIs" dxfId="8" priority="12" stopIfTrue="1" operator="equal">
      <formula>0</formula>
    </cfRule>
  </conditionalFormatting>
  <conditionalFormatting sqref="C113">
    <cfRule type="cellIs" dxfId="7" priority="9" stopIfTrue="1" operator="equal">
      <formula>$C112</formula>
    </cfRule>
  </conditionalFormatting>
  <conditionalFormatting sqref="A113:B113">
    <cfRule type="cellIs" dxfId="6" priority="10" stopIfTrue="1" operator="equal">
      <formula>0</formula>
    </cfRule>
  </conditionalFormatting>
  <conditionalFormatting sqref="C114">
    <cfRule type="cellIs" dxfId="5" priority="7" stopIfTrue="1" operator="equal">
      <formula>$C113</formula>
    </cfRule>
  </conditionalFormatting>
  <conditionalFormatting sqref="A114:B114">
    <cfRule type="cellIs" dxfId="4" priority="8" stopIfTrue="1" operator="equal">
      <formula>0</formula>
    </cfRule>
  </conditionalFormatting>
  <conditionalFormatting sqref="C115">
    <cfRule type="cellIs" dxfId="1" priority="3" stopIfTrue="1" operator="equal">
      <formula>#REF!</formula>
    </cfRule>
  </conditionalFormatting>
  <conditionalFormatting sqref="A115:B11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2025-02-26T08:23:21Z</cp:lastPrinted>
  <dcterms:created xsi:type="dcterms:W3CDTF">2016-08-10T10:53:25Z</dcterms:created>
  <dcterms:modified xsi:type="dcterms:W3CDTF">2025-02-26T08:23:26Z</dcterms:modified>
</cp:coreProperties>
</file>