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а\Звіти по паспортах з Логіки за 2024 рік\"/>
    </mc:Choice>
  </mc:AlternateContent>
  <bookViews>
    <workbookView xWindow="-255" yWindow="-60" windowWidth="25440" windowHeight="14385"/>
  </bookViews>
  <sheets>
    <sheet name="КПК0611222" sheetId="1" r:id="rId1"/>
    <sheet name="Оцінка ефективності" sheetId="2" r:id="rId2"/>
  </sheets>
  <definedNames>
    <definedName name="_xlnm.Print_Area" localSheetId="0">КПК0611222!$A$1:$BQ$101</definedName>
    <definedName name="_xlnm.Print_Area" localSheetId="1">'Оцінка ефективності'!$A$1:$BQ$95</definedName>
  </definedNames>
  <calcPr calcId="162913"/>
</workbook>
</file>

<file path=xl/calcChain.xml><?xml version="1.0" encoding="utf-8"?>
<calcChain xmlns="http://schemas.openxmlformats.org/spreadsheetml/2006/main">
  <c r="BC27" i="2" l="1"/>
  <c r="AK27" i="2"/>
  <c r="BH72" i="1" l="1"/>
  <c r="BC72" i="1"/>
  <c r="BH70" i="1"/>
  <c r="BC70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<sst xmlns="http://schemas.openxmlformats.org/spreadsheetml/2006/main" count="348" uniqueCount="177">
  <si>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</si>
  <si>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</si>
  <si>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</si>
  <si>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</si>
  <si>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</si>
  <si>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</si>
  <si>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</si>
  <si>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</si>
  <si>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</si>
  <si>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</si>
  <si>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</si>
  <si>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</si>
  <si>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</si>
  <si>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</si>
  <si>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</si>
  <si>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</si>
  <si>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</si>
  <si>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</si>
  <si>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</si>
  <si>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</si>
  <si>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</si>
  <si>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</si>
  <si>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</si>
  <si>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</si>
  <si>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</si>
  <si>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</si>
  <si>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</si>
  <si>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</si>
  <si>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</si>
  <si>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</si>
  <si>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</si>
  <si>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</si>
  <si>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</si>
  <si>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</si>
  <si>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</si>
  <si>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</si>
  <si>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</si>
  <si>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</si>
  <si>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</si>
  <si>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</si>
  <si>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</si>
  <si>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</si>
  <si>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</si>
  <si>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</si>
  <si>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</si>
  <si>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</si>
  <si>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</si>
  <si>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</si>
  <si>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</si>
  <si>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</si>
  <si>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</si>
  <si>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</si>
  <si>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</si>
  <si>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</si>
  <si>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</si>
  <si>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</si>
  <si>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</si>
  <si>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</si>
  <si>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</si>
  <si>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</si>
  <si>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</si>
  <si>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</si>
  <si>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</si>
  <si>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</si>
  <si>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</si>
  <si>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</si>
  <si>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</si>
  <si>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</si>
  <si>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</si>
  <si>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</si>
  <si>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</si>
  <si>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</si>
  <si>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</si>
  <si>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</si>
  <si>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</si>
  <si>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</si>
  <si>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</si>
  <si>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</si>
  <si>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</si>
  <si>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</si>
  <si>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</si>
  <si>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Модернізація освітнього середовища шляхом створення навчально-практичних центрів сучасної професійної (професійно-технічної) освіти</t>
  </si>
  <si>
    <t>Забезпечення виконання заходів, спрямованих на створення навчально-практичних центрів сучасної професійної (професійно-технічної) освіти за рахунок коштів субвенції з державного бюджету</t>
  </si>
  <si>
    <t>Створення навчально-практичного центру сучасної професійної (професійно-технічної) освіти в Чернівецькому вищому професійному училищі радіоелектроніки</t>
  </si>
  <si>
    <t>УСЬОГО</t>
  </si>
  <si>
    <t>Економія коштів виникла за результатами аукціонів шляхом оголошення відкритих торгів з особливостями через систему "ProZorro"</t>
  </si>
  <si>
    <t>Усього</t>
  </si>
  <si>
    <t>продукту</t>
  </si>
  <si>
    <t/>
  </si>
  <si>
    <t>Кількість закладів професійної (професійно-технічної) освіти, в яких будуть створені навчально-практичні центри</t>
  </si>
  <si>
    <t>од.</t>
  </si>
  <si>
    <t>Наказ МОНУ від 18.03.2024 р. № 348</t>
  </si>
  <si>
    <t>Кількість матеріалів та обладнання, яке планується придбати за кошти субвенції</t>
  </si>
  <si>
    <t>Розрахунок ЧВПУР</t>
  </si>
  <si>
    <t>ефективності</t>
  </si>
  <si>
    <t>Середні витрати на придбання матеріалів та обладнання для створення навчально-практичного центру</t>
  </si>
  <si>
    <t>грн.</t>
  </si>
  <si>
    <t>розрахунок</t>
  </si>
  <si>
    <t>Було придбано кількість обладнання довгострокового користування, згідно внесених змін до "Переліку необхідного обладнання для створення НПЦ"</t>
  </si>
  <si>
    <t>Зменшення середніх витрат на придбання матеріалів пов'язано з економією коштів, яка виникла за результатами аукціонів шляхом оголошення відкритих торгів з особливостями через систему "ProZorro"</t>
  </si>
  <si>
    <t>Оновлення матеріально-технічної бази для створення навчально-практичних центрів сучасної професійної (професійно-технічної) освіти</t>
  </si>
  <si>
    <t>Тривають роботи по створенню навчально-практичного центру сучасної професійної (професійно-технічної) освіти на засадах співфінансування</t>
  </si>
  <si>
    <t>Триває процес підготовки для модернізації освітнього середовища шляхом створення навчально-практичного центру сучасної професійної (професійно-технічної) освіти на базі Чернівецького вищого професійного училища радіоелектроніки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</si>
  <si>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</si>
  <si>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</si>
  <si>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</si>
  <si>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</si>
  <si>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</si>
  <si>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</si>
  <si>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</si>
  <si>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</si>
  <si>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</si>
  <si>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</si>
  <si>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</si>
  <si>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</si>
  <si>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0610000</t>
  </si>
  <si>
    <t>1222</t>
  </si>
  <si>
    <t>0990</t>
  </si>
  <si>
    <t>ОЦІНКА ЕФЕКТИВНОСТІ БЮДЖЕТНОЇ ПРОГРАМИ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</si>
  <si>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</si>
  <si>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</si>
  <si>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</si>
  <si>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</si>
  <si>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</si>
  <si>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</si>
  <si>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 xml:space="preserve"> - показники ефективності</t>
  </si>
  <si>
    <t>s1</t>
  </si>
  <si>
    <t>formula=IF(RC[-12]=0,0,RC[-6]/RC[-12])</t>
  </si>
  <si>
    <t>p6.6</t>
  </si>
  <si>
    <t>s6.6</t>
  </si>
  <si>
    <t xml:space="preserve"> - показники якості</t>
  </si>
  <si>
    <t>p6.7</t>
  </si>
  <si>
    <t>s6.7</t>
  </si>
  <si>
    <t>* - Показники-дестимулятори.  При розрахунку використовується обернене значення: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</si>
  <si>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</si>
  <si>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skr1</t>
  </si>
  <si>
    <t>Звичайна шкала</t>
  </si>
  <si>
    <t>Відкоригована шкала</t>
  </si>
  <si>
    <t>Висока ефективність програми</t>
  </si>
  <si>
    <t>215 і більше балів</t>
  </si>
  <si>
    <t>215 - (100 + 25) = 90 і більше балів</t>
  </si>
  <si>
    <t>Середня ефективність програми</t>
  </si>
  <si>
    <t>190 - 215 балів</t>
  </si>
  <si>
    <t>(190  - (100 + 25)) = 65) - (215  - (100 + 25)) = 90)</t>
  </si>
  <si>
    <t>Низька ефективність програми</t>
  </si>
  <si>
    <t>менше 190 балів</t>
  </si>
  <si>
    <t>менше 190  - (100 + 25) = 65</t>
  </si>
  <si>
    <t>'І(ефф.)звіт = ((27233,84/40995,35)) / 1 * 100 = 66,43</t>
  </si>
  <si>
    <t>б) розрахунок середнього індексу виконання показників якості бюджетної програми:</t>
  </si>
  <si>
    <t>І(як.)звіт = 0</t>
  </si>
  <si>
    <t>в) розрахунок порівняння результативності бюджетної програми із показниками попереднього періоду:</t>
  </si>
  <si>
    <t>'І(ефф.)баз =  = 0</t>
  </si>
  <si>
    <t>I1 = 66,43 / 0 = 0</t>
  </si>
  <si>
    <t>Оскільки І1 = 0, що відповідає критерію оцінки І1 &lt; 0.85, то за цим параметром для даної програми нараховується 0 балів</t>
  </si>
  <si>
    <t xml:space="preserve">І₁ = </t>
  </si>
  <si>
    <t>0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</si>
  <si>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</si>
  <si>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</si>
  <si>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∑=</t>
  </si>
  <si>
    <t>66,43 + 0 + 0 =  66.43 - Середня ефективність</t>
  </si>
  <si>
    <t>Додаток 1</t>
  </si>
  <si>
    <t>РЕЗУЛЬТАТИ АНАЛІЗУ  ЕФЕКТИВНОСТІ БЮДЖЕТНОЇ ПРОГРАМИ</t>
  </si>
  <si>
    <t>станом на 2024  рік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</si>
  <si>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</si>
  <si>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</si>
  <si>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</si>
  <si>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</si>
  <si>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</si>
  <si>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</si>
  <si>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</si>
  <si>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</si>
  <si>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p6.8</t>
  </si>
  <si>
    <t>s6.8</t>
  </si>
  <si>
    <t>5.</t>
  </si>
  <si>
    <t>Поглиблений аналіз причин низької ефективності</t>
  </si>
  <si>
    <t>(грн)</t>
  </si>
  <si>
    <t>а) розрахунок середнього індексу виконання показників ефективності бюджетної програми: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</si>
</sst>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4" fillId="0" borderId="0" xfId="0" applyFont="1" applyFill="1"/>
    <xf numFmtId="0" fontId="24" fillId="0" borderId="0" xfId="0" applyFont="1" applyFill="1" applyAlignment="1"/>
    <xf numFmtId="0" fontId="24" fillId="0" borderId="0" xfId="0" applyFont="1" applyFill="1" applyAlignment="1">
      <alignment vertical="top"/>
    </xf>
    <xf numFmtId="0" fontId="15" fillId="0" borderId="0" xfId="0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20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10" fontId="16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16" fillId="0" borderId="5" xfId="0" applyNumberFormat="1" applyFont="1" applyBorder="1" applyAlignment="1">
      <alignment horizontal="center" vertical="center" wrapText="1"/>
    </xf>
    <xf numFmtId="9" fontId="16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22" fillId="0" borderId="4" xfId="0" applyFont="1" applyBorder="1" applyAlignment="1">
      <alignment horizontal="left" vertical="center" wrapText="1" indent="3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/>
    <xf numFmtId="0" fontId="22" fillId="0" borderId="3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3" fillId="0" borderId="2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7" fillId="0" borderId="5" xfId="0" applyFont="1" applyBorder="1" applyAlignment="1"/>
    <xf numFmtId="0" fontId="2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0" borderId="0" xfId="0" quotePrefix="1" applyFont="1" applyFill="1" applyAlignment="1">
      <alignment wrapText="1" shrinkToFit="1"/>
    </xf>
    <xf numFmtId="0" fontId="24" fillId="0" borderId="0" xfId="0" applyFont="1" applyFill="1" applyAlignment="1">
      <alignment wrapText="1" shrinkToFit="1"/>
    </xf>
    <xf numFmtId="0" fontId="25" fillId="0" borderId="0" xfId="0" quotePrefix="1" applyFont="1" applyFill="1" applyAlignment="1">
      <alignment wrapText="1" shrinkToFit="1"/>
    </xf>
    <xf numFmtId="0" fontId="25" fillId="0" borderId="0" xfId="0" applyFont="1" applyFill="1" applyAlignment="1">
      <alignment wrapText="1" shrinkToFit="1"/>
    </xf>
    <xf numFmtId="0" fontId="25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quotePrefix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/>
    </xf>
    <xf numFmtId="0" fontId="26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40</xdr:row>
          <xdr:rowOff>152400</xdr:rowOff>
        </xdr:from>
        <xdr:to>
          <xdr:col>17</xdr:col>
          <xdr:colOff>142875</xdr:colOff>
          <xdr:row>44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45</xdr:row>
          <xdr:rowOff>161925</xdr:rowOff>
        </xdr:from>
        <xdr:to>
          <xdr:col>15</xdr:col>
          <xdr:colOff>161925</xdr:colOff>
          <xdr:row>49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30</xdr:row>
          <xdr:rowOff>28575</xdr:rowOff>
        </xdr:from>
        <xdr:to>
          <xdr:col>29</xdr:col>
          <xdr:colOff>114300</xdr:colOff>
          <xdr:row>32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295275</xdr:rowOff>
        </xdr:from>
        <xdr:to>
          <xdr:col>18</xdr:col>
          <xdr:colOff>47625</xdr:colOff>
          <xdr:row>53</xdr:row>
          <xdr:rowOff>238125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57150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1"/>
  <sheetViews>
    <sheetView tabSelected="1" topLeftCell="A2" zoomScaleNormal="100" workbookViewId="0">
      <selection activeCell="A10" sqref="A10:BL1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55" t="s">
        <v>59</v>
      </c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</row>
    <row r="3" spans="1:64" ht="9" customHeight="1" x14ac:dyDescent="0.2"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</row>
    <row r="4" spans="1:64" ht="15.75" customHeight="1" x14ac:dyDescent="0.2"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</row>
    <row r="7" spans="1:64" ht="9.75" hidden="1" customHeight="1" x14ac:dyDescent="0.2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</row>
    <row r="8" spans="1:64" ht="9.75" hidden="1" customHeight="1" x14ac:dyDescent="0.2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</row>
    <row r="9" spans="1:64" ht="8.25" hidden="1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</row>
    <row r="10" spans="1:64" ht="15.75" x14ac:dyDescent="0.2">
      <c r="A10" s="164" t="s">
        <v>18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</row>
    <row r="11" spans="1:64" ht="15.75" customHeight="1" x14ac:dyDescent="0.2">
      <c r="A11" s="164" t="s">
        <v>35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</row>
    <row r="12" spans="1:64" ht="15.75" customHeight="1" x14ac:dyDescent="0.2">
      <c r="A12" s="164" t="s">
        <v>112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65" t="s">
        <v>103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7" t="s">
        <v>104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9"/>
      <c r="AU14" s="165" t="s">
        <v>109</v>
      </c>
      <c r="AV14" s="166"/>
      <c r="AW14" s="166"/>
      <c r="AX14" s="166"/>
      <c r="AY14" s="166"/>
      <c r="AZ14" s="166"/>
      <c r="BA14" s="166"/>
      <c r="BB14" s="16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69" t="s">
        <v>51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20"/>
      <c r="N15" s="170" t="s">
        <v>52</v>
      </c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20"/>
      <c r="AU15" s="169" t="s">
        <v>53</v>
      </c>
      <c r="AV15" s="169"/>
      <c r="AW15" s="169"/>
      <c r="AX15" s="169"/>
      <c r="AY15" s="169"/>
      <c r="AZ15" s="169"/>
      <c r="BA15" s="169"/>
      <c r="BB15" s="169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65" t="s">
        <v>115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7" t="s">
        <v>104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9"/>
      <c r="AU17" s="165" t="s">
        <v>109</v>
      </c>
      <c r="AV17" s="166"/>
      <c r="AW17" s="166"/>
      <c r="AX17" s="166"/>
      <c r="AY17" s="166"/>
      <c r="AZ17" s="166"/>
      <c r="BA17" s="166"/>
      <c r="BB17" s="16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69" t="s">
        <v>51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20"/>
      <c r="N18" s="170" t="s">
        <v>54</v>
      </c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20"/>
      <c r="AU18" s="169" t="s">
        <v>53</v>
      </c>
      <c r="AV18" s="169"/>
      <c r="AW18" s="169"/>
      <c r="AX18" s="169"/>
      <c r="AY18" s="169"/>
      <c r="AZ18" s="169"/>
      <c r="BA18" s="169"/>
      <c r="BB18" s="169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7" t="s">
        <v>34</v>
      </c>
      <c r="B20" s="165" t="s">
        <v>113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/>
      <c r="N20" s="165" t="s">
        <v>116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23"/>
      <c r="AA20" s="165" t="s">
        <v>117</v>
      </c>
      <c r="AB20" s="166"/>
      <c r="AC20" s="166"/>
      <c r="AD20" s="166"/>
      <c r="AE20" s="166"/>
      <c r="AF20" s="166"/>
      <c r="AG20" s="166"/>
      <c r="AH20" s="166"/>
      <c r="AI20" s="166"/>
      <c r="AJ20" s="23"/>
      <c r="AK20" s="171" t="s">
        <v>114</v>
      </c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23"/>
      <c r="BE20" s="165" t="s">
        <v>110</v>
      </c>
      <c r="BF20" s="166"/>
      <c r="BG20" s="166"/>
      <c r="BH20" s="166"/>
      <c r="BI20" s="166"/>
      <c r="BJ20" s="166"/>
      <c r="BK20" s="166"/>
      <c r="BL20" s="166"/>
    </row>
    <row r="21" spans="1:79" ht="23.25" customHeight="1" x14ac:dyDescent="0.2">
      <c r="A21"/>
      <c r="B21" s="169" t="s">
        <v>51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/>
      <c r="N21" s="169" t="s">
        <v>55</v>
      </c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26"/>
      <c r="AA21" s="173" t="s">
        <v>56</v>
      </c>
      <c r="AB21" s="173"/>
      <c r="AC21" s="173"/>
      <c r="AD21" s="173"/>
      <c r="AE21" s="173"/>
      <c r="AF21" s="173"/>
      <c r="AG21" s="173"/>
      <c r="AH21" s="173"/>
      <c r="AI21" s="173"/>
      <c r="AJ21" s="26"/>
      <c r="AK21" s="174" t="s">
        <v>57</v>
      </c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26"/>
      <c r="BE21" s="169" t="s">
        <v>58</v>
      </c>
      <c r="BF21" s="169"/>
      <c r="BG21" s="169"/>
      <c r="BH21" s="169"/>
      <c r="BI21" s="169"/>
      <c r="BJ21" s="169"/>
      <c r="BK21" s="169"/>
      <c r="BL21" s="169"/>
    </row>
    <row r="22" spans="1:79" ht="6.75" customHeight="1" x14ac:dyDescent="0.2"/>
    <row r="23" spans="1:79" ht="15.75" customHeight="1" x14ac:dyDescent="0.2">
      <c r="A23" s="115" t="s">
        <v>80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</row>
    <row r="24" spans="1:79" ht="27.75" customHeight="1" x14ac:dyDescent="0.2">
      <c r="A24" s="160" t="s">
        <v>3</v>
      </c>
      <c r="B24" s="160"/>
      <c r="C24" s="160"/>
      <c r="D24" s="160"/>
      <c r="E24" s="160"/>
      <c r="F24" s="160"/>
      <c r="G24" s="161" t="s">
        <v>38</v>
      </c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3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122" t="s">
        <v>14</v>
      </c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4"/>
      <c r="CA25" s="1" t="s">
        <v>49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57" t="s">
        <v>81</v>
      </c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9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115" t="s">
        <v>40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</row>
    <row r="29" spans="1:79" ht="15.95" customHeight="1" x14ac:dyDescent="0.2">
      <c r="A29" s="175" t="s">
        <v>100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115" t="s">
        <v>41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</row>
    <row r="32" spans="1:79" ht="27.75" customHeight="1" x14ac:dyDescent="0.2">
      <c r="A32" s="160" t="s">
        <v>3</v>
      </c>
      <c r="B32" s="160"/>
      <c r="C32" s="160"/>
      <c r="D32" s="160"/>
      <c r="E32" s="160"/>
      <c r="F32" s="160"/>
      <c r="G32" s="161" t="s">
        <v>39</v>
      </c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3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122" t="s">
        <v>14</v>
      </c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4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57" t="s">
        <v>82</v>
      </c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9"/>
      <c r="CA34" s="1" t="s">
        <v>48</v>
      </c>
    </row>
    <row r="36" spans="1:79" ht="15.75" customHeight="1" x14ac:dyDescent="0.2">
      <c r="A36" s="115" t="s">
        <v>74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</row>
    <row r="37" spans="1:79" ht="15.75" customHeight="1" x14ac:dyDescent="0.2">
      <c r="A37" s="115" t="s">
        <v>75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</row>
    <row r="38" spans="1:79" ht="15" customHeight="1" x14ac:dyDescent="0.2">
      <c r="A38" s="128" t="s">
        <v>111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79" ht="48" customHeight="1" x14ac:dyDescent="0.2">
      <c r="A39" s="104" t="s">
        <v>3</v>
      </c>
      <c r="B39" s="104"/>
      <c r="C39" s="104" t="s">
        <v>67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 t="s">
        <v>25</v>
      </c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 t="s">
        <v>44</v>
      </c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 t="s">
        <v>0</v>
      </c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</row>
    <row r="40" spans="1:79" ht="29.1" customHeight="1" x14ac:dyDescent="0.2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 t="s">
        <v>2</v>
      </c>
      <c r="AB40" s="104"/>
      <c r="AC40" s="104"/>
      <c r="AD40" s="104"/>
      <c r="AE40" s="104"/>
      <c r="AF40" s="104" t="s">
        <v>1</v>
      </c>
      <c r="AG40" s="104"/>
      <c r="AH40" s="104"/>
      <c r="AI40" s="104"/>
      <c r="AJ40" s="104"/>
      <c r="AK40" s="104" t="s">
        <v>26</v>
      </c>
      <c r="AL40" s="104"/>
      <c r="AM40" s="104"/>
      <c r="AN40" s="104"/>
      <c r="AO40" s="104"/>
      <c r="AP40" s="104" t="s">
        <v>2</v>
      </c>
      <c r="AQ40" s="104"/>
      <c r="AR40" s="104"/>
      <c r="AS40" s="104"/>
      <c r="AT40" s="104"/>
      <c r="AU40" s="104" t="s">
        <v>1</v>
      </c>
      <c r="AV40" s="104"/>
      <c r="AW40" s="104"/>
      <c r="AX40" s="104"/>
      <c r="AY40" s="104"/>
      <c r="AZ40" s="104" t="s">
        <v>26</v>
      </c>
      <c r="BA40" s="104"/>
      <c r="BB40" s="104"/>
      <c r="BC40" s="104"/>
      <c r="BD40" s="104" t="s">
        <v>2</v>
      </c>
      <c r="BE40" s="104"/>
      <c r="BF40" s="104"/>
      <c r="BG40" s="104"/>
      <c r="BH40" s="104"/>
      <c r="BI40" s="104" t="s">
        <v>1</v>
      </c>
      <c r="BJ40" s="104"/>
      <c r="BK40" s="104"/>
      <c r="BL40" s="104"/>
      <c r="BM40" s="104"/>
      <c r="BN40" s="104" t="s">
        <v>27</v>
      </c>
      <c r="BO40" s="104"/>
      <c r="BP40" s="104"/>
      <c r="BQ40" s="104"/>
    </row>
    <row r="41" spans="1:79" ht="15.95" customHeight="1" x14ac:dyDescent="0.2">
      <c r="A41" s="127">
        <v>1</v>
      </c>
      <c r="B41" s="127"/>
      <c r="C41" s="127">
        <v>2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17">
        <v>3</v>
      </c>
      <c r="AB41" s="118"/>
      <c r="AC41" s="118"/>
      <c r="AD41" s="118"/>
      <c r="AE41" s="119"/>
      <c r="AF41" s="117">
        <v>4</v>
      </c>
      <c r="AG41" s="118"/>
      <c r="AH41" s="118"/>
      <c r="AI41" s="118"/>
      <c r="AJ41" s="119"/>
      <c r="AK41" s="117">
        <v>5</v>
      </c>
      <c r="AL41" s="118"/>
      <c r="AM41" s="118"/>
      <c r="AN41" s="118"/>
      <c r="AO41" s="119"/>
      <c r="AP41" s="117">
        <v>6</v>
      </c>
      <c r="AQ41" s="118"/>
      <c r="AR41" s="118"/>
      <c r="AS41" s="118"/>
      <c r="AT41" s="119"/>
      <c r="AU41" s="117">
        <v>7</v>
      </c>
      <c r="AV41" s="118"/>
      <c r="AW41" s="118"/>
      <c r="AX41" s="118"/>
      <c r="AY41" s="119"/>
      <c r="AZ41" s="117">
        <v>8</v>
      </c>
      <c r="BA41" s="118"/>
      <c r="BB41" s="118"/>
      <c r="BC41" s="119"/>
      <c r="BD41" s="117">
        <v>9</v>
      </c>
      <c r="BE41" s="118"/>
      <c r="BF41" s="118"/>
      <c r="BG41" s="118"/>
      <c r="BH41" s="119"/>
      <c r="BI41" s="127">
        <v>10</v>
      </c>
      <c r="BJ41" s="127"/>
      <c r="BK41" s="127"/>
      <c r="BL41" s="127"/>
      <c r="BM41" s="127"/>
      <c r="BN41" s="127">
        <v>11</v>
      </c>
      <c r="BO41" s="127"/>
      <c r="BP41" s="127"/>
      <c r="BQ41" s="127"/>
    </row>
    <row r="42" spans="1:79" ht="15.75" hidden="1" customHeight="1" x14ac:dyDescent="0.2">
      <c r="A42" s="92" t="s">
        <v>13</v>
      </c>
      <c r="B42" s="92"/>
      <c r="C42" s="153" t="s">
        <v>14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4"/>
      <c r="AA42" s="106" t="s">
        <v>10</v>
      </c>
      <c r="AB42" s="106"/>
      <c r="AC42" s="106"/>
      <c r="AD42" s="106"/>
      <c r="AE42" s="106"/>
      <c r="AF42" s="106" t="s">
        <v>9</v>
      </c>
      <c r="AG42" s="106"/>
      <c r="AH42" s="106"/>
      <c r="AI42" s="106"/>
      <c r="AJ42" s="106"/>
      <c r="AK42" s="65" t="s">
        <v>16</v>
      </c>
      <c r="AL42" s="65"/>
      <c r="AM42" s="65"/>
      <c r="AN42" s="65"/>
      <c r="AO42" s="65"/>
      <c r="AP42" s="106" t="s">
        <v>11</v>
      </c>
      <c r="AQ42" s="106"/>
      <c r="AR42" s="106"/>
      <c r="AS42" s="106"/>
      <c r="AT42" s="106"/>
      <c r="AU42" s="106" t="s">
        <v>12</v>
      </c>
      <c r="AV42" s="106"/>
      <c r="AW42" s="106"/>
      <c r="AX42" s="106"/>
      <c r="AY42" s="106"/>
      <c r="AZ42" s="65" t="s">
        <v>16</v>
      </c>
      <c r="BA42" s="65"/>
      <c r="BB42" s="65"/>
      <c r="BC42" s="65"/>
      <c r="BD42" s="73" t="s">
        <v>31</v>
      </c>
      <c r="BE42" s="73"/>
      <c r="BF42" s="73"/>
      <c r="BG42" s="73"/>
      <c r="BH42" s="73"/>
      <c r="BI42" s="73" t="s">
        <v>31</v>
      </c>
      <c r="BJ42" s="73"/>
      <c r="BK42" s="73"/>
      <c r="BL42" s="73"/>
      <c r="BM42" s="73"/>
      <c r="BN42" s="107" t="s">
        <v>16</v>
      </c>
      <c r="BO42" s="107"/>
      <c r="BP42" s="107"/>
      <c r="BQ42" s="107"/>
      <c r="CA42" s="1" t="s">
        <v>19</v>
      </c>
    </row>
    <row r="43" spans="1:79" ht="38.25" customHeight="1" x14ac:dyDescent="0.2">
      <c r="A43" s="150">
        <v>1</v>
      </c>
      <c r="B43" s="150"/>
      <c r="C43" s="151" t="s">
        <v>83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116">
        <v>1615800</v>
      </c>
      <c r="AB43" s="116"/>
      <c r="AC43" s="116"/>
      <c r="AD43" s="116"/>
      <c r="AE43" s="116"/>
      <c r="AF43" s="116">
        <v>4005000</v>
      </c>
      <c r="AG43" s="116"/>
      <c r="AH43" s="116"/>
      <c r="AI43" s="116"/>
      <c r="AJ43" s="116"/>
      <c r="AK43" s="116">
        <f>AA43+AF43</f>
        <v>5620800</v>
      </c>
      <c r="AL43" s="116"/>
      <c r="AM43" s="116"/>
      <c r="AN43" s="116"/>
      <c r="AO43" s="116"/>
      <c r="AP43" s="116">
        <v>1582540.08</v>
      </c>
      <c r="AQ43" s="116"/>
      <c r="AR43" s="116"/>
      <c r="AS43" s="116"/>
      <c r="AT43" s="116"/>
      <c r="AU43" s="116">
        <v>3985744.6</v>
      </c>
      <c r="AV43" s="116"/>
      <c r="AW43" s="116"/>
      <c r="AX43" s="116"/>
      <c r="AY43" s="116"/>
      <c r="AZ43" s="116">
        <f>AP43+AU43</f>
        <v>5568284.6799999997</v>
      </c>
      <c r="BA43" s="116"/>
      <c r="BB43" s="116"/>
      <c r="BC43" s="116"/>
      <c r="BD43" s="116">
        <f>AP43-AA43</f>
        <v>-33259.919999999925</v>
      </c>
      <c r="BE43" s="116"/>
      <c r="BF43" s="116"/>
      <c r="BG43" s="116"/>
      <c r="BH43" s="116"/>
      <c r="BI43" s="116">
        <f>AU43-AF43</f>
        <v>-19255.399999999907</v>
      </c>
      <c r="BJ43" s="116"/>
      <c r="BK43" s="116"/>
      <c r="BL43" s="116"/>
      <c r="BM43" s="116"/>
      <c r="BN43" s="116">
        <f>BD43+BI43</f>
        <v>-52515.319999999832</v>
      </c>
      <c r="BO43" s="116"/>
      <c r="BP43" s="116"/>
      <c r="BQ43" s="116"/>
      <c r="CA43" s="1" t="s">
        <v>20</v>
      </c>
    </row>
    <row r="44" spans="1:79" s="41" customFormat="1" ht="15" customHeight="1" x14ac:dyDescent="0.2">
      <c r="A44" s="100"/>
      <c r="B44" s="100"/>
      <c r="C44" s="101" t="s">
        <v>84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8"/>
      <c r="AA44" s="99">
        <v>1615800</v>
      </c>
      <c r="AB44" s="99"/>
      <c r="AC44" s="99"/>
      <c r="AD44" s="99"/>
      <c r="AE44" s="99"/>
      <c r="AF44" s="99">
        <v>4005000</v>
      </c>
      <c r="AG44" s="99"/>
      <c r="AH44" s="99"/>
      <c r="AI44" s="99"/>
      <c r="AJ44" s="99"/>
      <c r="AK44" s="99">
        <f>AA44+AF44</f>
        <v>5620800</v>
      </c>
      <c r="AL44" s="99"/>
      <c r="AM44" s="99"/>
      <c r="AN44" s="99"/>
      <c r="AO44" s="99"/>
      <c r="AP44" s="99">
        <v>1582540.08</v>
      </c>
      <c r="AQ44" s="99"/>
      <c r="AR44" s="99"/>
      <c r="AS44" s="99"/>
      <c r="AT44" s="99"/>
      <c r="AU44" s="99">
        <v>3985744.6</v>
      </c>
      <c r="AV44" s="99"/>
      <c r="AW44" s="99"/>
      <c r="AX44" s="99"/>
      <c r="AY44" s="99"/>
      <c r="AZ44" s="99">
        <f>AP44+AU44</f>
        <v>5568284.6799999997</v>
      </c>
      <c r="BA44" s="99"/>
      <c r="BB44" s="99"/>
      <c r="BC44" s="99"/>
      <c r="BD44" s="99">
        <f>AP44-AA44</f>
        <v>-33259.919999999925</v>
      </c>
      <c r="BE44" s="99"/>
      <c r="BF44" s="99"/>
      <c r="BG44" s="99"/>
      <c r="BH44" s="99"/>
      <c r="BI44" s="99">
        <f>AU44-AF44</f>
        <v>-19255.399999999907</v>
      </c>
      <c r="BJ44" s="99"/>
      <c r="BK44" s="99"/>
      <c r="BL44" s="99"/>
      <c r="BM44" s="99"/>
      <c r="BN44" s="99">
        <f>BD44+BI44</f>
        <v>-52515.319999999832</v>
      </c>
      <c r="BO44" s="99"/>
      <c r="BP44" s="99"/>
      <c r="BQ44" s="99"/>
    </row>
    <row r="46" spans="1:79" ht="29.25" customHeight="1" x14ac:dyDescent="0.2">
      <c r="A46" s="115" t="s">
        <v>76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127" t="s">
        <v>3</v>
      </c>
      <c r="B48" s="127"/>
      <c r="C48" s="104" t="s">
        <v>60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</row>
    <row r="49" spans="1:79" ht="15.75" x14ac:dyDescent="0.2">
      <c r="A49" s="127">
        <v>1</v>
      </c>
      <c r="B49" s="127"/>
      <c r="C49" s="130">
        <v>2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</row>
    <row r="50" spans="1:79" hidden="1" x14ac:dyDescent="0.2">
      <c r="A50" s="125" t="s">
        <v>13</v>
      </c>
      <c r="B50" s="126"/>
      <c r="C50" s="131" t="s">
        <v>14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3"/>
      <c r="CA50" s="1" t="s">
        <v>70</v>
      </c>
    </row>
    <row r="51" spans="1:79" ht="14.25" customHeight="1" x14ac:dyDescent="0.2">
      <c r="A51" s="125">
        <v>1</v>
      </c>
      <c r="B51" s="126"/>
      <c r="C51" s="129" t="s">
        <v>85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CA51" s="1" t="s">
        <v>61</v>
      </c>
    </row>
    <row r="53" spans="1:79" ht="15.75" customHeight="1" x14ac:dyDescent="0.2">
      <c r="A53" s="115" t="s">
        <v>42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</row>
    <row r="54" spans="1:79" ht="15" customHeight="1" x14ac:dyDescent="0.2">
      <c r="A54" s="128" t="s">
        <v>111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</row>
    <row r="55" spans="1:79" ht="28.5" customHeight="1" x14ac:dyDescent="0.2">
      <c r="A55" s="82" t="s">
        <v>3</v>
      </c>
      <c r="B55" s="84"/>
      <c r="C55" s="104" t="s">
        <v>28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 t="s">
        <v>25</v>
      </c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 t="s">
        <v>44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 t="s">
        <v>0</v>
      </c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2"/>
      <c r="BP55" s="2"/>
      <c r="BQ55" s="2"/>
    </row>
    <row r="56" spans="1:79" ht="29.1" customHeight="1" x14ac:dyDescent="0.2">
      <c r="A56" s="102"/>
      <c r="B56" s="103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 t="s">
        <v>2</v>
      </c>
      <c r="T56" s="104"/>
      <c r="U56" s="104"/>
      <c r="V56" s="104"/>
      <c r="W56" s="104"/>
      <c r="X56" s="104" t="s">
        <v>1</v>
      </c>
      <c r="Y56" s="104"/>
      <c r="Z56" s="104"/>
      <c r="AA56" s="104"/>
      <c r="AB56" s="104"/>
      <c r="AC56" s="104" t="s">
        <v>26</v>
      </c>
      <c r="AD56" s="104"/>
      <c r="AE56" s="104"/>
      <c r="AF56" s="104"/>
      <c r="AG56" s="104"/>
      <c r="AH56" s="104"/>
      <c r="AI56" s="104" t="s">
        <v>2</v>
      </c>
      <c r="AJ56" s="104"/>
      <c r="AK56" s="104"/>
      <c r="AL56" s="104"/>
      <c r="AM56" s="104"/>
      <c r="AN56" s="104" t="s">
        <v>1</v>
      </c>
      <c r="AO56" s="104"/>
      <c r="AP56" s="104"/>
      <c r="AQ56" s="104"/>
      <c r="AR56" s="104"/>
      <c r="AS56" s="104" t="s">
        <v>26</v>
      </c>
      <c r="AT56" s="104"/>
      <c r="AU56" s="104"/>
      <c r="AV56" s="104"/>
      <c r="AW56" s="104"/>
      <c r="AX56" s="104"/>
      <c r="AY56" s="85" t="s">
        <v>2</v>
      </c>
      <c r="AZ56" s="110"/>
      <c r="BA56" s="110"/>
      <c r="BB56" s="110"/>
      <c r="BC56" s="111"/>
      <c r="BD56" s="85" t="s">
        <v>1</v>
      </c>
      <c r="BE56" s="110"/>
      <c r="BF56" s="110"/>
      <c r="BG56" s="110"/>
      <c r="BH56" s="111"/>
      <c r="BI56" s="104" t="s">
        <v>26</v>
      </c>
      <c r="BJ56" s="104"/>
      <c r="BK56" s="104"/>
      <c r="BL56" s="104"/>
      <c r="BM56" s="104"/>
      <c r="BN56" s="104"/>
      <c r="BO56" s="2"/>
      <c r="BP56" s="2"/>
      <c r="BQ56" s="2"/>
    </row>
    <row r="57" spans="1:79" ht="15.95" customHeight="1" x14ac:dyDescent="0.25">
      <c r="A57" s="104">
        <v>1</v>
      </c>
      <c r="B57" s="104"/>
      <c r="C57" s="104">
        <v>2</v>
      </c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>
        <v>3</v>
      </c>
      <c r="T57" s="104"/>
      <c r="U57" s="104"/>
      <c r="V57" s="104"/>
      <c r="W57" s="104"/>
      <c r="X57" s="104">
        <v>4</v>
      </c>
      <c r="Y57" s="104"/>
      <c r="Z57" s="104"/>
      <c r="AA57" s="104"/>
      <c r="AB57" s="104"/>
      <c r="AC57" s="104">
        <v>5</v>
      </c>
      <c r="AD57" s="104"/>
      <c r="AE57" s="104"/>
      <c r="AF57" s="104"/>
      <c r="AG57" s="104"/>
      <c r="AH57" s="104"/>
      <c r="AI57" s="104">
        <v>6</v>
      </c>
      <c r="AJ57" s="104"/>
      <c r="AK57" s="104"/>
      <c r="AL57" s="104"/>
      <c r="AM57" s="104"/>
      <c r="AN57" s="104">
        <v>7</v>
      </c>
      <c r="AO57" s="104"/>
      <c r="AP57" s="104"/>
      <c r="AQ57" s="104"/>
      <c r="AR57" s="104"/>
      <c r="AS57" s="104">
        <v>8</v>
      </c>
      <c r="AT57" s="104"/>
      <c r="AU57" s="104"/>
      <c r="AV57" s="104"/>
      <c r="AW57" s="104"/>
      <c r="AX57" s="104"/>
      <c r="AY57" s="104">
        <v>9</v>
      </c>
      <c r="AZ57" s="104"/>
      <c r="BA57" s="104"/>
      <c r="BB57" s="104"/>
      <c r="BC57" s="104"/>
      <c r="BD57" s="104">
        <v>10</v>
      </c>
      <c r="BE57" s="104"/>
      <c r="BF57" s="104"/>
      <c r="BG57" s="104"/>
      <c r="BH57" s="104"/>
      <c r="BI57" s="85">
        <v>11</v>
      </c>
      <c r="BJ57" s="110"/>
      <c r="BK57" s="110"/>
      <c r="BL57" s="110"/>
      <c r="BM57" s="110"/>
      <c r="BN57" s="111"/>
      <c r="BO57" s="6"/>
      <c r="BP57" s="6"/>
      <c r="BQ57" s="6"/>
    </row>
    <row r="58" spans="1:79" ht="18" hidden="1" customHeight="1" x14ac:dyDescent="0.2">
      <c r="A58" s="92" t="s">
        <v>13</v>
      </c>
      <c r="B58" s="92"/>
      <c r="C58" s="105" t="s">
        <v>14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6" t="s">
        <v>10</v>
      </c>
      <c r="T58" s="106"/>
      <c r="U58" s="106"/>
      <c r="V58" s="106"/>
      <c r="W58" s="106"/>
      <c r="X58" s="106" t="s">
        <v>9</v>
      </c>
      <c r="Y58" s="106"/>
      <c r="Z58" s="106"/>
      <c r="AA58" s="106"/>
      <c r="AB58" s="106"/>
      <c r="AC58" s="65" t="s">
        <v>16</v>
      </c>
      <c r="AD58" s="107"/>
      <c r="AE58" s="107"/>
      <c r="AF58" s="107"/>
      <c r="AG58" s="107"/>
      <c r="AH58" s="107"/>
      <c r="AI58" s="106" t="s">
        <v>11</v>
      </c>
      <c r="AJ58" s="106"/>
      <c r="AK58" s="106"/>
      <c r="AL58" s="106"/>
      <c r="AM58" s="106"/>
      <c r="AN58" s="106" t="s">
        <v>12</v>
      </c>
      <c r="AO58" s="106"/>
      <c r="AP58" s="106"/>
      <c r="AQ58" s="106"/>
      <c r="AR58" s="106"/>
      <c r="AS58" s="65" t="s">
        <v>16</v>
      </c>
      <c r="AT58" s="107"/>
      <c r="AU58" s="107"/>
      <c r="AV58" s="107"/>
      <c r="AW58" s="107"/>
      <c r="AX58" s="107"/>
      <c r="AY58" s="112" t="s">
        <v>17</v>
      </c>
      <c r="AZ58" s="113"/>
      <c r="BA58" s="113"/>
      <c r="BB58" s="113"/>
      <c r="BC58" s="114"/>
      <c r="BD58" s="112" t="s">
        <v>17</v>
      </c>
      <c r="BE58" s="113"/>
      <c r="BF58" s="113"/>
      <c r="BG58" s="113"/>
      <c r="BH58" s="114"/>
      <c r="BI58" s="107" t="s">
        <v>16</v>
      </c>
      <c r="BJ58" s="107"/>
      <c r="BK58" s="107"/>
      <c r="BL58" s="107"/>
      <c r="BM58" s="107"/>
      <c r="BN58" s="107"/>
      <c r="BO58" s="7"/>
      <c r="BP58" s="7"/>
      <c r="BQ58" s="7"/>
      <c r="CA58" s="1" t="s">
        <v>21</v>
      </c>
    </row>
    <row r="59" spans="1:79" s="41" customFormat="1" ht="15" customHeight="1" x14ac:dyDescent="0.2">
      <c r="A59" s="96"/>
      <c r="B59" s="96"/>
      <c r="C59" s="108" t="s">
        <v>86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>
        <f>S59+X59</f>
        <v>0</v>
      </c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>
        <f>AI59+AN59</f>
        <v>0</v>
      </c>
      <c r="AT59" s="91"/>
      <c r="AU59" s="91"/>
      <c r="AV59" s="91"/>
      <c r="AW59" s="91"/>
      <c r="AX59" s="91"/>
      <c r="AY59" s="91">
        <f>AI59-S59</f>
        <v>0</v>
      </c>
      <c r="AZ59" s="91"/>
      <c r="BA59" s="91"/>
      <c r="BB59" s="91"/>
      <c r="BC59" s="91"/>
      <c r="BD59" s="109">
        <f>AN59-X59</f>
        <v>0</v>
      </c>
      <c r="BE59" s="109"/>
      <c r="BF59" s="109"/>
      <c r="BG59" s="109"/>
      <c r="BH59" s="109"/>
      <c r="BI59" s="109">
        <f>AY59+BD59</f>
        <v>0</v>
      </c>
      <c r="BJ59" s="109"/>
      <c r="BK59" s="109"/>
      <c r="BL59" s="109"/>
      <c r="BM59" s="109"/>
      <c r="BN59" s="109"/>
      <c r="BO59" s="42"/>
      <c r="BP59" s="42"/>
      <c r="BQ59" s="42"/>
      <c r="CA59" s="41" t="s">
        <v>22</v>
      </c>
    </row>
    <row r="61" spans="1:79" ht="15.75" customHeight="1" x14ac:dyDescent="0.2">
      <c r="A61" s="115" t="s">
        <v>43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</row>
    <row r="62" spans="1:79" ht="15.75" customHeight="1" x14ac:dyDescent="0.2">
      <c r="A62" s="115" t="s">
        <v>62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</row>
    <row r="63" spans="1:79" ht="8.25" customHeight="1" x14ac:dyDescent="0.2"/>
    <row r="64" spans="1:79" ht="45" customHeight="1" x14ac:dyDescent="0.2">
      <c r="A64" s="82" t="s">
        <v>3</v>
      </c>
      <c r="B64" s="84"/>
      <c r="C64" s="82" t="s">
        <v>6</v>
      </c>
      <c r="D64" s="83"/>
      <c r="E64" s="83"/>
      <c r="F64" s="83"/>
      <c r="G64" s="83"/>
      <c r="H64" s="83"/>
      <c r="I64" s="84"/>
      <c r="J64" s="82" t="s">
        <v>5</v>
      </c>
      <c r="K64" s="83"/>
      <c r="L64" s="83"/>
      <c r="M64" s="83"/>
      <c r="N64" s="84"/>
      <c r="O64" s="82" t="s">
        <v>4</v>
      </c>
      <c r="P64" s="83"/>
      <c r="Q64" s="83"/>
      <c r="R64" s="83"/>
      <c r="S64" s="83"/>
      <c r="T64" s="83"/>
      <c r="U64" s="83"/>
      <c r="V64" s="83"/>
      <c r="W64" s="83"/>
      <c r="X64" s="84"/>
      <c r="Y64" s="104" t="s">
        <v>25</v>
      </c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 t="s">
        <v>45</v>
      </c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34" t="s">
        <v>0</v>
      </c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20"/>
      <c r="E65" s="120"/>
      <c r="F65" s="120"/>
      <c r="G65" s="120"/>
      <c r="H65" s="120"/>
      <c r="I65" s="103"/>
      <c r="J65" s="102"/>
      <c r="K65" s="120"/>
      <c r="L65" s="120"/>
      <c r="M65" s="120"/>
      <c r="N65" s="103"/>
      <c r="O65" s="102"/>
      <c r="P65" s="120"/>
      <c r="Q65" s="120"/>
      <c r="R65" s="120"/>
      <c r="S65" s="120"/>
      <c r="T65" s="120"/>
      <c r="U65" s="120"/>
      <c r="V65" s="120"/>
      <c r="W65" s="120"/>
      <c r="X65" s="103"/>
      <c r="Y65" s="85" t="s">
        <v>2</v>
      </c>
      <c r="Z65" s="110"/>
      <c r="AA65" s="110"/>
      <c r="AB65" s="110"/>
      <c r="AC65" s="111"/>
      <c r="AD65" s="85" t="s">
        <v>1</v>
      </c>
      <c r="AE65" s="110"/>
      <c r="AF65" s="110"/>
      <c r="AG65" s="110"/>
      <c r="AH65" s="111"/>
      <c r="AI65" s="104" t="s">
        <v>26</v>
      </c>
      <c r="AJ65" s="104"/>
      <c r="AK65" s="104"/>
      <c r="AL65" s="104"/>
      <c r="AM65" s="104"/>
      <c r="AN65" s="104" t="s">
        <v>2</v>
      </c>
      <c r="AO65" s="104"/>
      <c r="AP65" s="104"/>
      <c r="AQ65" s="104"/>
      <c r="AR65" s="104"/>
      <c r="AS65" s="104" t="s">
        <v>1</v>
      </c>
      <c r="AT65" s="104"/>
      <c r="AU65" s="104"/>
      <c r="AV65" s="104"/>
      <c r="AW65" s="104"/>
      <c r="AX65" s="104" t="s">
        <v>26</v>
      </c>
      <c r="AY65" s="104"/>
      <c r="AZ65" s="104"/>
      <c r="BA65" s="104"/>
      <c r="BB65" s="104"/>
      <c r="BC65" s="104" t="s">
        <v>2</v>
      </c>
      <c r="BD65" s="104"/>
      <c r="BE65" s="104"/>
      <c r="BF65" s="104"/>
      <c r="BG65" s="104"/>
      <c r="BH65" s="104" t="s">
        <v>1</v>
      </c>
      <c r="BI65" s="104"/>
      <c r="BJ65" s="104"/>
      <c r="BK65" s="104"/>
      <c r="BL65" s="104"/>
      <c r="BM65" s="104" t="s">
        <v>26</v>
      </c>
      <c r="BN65" s="104"/>
      <c r="BO65" s="104"/>
      <c r="BP65" s="104"/>
      <c r="BQ65" s="104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104">
        <v>1</v>
      </c>
      <c r="B66" s="104"/>
      <c r="C66" s="104">
        <v>2</v>
      </c>
      <c r="D66" s="104"/>
      <c r="E66" s="104"/>
      <c r="F66" s="104"/>
      <c r="G66" s="104"/>
      <c r="H66" s="104"/>
      <c r="I66" s="104"/>
      <c r="J66" s="104">
        <v>3</v>
      </c>
      <c r="K66" s="104"/>
      <c r="L66" s="104"/>
      <c r="M66" s="104"/>
      <c r="N66" s="104"/>
      <c r="O66" s="104">
        <v>4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>
        <v>5</v>
      </c>
      <c r="Z66" s="104"/>
      <c r="AA66" s="104"/>
      <c r="AB66" s="104"/>
      <c r="AC66" s="104"/>
      <c r="AD66" s="104">
        <v>6</v>
      </c>
      <c r="AE66" s="104"/>
      <c r="AF66" s="104"/>
      <c r="AG66" s="104"/>
      <c r="AH66" s="104"/>
      <c r="AI66" s="104">
        <v>7</v>
      </c>
      <c r="AJ66" s="104"/>
      <c r="AK66" s="104"/>
      <c r="AL66" s="104"/>
      <c r="AM66" s="104"/>
      <c r="AN66" s="85">
        <v>8</v>
      </c>
      <c r="AO66" s="110"/>
      <c r="AP66" s="110"/>
      <c r="AQ66" s="110"/>
      <c r="AR66" s="111"/>
      <c r="AS66" s="85">
        <v>9</v>
      </c>
      <c r="AT66" s="110"/>
      <c r="AU66" s="110"/>
      <c r="AV66" s="110"/>
      <c r="AW66" s="111"/>
      <c r="AX66" s="85">
        <v>10</v>
      </c>
      <c r="AY66" s="110"/>
      <c r="AZ66" s="110"/>
      <c r="BA66" s="110"/>
      <c r="BB66" s="111"/>
      <c r="BC66" s="85">
        <v>11</v>
      </c>
      <c r="BD66" s="110"/>
      <c r="BE66" s="110"/>
      <c r="BF66" s="110"/>
      <c r="BG66" s="111"/>
      <c r="BH66" s="85">
        <v>12</v>
      </c>
      <c r="BI66" s="110"/>
      <c r="BJ66" s="110"/>
      <c r="BK66" s="110"/>
      <c r="BL66" s="111"/>
      <c r="BM66" s="85">
        <v>13</v>
      </c>
      <c r="BN66" s="110"/>
      <c r="BO66" s="110"/>
      <c r="BP66" s="110"/>
      <c r="BQ66" s="111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2" t="s">
        <v>36</v>
      </c>
      <c r="B67" s="92"/>
      <c r="C67" s="122" t="s">
        <v>14</v>
      </c>
      <c r="D67" s="123"/>
      <c r="E67" s="123"/>
      <c r="F67" s="123"/>
      <c r="G67" s="123"/>
      <c r="H67" s="123"/>
      <c r="I67" s="124"/>
      <c r="J67" s="92" t="s">
        <v>15</v>
      </c>
      <c r="K67" s="92"/>
      <c r="L67" s="92"/>
      <c r="M67" s="92"/>
      <c r="N67" s="92"/>
      <c r="O67" s="105" t="s">
        <v>37</v>
      </c>
      <c r="P67" s="105"/>
      <c r="Q67" s="105"/>
      <c r="R67" s="105"/>
      <c r="S67" s="105"/>
      <c r="T67" s="105"/>
      <c r="U67" s="105"/>
      <c r="V67" s="105"/>
      <c r="W67" s="105"/>
      <c r="X67" s="122"/>
      <c r="Y67" s="106" t="s">
        <v>10</v>
      </c>
      <c r="Z67" s="106"/>
      <c r="AA67" s="106"/>
      <c r="AB67" s="106"/>
      <c r="AC67" s="106"/>
      <c r="AD67" s="106" t="s">
        <v>29</v>
      </c>
      <c r="AE67" s="106"/>
      <c r="AF67" s="106"/>
      <c r="AG67" s="106"/>
      <c r="AH67" s="106"/>
      <c r="AI67" s="106" t="s">
        <v>78</v>
      </c>
      <c r="AJ67" s="106"/>
      <c r="AK67" s="106"/>
      <c r="AL67" s="106"/>
      <c r="AM67" s="106"/>
      <c r="AN67" s="106" t="s">
        <v>30</v>
      </c>
      <c r="AO67" s="106"/>
      <c r="AP67" s="106"/>
      <c r="AQ67" s="106"/>
      <c r="AR67" s="106"/>
      <c r="AS67" s="106" t="s">
        <v>11</v>
      </c>
      <c r="AT67" s="106"/>
      <c r="AU67" s="106"/>
      <c r="AV67" s="106"/>
      <c r="AW67" s="106"/>
      <c r="AX67" s="106" t="s">
        <v>79</v>
      </c>
      <c r="AY67" s="106"/>
      <c r="AZ67" s="106"/>
      <c r="BA67" s="106"/>
      <c r="BB67" s="106"/>
      <c r="BC67" s="106" t="s">
        <v>32</v>
      </c>
      <c r="BD67" s="106"/>
      <c r="BE67" s="106"/>
      <c r="BF67" s="106"/>
      <c r="BG67" s="106"/>
      <c r="BH67" s="106" t="s">
        <v>32</v>
      </c>
      <c r="BI67" s="106"/>
      <c r="BJ67" s="106"/>
      <c r="BK67" s="106"/>
      <c r="BL67" s="106"/>
      <c r="BM67" s="152" t="s">
        <v>16</v>
      </c>
      <c r="BN67" s="152"/>
      <c r="BO67" s="152"/>
      <c r="BP67" s="152"/>
      <c r="BQ67" s="152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41" customFormat="1" ht="15.75" x14ac:dyDescent="0.2">
      <c r="A68" s="96">
        <v>0</v>
      </c>
      <c r="B68" s="96"/>
      <c r="C68" s="98" t="s">
        <v>87</v>
      </c>
      <c r="D68" s="98"/>
      <c r="E68" s="98"/>
      <c r="F68" s="98"/>
      <c r="G68" s="98"/>
      <c r="H68" s="98"/>
      <c r="I68" s="98"/>
      <c r="J68" s="98" t="s">
        <v>88</v>
      </c>
      <c r="K68" s="98"/>
      <c r="L68" s="98"/>
      <c r="M68" s="98"/>
      <c r="N68" s="98"/>
      <c r="O68" s="98" t="s">
        <v>88</v>
      </c>
      <c r="P68" s="98"/>
      <c r="Q68" s="98"/>
      <c r="R68" s="98"/>
      <c r="S68" s="98"/>
      <c r="T68" s="98"/>
      <c r="U68" s="98"/>
      <c r="V68" s="98"/>
      <c r="W68" s="98"/>
      <c r="X68" s="98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43"/>
      <c r="BS68" s="43"/>
      <c r="BT68" s="43"/>
      <c r="BU68" s="43"/>
      <c r="BV68" s="43"/>
      <c r="BW68" s="43"/>
      <c r="BX68" s="43"/>
      <c r="BY68" s="43"/>
      <c r="BZ68" s="44"/>
      <c r="CA68" s="41" t="s">
        <v>24</v>
      </c>
    </row>
    <row r="69" spans="1:79" ht="86.25" customHeight="1" x14ac:dyDescent="0.2">
      <c r="A69" s="92">
        <v>0</v>
      </c>
      <c r="B69" s="92"/>
      <c r="C69" s="93" t="s">
        <v>89</v>
      </c>
      <c r="D69" s="75"/>
      <c r="E69" s="75"/>
      <c r="F69" s="75"/>
      <c r="G69" s="75"/>
      <c r="H69" s="75"/>
      <c r="I69" s="76"/>
      <c r="J69" s="94" t="s">
        <v>90</v>
      </c>
      <c r="K69" s="94"/>
      <c r="L69" s="94"/>
      <c r="M69" s="94"/>
      <c r="N69" s="94"/>
      <c r="O69" s="93" t="s">
        <v>91</v>
      </c>
      <c r="P69" s="75"/>
      <c r="Q69" s="75"/>
      <c r="R69" s="75"/>
      <c r="S69" s="75"/>
      <c r="T69" s="75"/>
      <c r="U69" s="75"/>
      <c r="V69" s="75"/>
      <c r="W69" s="75"/>
      <c r="X69" s="76"/>
      <c r="Y69" s="95">
        <v>1</v>
      </c>
      <c r="Z69" s="95"/>
      <c r="AA69" s="95"/>
      <c r="AB69" s="95"/>
      <c r="AC69" s="95"/>
      <c r="AD69" s="95">
        <v>0</v>
      </c>
      <c r="AE69" s="95"/>
      <c r="AF69" s="95"/>
      <c r="AG69" s="95"/>
      <c r="AH69" s="95"/>
      <c r="AI69" s="95">
        <v>1</v>
      </c>
      <c r="AJ69" s="95"/>
      <c r="AK69" s="95"/>
      <c r="AL69" s="95"/>
      <c r="AM69" s="95"/>
      <c r="AN69" s="95">
        <v>1</v>
      </c>
      <c r="AO69" s="95"/>
      <c r="AP69" s="95"/>
      <c r="AQ69" s="95"/>
      <c r="AR69" s="95"/>
      <c r="AS69" s="95">
        <v>0</v>
      </c>
      <c r="AT69" s="95"/>
      <c r="AU69" s="95"/>
      <c r="AV69" s="95"/>
      <c r="AW69" s="95"/>
      <c r="AX69" s="95">
        <v>1</v>
      </c>
      <c r="AY69" s="95"/>
      <c r="AZ69" s="95"/>
      <c r="BA69" s="95"/>
      <c r="BB69" s="95"/>
      <c r="BC69" s="95">
        <f>AN69-Y69</f>
        <v>0</v>
      </c>
      <c r="BD69" s="95"/>
      <c r="BE69" s="95"/>
      <c r="BF69" s="95"/>
      <c r="BG69" s="95"/>
      <c r="BH69" s="95">
        <f>AS69-AD69</f>
        <v>0</v>
      </c>
      <c r="BI69" s="95"/>
      <c r="BJ69" s="95"/>
      <c r="BK69" s="95"/>
      <c r="BL69" s="95"/>
      <c r="BM69" s="95">
        <v>0</v>
      </c>
      <c r="BN69" s="95"/>
      <c r="BO69" s="95"/>
      <c r="BP69" s="95"/>
      <c r="BQ69" s="95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60" customHeight="1" x14ac:dyDescent="0.2">
      <c r="A70" s="92">
        <v>0</v>
      </c>
      <c r="B70" s="92"/>
      <c r="C70" s="93" t="s">
        <v>92</v>
      </c>
      <c r="D70" s="75"/>
      <c r="E70" s="75"/>
      <c r="F70" s="75"/>
      <c r="G70" s="75"/>
      <c r="H70" s="75"/>
      <c r="I70" s="76"/>
      <c r="J70" s="94" t="s">
        <v>90</v>
      </c>
      <c r="K70" s="94"/>
      <c r="L70" s="94"/>
      <c r="M70" s="94"/>
      <c r="N70" s="94"/>
      <c r="O70" s="93" t="s">
        <v>93</v>
      </c>
      <c r="P70" s="75"/>
      <c r="Q70" s="75"/>
      <c r="R70" s="75"/>
      <c r="S70" s="75"/>
      <c r="T70" s="75"/>
      <c r="U70" s="75"/>
      <c r="V70" s="75"/>
      <c r="W70" s="75"/>
      <c r="X70" s="76"/>
      <c r="Y70" s="95">
        <v>503</v>
      </c>
      <c r="Z70" s="95"/>
      <c r="AA70" s="95"/>
      <c r="AB70" s="95"/>
      <c r="AC70" s="95"/>
      <c r="AD70" s="95">
        <v>106</v>
      </c>
      <c r="AE70" s="95"/>
      <c r="AF70" s="95"/>
      <c r="AG70" s="95"/>
      <c r="AH70" s="95"/>
      <c r="AI70" s="95">
        <v>609</v>
      </c>
      <c r="AJ70" s="95"/>
      <c r="AK70" s="95"/>
      <c r="AL70" s="95"/>
      <c r="AM70" s="95"/>
      <c r="AN70" s="95">
        <v>470</v>
      </c>
      <c r="AO70" s="95"/>
      <c r="AP70" s="95"/>
      <c r="AQ70" s="95"/>
      <c r="AR70" s="95"/>
      <c r="AS70" s="95">
        <v>167</v>
      </c>
      <c r="AT70" s="95"/>
      <c r="AU70" s="95"/>
      <c r="AV70" s="95"/>
      <c r="AW70" s="95"/>
      <c r="AX70" s="95">
        <v>637</v>
      </c>
      <c r="AY70" s="95"/>
      <c r="AZ70" s="95"/>
      <c r="BA70" s="95"/>
      <c r="BB70" s="95"/>
      <c r="BC70" s="95">
        <f>AN70-Y70</f>
        <v>-33</v>
      </c>
      <c r="BD70" s="95"/>
      <c r="BE70" s="95"/>
      <c r="BF70" s="95"/>
      <c r="BG70" s="95"/>
      <c r="BH70" s="95">
        <f>AS70-AD70</f>
        <v>61</v>
      </c>
      <c r="BI70" s="95"/>
      <c r="BJ70" s="95"/>
      <c r="BK70" s="95"/>
      <c r="BL70" s="95"/>
      <c r="BM70" s="95">
        <v>28</v>
      </c>
      <c r="BN70" s="95"/>
      <c r="BO70" s="95"/>
      <c r="BP70" s="95"/>
      <c r="BQ70" s="95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41" customFormat="1" ht="15.75" x14ac:dyDescent="0.2">
      <c r="A71" s="96">
        <v>0</v>
      </c>
      <c r="B71" s="96"/>
      <c r="C71" s="97" t="s">
        <v>94</v>
      </c>
      <c r="D71" s="67"/>
      <c r="E71" s="67"/>
      <c r="F71" s="67"/>
      <c r="G71" s="67"/>
      <c r="H71" s="67"/>
      <c r="I71" s="68"/>
      <c r="J71" s="98" t="s">
        <v>88</v>
      </c>
      <c r="K71" s="98"/>
      <c r="L71" s="98"/>
      <c r="M71" s="98"/>
      <c r="N71" s="98"/>
      <c r="O71" s="97" t="s">
        <v>88</v>
      </c>
      <c r="P71" s="67"/>
      <c r="Q71" s="67"/>
      <c r="R71" s="67"/>
      <c r="S71" s="67"/>
      <c r="T71" s="67"/>
      <c r="U71" s="67"/>
      <c r="V71" s="67"/>
      <c r="W71" s="67"/>
      <c r="X71" s="68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9" ht="75" customHeight="1" x14ac:dyDescent="0.2">
      <c r="A72" s="92">
        <v>0</v>
      </c>
      <c r="B72" s="92"/>
      <c r="C72" s="93" t="s">
        <v>95</v>
      </c>
      <c r="D72" s="75"/>
      <c r="E72" s="75"/>
      <c r="F72" s="75"/>
      <c r="G72" s="75"/>
      <c r="H72" s="75"/>
      <c r="I72" s="76"/>
      <c r="J72" s="94" t="s">
        <v>96</v>
      </c>
      <c r="K72" s="94"/>
      <c r="L72" s="94"/>
      <c r="M72" s="94"/>
      <c r="N72" s="94"/>
      <c r="O72" s="93" t="s">
        <v>97</v>
      </c>
      <c r="P72" s="75"/>
      <c r="Q72" s="75"/>
      <c r="R72" s="75"/>
      <c r="S72" s="75"/>
      <c r="T72" s="75"/>
      <c r="U72" s="75"/>
      <c r="V72" s="75"/>
      <c r="W72" s="75"/>
      <c r="X72" s="76"/>
      <c r="Y72" s="81">
        <v>3212.33</v>
      </c>
      <c r="Z72" s="81"/>
      <c r="AA72" s="81"/>
      <c r="AB72" s="81"/>
      <c r="AC72" s="81"/>
      <c r="AD72" s="81">
        <v>37783.019999999997</v>
      </c>
      <c r="AE72" s="81"/>
      <c r="AF72" s="81"/>
      <c r="AG72" s="81"/>
      <c r="AH72" s="81"/>
      <c r="AI72" s="81">
        <v>40995.35</v>
      </c>
      <c r="AJ72" s="81"/>
      <c r="AK72" s="81"/>
      <c r="AL72" s="81"/>
      <c r="AM72" s="81"/>
      <c r="AN72" s="81">
        <v>3367.11</v>
      </c>
      <c r="AO72" s="81"/>
      <c r="AP72" s="81"/>
      <c r="AQ72" s="81"/>
      <c r="AR72" s="81"/>
      <c r="AS72" s="81">
        <v>23866.73</v>
      </c>
      <c r="AT72" s="81"/>
      <c r="AU72" s="81"/>
      <c r="AV72" s="81"/>
      <c r="AW72" s="81"/>
      <c r="AX72" s="81">
        <v>27233.84</v>
      </c>
      <c r="AY72" s="81"/>
      <c r="AZ72" s="81"/>
      <c r="BA72" s="81"/>
      <c r="BB72" s="81"/>
      <c r="BC72" s="81">
        <f>AN72-Y72</f>
        <v>154.7800000000002</v>
      </c>
      <c r="BD72" s="81"/>
      <c r="BE72" s="81"/>
      <c r="BF72" s="81"/>
      <c r="BG72" s="81"/>
      <c r="BH72" s="81">
        <f>AS72-AD72</f>
        <v>-13916.289999999997</v>
      </c>
      <c r="BI72" s="81"/>
      <c r="BJ72" s="81"/>
      <c r="BK72" s="81"/>
      <c r="BL72" s="81"/>
      <c r="BM72" s="81">
        <v>-13761.509999999998</v>
      </c>
      <c r="BN72" s="81"/>
      <c r="BO72" s="81"/>
      <c r="BP72" s="81"/>
      <c r="BQ72" s="81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15.75" x14ac:dyDescent="0.2">
      <c r="A73" s="30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customHeight="1" x14ac:dyDescent="0.2">
      <c r="A74" s="115" t="s">
        <v>63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</row>
    <row r="75" spans="1:79" ht="9" customHeight="1" x14ac:dyDescent="0.2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45" customHeight="1" x14ac:dyDescent="0.2">
      <c r="A76" s="82" t="s">
        <v>3</v>
      </c>
      <c r="B76" s="84"/>
      <c r="C76" s="82" t="s">
        <v>6</v>
      </c>
      <c r="D76" s="83"/>
      <c r="E76" s="83"/>
      <c r="F76" s="83"/>
      <c r="G76" s="83"/>
      <c r="H76" s="83"/>
      <c r="I76" s="84"/>
      <c r="J76" s="82" t="s">
        <v>5</v>
      </c>
      <c r="K76" s="83"/>
      <c r="L76" s="83"/>
      <c r="M76" s="83"/>
      <c r="N76" s="84"/>
      <c r="O76" s="85" t="s">
        <v>64</v>
      </c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7"/>
      <c r="BR76" s="9"/>
      <c r="BS76" s="9"/>
      <c r="BT76" s="9"/>
      <c r="BU76" s="9"/>
      <c r="BV76" s="9"/>
      <c r="BW76" s="9"/>
      <c r="BX76" s="9"/>
      <c r="BY76" s="9"/>
      <c r="BZ76" s="8"/>
    </row>
    <row r="77" spans="1:79" s="37" customFormat="1" ht="15.95" customHeight="1" x14ac:dyDescent="0.2">
      <c r="A77" s="121">
        <v>1</v>
      </c>
      <c r="B77" s="121"/>
      <c r="C77" s="121">
        <v>2</v>
      </c>
      <c r="D77" s="121"/>
      <c r="E77" s="121"/>
      <c r="F77" s="121"/>
      <c r="G77" s="121"/>
      <c r="H77" s="121"/>
      <c r="I77" s="121"/>
      <c r="J77" s="121">
        <v>3</v>
      </c>
      <c r="K77" s="121"/>
      <c r="L77" s="121"/>
      <c r="M77" s="121"/>
      <c r="N77" s="121"/>
      <c r="O77" s="88">
        <v>4</v>
      </c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90"/>
      <c r="BR77" s="35"/>
      <c r="BS77" s="35"/>
      <c r="BT77" s="35"/>
      <c r="BU77" s="35"/>
      <c r="BV77" s="35"/>
      <c r="BW77" s="35"/>
      <c r="BX77" s="35"/>
      <c r="BY77" s="35"/>
      <c r="BZ77" s="36"/>
    </row>
    <row r="78" spans="1:79" s="37" customFormat="1" ht="12.75" hidden="1" customHeight="1" x14ac:dyDescent="0.2">
      <c r="A78" s="73" t="s">
        <v>36</v>
      </c>
      <c r="B78" s="73"/>
      <c r="C78" s="142" t="s">
        <v>14</v>
      </c>
      <c r="D78" s="143"/>
      <c r="E78" s="143"/>
      <c r="F78" s="143"/>
      <c r="G78" s="143"/>
      <c r="H78" s="143"/>
      <c r="I78" s="144"/>
      <c r="J78" s="73" t="s">
        <v>15</v>
      </c>
      <c r="K78" s="73"/>
      <c r="L78" s="73"/>
      <c r="M78" s="73"/>
      <c r="N78" s="73"/>
      <c r="O78" s="74" t="s">
        <v>72</v>
      </c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9"/>
      <c r="BR78" s="38"/>
      <c r="BS78" s="38"/>
      <c r="BT78" s="36"/>
      <c r="BU78" s="36"/>
      <c r="BV78" s="36"/>
      <c r="BW78" s="36"/>
      <c r="BX78" s="36"/>
      <c r="BY78" s="36"/>
      <c r="BZ78" s="36"/>
      <c r="CA78" s="37" t="s">
        <v>71</v>
      </c>
    </row>
    <row r="79" spans="1:79" s="47" customFormat="1" ht="15.75" x14ac:dyDescent="0.2">
      <c r="A79" s="65">
        <v>0</v>
      </c>
      <c r="B79" s="65"/>
      <c r="C79" s="65" t="s">
        <v>87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9"/>
      <c r="P79" s="70"/>
      <c r="Q79" s="70"/>
      <c r="R79" s="70"/>
      <c r="S79" s="70"/>
      <c r="T79" s="70"/>
      <c r="U79" s="70"/>
      <c r="V79" s="70"/>
      <c r="W79" s="70"/>
      <c r="X79" s="70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2"/>
      <c r="BR79" s="45"/>
      <c r="BS79" s="45"/>
      <c r="BT79" s="45"/>
      <c r="BU79" s="45"/>
      <c r="BV79" s="45"/>
      <c r="BW79" s="45"/>
      <c r="BX79" s="45"/>
      <c r="BY79" s="45"/>
      <c r="BZ79" s="46"/>
      <c r="CA79" s="47" t="s">
        <v>66</v>
      </c>
    </row>
    <row r="80" spans="1:79" s="47" customFormat="1" ht="15.75" x14ac:dyDescent="0.2">
      <c r="A80" s="65">
        <v>0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9"/>
      <c r="P80" s="70"/>
      <c r="Q80" s="70"/>
      <c r="R80" s="70"/>
      <c r="S80" s="70"/>
      <c r="T80" s="70"/>
      <c r="U80" s="70"/>
      <c r="V80" s="70"/>
      <c r="W80" s="70"/>
      <c r="X80" s="70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2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s="37" customFormat="1" ht="58.5" customHeight="1" x14ac:dyDescent="0.2">
      <c r="A81" s="73">
        <v>0</v>
      </c>
      <c r="B81" s="73"/>
      <c r="C81" s="74" t="s">
        <v>92</v>
      </c>
      <c r="D81" s="75"/>
      <c r="E81" s="75"/>
      <c r="F81" s="75"/>
      <c r="G81" s="75"/>
      <c r="H81" s="75"/>
      <c r="I81" s="76"/>
      <c r="J81" s="73" t="s">
        <v>90</v>
      </c>
      <c r="K81" s="73"/>
      <c r="L81" s="73"/>
      <c r="M81" s="73"/>
      <c r="N81" s="73"/>
      <c r="O81" s="77" t="s">
        <v>98</v>
      </c>
      <c r="P81" s="78"/>
      <c r="Q81" s="78"/>
      <c r="R81" s="78"/>
      <c r="S81" s="78"/>
      <c r="T81" s="78"/>
      <c r="U81" s="78"/>
      <c r="V81" s="78"/>
      <c r="W81" s="78"/>
      <c r="X81" s="78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80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8" s="47" customFormat="1" ht="15.75" x14ac:dyDescent="0.2">
      <c r="A82" s="65">
        <v>0</v>
      </c>
      <c r="B82" s="65"/>
      <c r="C82" s="66" t="s">
        <v>94</v>
      </c>
      <c r="D82" s="67"/>
      <c r="E82" s="67"/>
      <c r="F82" s="67"/>
      <c r="G82" s="67"/>
      <c r="H82" s="67"/>
      <c r="I82" s="68"/>
      <c r="J82" s="65"/>
      <c r="K82" s="65"/>
      <c r="L82" s="65"/>
      <c r="M82" s="65"/>
      <c r="N82" s="65"/>
      <c r="O82" s="69"/>
      <c r="P82" s="70"/>
      <c r="Q82" s="70"/>
      <c r="R82" s="70"/>
      <c r="S82" s="70"/>
      <c r="T82" s="70"/>
      <c r="U82" s="70"/>
      <c r="V82" s="70"/>
      <c r="W82" s="70"/>
      <c r="X82" s="70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2"/>
      <c r="BR82" s="45"/>
      <c r="BS82" s="45"/>
      <c r="BT82" s="45"/>
      <c r="BU82" s="45"/>
      <c r="BV82" s="45"/>
      <c r="BW82" s="45"/>
      <c r="BX82" s="45"/>
      <c r="BY82" s="45"/>
      <c r="BZ82" s="46"/>
    </row>
    <row r="83" spans="1:78" s="47" customFormat="1" ht="15.75" x14ac:dyDescent="0.2">
      <c r="A83" s="65">
        <v>0</v>
      </c>
      <c r="B83" s="65"/>
      <c r="C83" s="66"/>
      <c r="D83" s="67"/>
      <c r="E83" s="67"/>
      <c r="F83" s="67"/>
      <c r="G83" s="67"/>
      <c r="H83" s="67"/>
      <c r="I83" s="68"/>
      <c r="J83" s="65"/>
      <c r="K83" s="65"/>
      <c r="L83" s="65"/>
      <c r="M83" s="65"/>
      <c r="N83" s="65"/>
      <c r="O83" s="69"/>
      <c r="P83" s="70"/>
      <c r="Q83" s="70"/>
      <c r="R83" s="70"/>
      <c r="S83" s="70"/>
      <c r="T83" s="70"/>
      <c r="U83" s="70"/>
      <c r="V83" s="70"/>
      <c r="W83" s="70"/>
      <c r="X83" s="70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2"/>
      <c r="BR83" s="45"/>
      <c r="BS83" s="45"/>
      <c r="BT83" s="45"/>
      <c r="BU83" s="45"/>
      <c r="BV83" s="45"/>
      <c r="BW83" s="45"/>
      <c r="BX83" s="45"/>
      <c r="BY83" s="45"/>
      <c r="BZ83" s="46"/>
    </row>
    <row r="84" spans="1:78" s="37" customFormat="1" ht="71.25" customHeight="1" x14ac:dyDescent="0.2">
      <c r="A84" s="73">
        <v>0</v>
      </c>
      <c r="B84" s="73"/>
      <c r="C84" s="74" t="s">
        <v>95</v>
      </c>
      <c r="D84" s="75"/>
      <c r="E84" s="75"/>
      <c r="F84" s="75"/>
      <c r="G84" s="75"/>
      <c r="H84" s="75"/>
      <c r="I84" s="76"/>
      <c r="J84" s="73" t="s">
        <v>96</v>
      </c>
      <c r="K84" s="73"/>
      <c r="L84" s="73"/>
      <c r="M84" s="73"/>
      <c r="N84" s="73"/>
      <c r="O84" s="77" t="s">
        <v>99</v>
      </c>
      <c r="P84" s="78"/>
      <c r="Q84" s="78"/>
      <c r="R84" s="78"/>
      <c r="S84" s="78"/>
      <c r="T84" s="78"/>
      <c r="U84" s="78"/>
      <c r="V84" s="78"/>
      <c r="W84" s="78"/>
      <c r="X84" s="78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80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8" ht="15.75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15.95" customHeight="1" x14ac:dyDescent="0.2">
      <c r="A86" s="115" t="s">
        <v>65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</row>
    <row r="87" spans="1:78" ht="15.95" customHeight="1" x14ac:dyDescent="0.2">
      <c r="A87" s="141" t="s">
        <v>101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</row>
    <row r="88" spans="1:78" ht="15.75" x14ac:dyDescent="0.2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ht="15.95" customHeight="1" x14ac:dyDescent="0.2">
      <c r="A89" s="115" t="s">
        <v>46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</row>
    <row r="90" spans="1:78" ht="31.5" customHeight="1" x14ac:dyDescent="0.2">
      <c r="A90" s="141" t="s">
        <v>102</v>
      </c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</row>
    <row r="91" spans="1:78" ht="15.95" customHeight="1" x14ac:dyDescent="0.2">
      <c r="A91" s="16"/>
      <c r="B91" s="16"/>
      <c r="C91" s="16"/>
      <c r="D91" s="16"/>
      <c r="E91" s="16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78" ht="12" customHeight="1" x14ac:dyDescent="0.2">
      <c r="A92" s="29" t="s">
        <v>77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78" ht="12" customHeight="1" x14ac:dyDescent="0.2">
      <c r="A93" s="29" t="s">
        <v>68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78" s="29" customFormat="1" ht="12" customHeight="1" x14ac:dyDescent="0.2">
      <c r="A94" s="29" t="s">
        <v>69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</row>
    <row r="95" spans="1:78" ht="15.95" customHeight="1" x14ac:dyDescent="0.25">
      <c r="A95" s="28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8" ht="42" customHeight="1" x14ac:dyDescent="0.25">
      <c r="A96" s="145" t="s">
        <v>105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3"/>
      <c r="AO96" s="3"/>
      <c r="AP96" s="139" t="s">
        <v>107</v>
      </c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</row>
    <row r="97" spans="1:60" x14ac:dyDescent="0.2">
      <c r="W97" s="135" t="s">
        <v>8</v>
      </c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4"/>
      <c r="AO97" s="4"/>
      <c r="AP97" s="135" t="s">
        <v>73</v>
      </c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</row>
    <row r="100" spans="1:60" ht="31.5" customHeight="1" x14ac:dyDescent="0.25">
      <c r="A100" s="136" t="s">
        <v>106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3"/>
      <c r="AO100" s="3"/>
      <c r="AP100" s="139" t="s">
        <v>108</v>
      </c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</row>
    <row r="101" spans="1:60" x14ac:dyDescent="0.2">
      <c r="W101" s="135" t="s">
        <v>8</v>
      </c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4"/>
      <c r="AO101" s="4"/>
      <c r="AP101" s="135" t="s">
        <v>73</v>
      </c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</row>
  </sheetData>
  <mergeCells count="324"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39:B40"/>
    <mergeCell ref="A33:F33"/>
    <mergeCell ref="G33:BL33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P101:BH101"/>
    <mergeCell ref="A100:V100"/>
    <mergeCell ref="W100:AM100"/>
    <mergeCell ref="AP100:BH100"/>
    <mergeCell ref="W101:AM101"/>
    <mergeCell ref="AP97:BH97"/>
    <mergeCell ref="A90:BL90"/>
    <mergeCell ref="C78:I78"/>
    <mergeCell ref="W97:AM97"/>
    <mergeCell ref="A96:V96"/>
    <mergeCell ref="W96:AM96"/>
    <mergeCell ref="A86:BL86"/>
    <mergeCell ref="A87:BL87"/>
    <mergeCell ref="O79:BQ79"/>
    <mergeCell ref="A79:B79"/>
    <mergeCell ref="C79:I79"/>
    <mergeCell ref="J79:N79"/>
    <mergeCell ref="A78:B78"/>
    <mergeCell ref="AP96:BH96"/>
    <mergeCell ref="J78:N78"/>
    <mergeCell ref="O78:BQ78"/>
    <mergeCell ref="A80:B80"/>
    <mergeCell ref="C80:I80"/>
    <mergeCell ref="J80:N80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N64:BB64"/>
    <mergeCell ref="A61:BQ61"/>
    <mergeCell ref="C66:I66"/>
    <mergeCell ref="S56:W56"/>
    <mergeCell ref="X56:AB56"/>
    <mergeCell ref="AC56:AH56"/>
    <mergeCell ref="C57:R57"/>
    <mergeCell ref="S57:W57"/>
    <mergeCell ref="BI56:BN56"/>
    <mergeCell ref="BI58:BN58"/>
    <mergeCell ref="A77:B77"/>
    <mergeCell ref="A67:B67"/>
    <mergeCell ref="O68:X68"/>
    <mergeCell ref="Y68:AC68"/>
    <mergeCell ref="A66:B66"/>
    <mergeCell ref="Y67:AC67"/>
    <mergeCell ref="C77:I77"/>
    <mergeCell ref="J77:N77"/>
    <mergeCell ref="C67:I67"/>
    <mergeCell ref="J67:N67"/>
    <mergeCell ref="O67:X67"/>
    <mergeCell ref="C68:I68"/>
    <mergeCell ref="J68:N68"/>
    <mergeCell ref="A68:B68"/>
    <mergeCell ref="AD68:AH68"/>
    <mergeCell ref="A74:BQ74"/>
    <mergeCell ref="A76:B76"/>
    <mergeCell ref="C76:I7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25:F25"/>
    <mergeCell ref="AA39:AO39"/>
    <mergeCell ref="AP39:BC39"/>
    <mergeCell ref="A26:F26"/>
    <mergeCell ref="BN40:BQ40"/>
    <mergeCell ref="A89:BL89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Y57:BC57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O80:BQ80"/>
    <mergeCell ref="BM72:BQ72"/>
    <mergeCell ref="AI72:AM72"/>
    <mergeCell ref="AN72:AR72"/>
    <mergeCell ref="AS72:AW72"/>
    <mergeCell ref="AX72:BB72"/>
    <mergeCell ref="BC72:BG72"/>
    <mergeCell ref="BH72:BL72"/>
    <mergeCell ref="J76:N76"/>
    <mergeCell ref="O76:BQ76"/>
    <mergeCell ref="O77:BQ77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</mergeCells>
  <phoneticPr fontId="0" type="noConversion"/>
  <conditionalFormatting sqref="C75 C88 C68 C79">
    <cfRule type="cellIs" dxfId="26" priority="24" stopIfTrue="1" operator="equal">
      <formula>$C67</formula>
    </cfRule>
  </conditionalFormatting>
  <conditionalFormatting sqref="A68:B68 A75:B75 A79:B79 A88:B88 A59:B59 A73:B73 A85:B85">
    <cfRule type="cellIs" dxfId="25" priority="25" stopIfTrue="1" operator="equal">
      <formula>0</formula>
    </cfRule>
  </conditionalFormatting>
  <conditionalFormatting sqref="C73">
    <cfRule type="cellIs" dxfId="24" priority="27" stopIfTrue="1" operator="equal">
      <formula>$C68</formula>
    </cfRule>
  </conditionalFormatting>
  <conditionalFormatting sqref="C69">
    <cfRule type="cellIs" dxfId="23" priority="21" stopIfTrue="1" operator="equal">
      <formula>$C68</formula>
    </cfRule>
  </conditionalFormatting>
  <conditionalFormatting sqref="A69:B69">
    <cfRule type="cellIs" dxfId="22" priority="22" stopIfTrue="1" operator="equal">
      <formula>0</formula>
    </cfRule>
  </conditionalFormatting>
  <conditionalFormatting sqref="C70">
    <cfRule type="cellIs" dxfId="21" priority="19" stopIfTrue="1" operator="equal">
      <formula>$C69</formula>
    </cfRule>
  </conditionalFormatting>
  <conditionalFormatting sqref="A70:B70">
    <cfRule type="cellIs" dxfId="20" priority="20" stopIfTrue="1" operator="equal">
      <formula>0</formula>
    </cfRule>
  </conditionalFormatting>
  <conditionalFormatting sqref="C71">
    <cfRule type="cellIs" dxfId="19" priority="17" stopIfTrue="1" operator="equal">
      <formula>$C70</formula>
    </cfRule>
  </conditionalFormatting>
  <conditionalFormatting sqref="A71:B71">
    <cfRule type="cellIs" dxfId="18" priority="18" stopIfTrue="1" operator="equal">
      <formula>0</formula>
    </cfRule>
  </conditionalFormatting>
  <conditionalFormatting sqref="C72">
    <cfRule type="cellIs" dxfId="17" priority="15" stopIfTrue="1" operator="equal">
      <formula>$C71</formula>
    </cfRule>
  </conditionalFormatting>
  <conditionalFormatting sqref="A72:B72">
    <cfRule type="cellIs" dxfId="16" priority="16" stopIfTrue="1" operator="equal">
      <formula>0</formula>
    </cfRule>
  </conditionalFormatting>
  <conditionalFormatting sqref="C85">
    <cfRule type="cellIs" dxfId="15" priority="29" stopIfTrue="1" operator="equal">
      <formula>$C79</formula>
    </cfRule>
  </conditionalFormatting>
  <conditionalFormatting sqref="C80">
    <cfRule type="cellIs" dxfId="14" priority="11" stopIfTrue="1" operator="equal">
      <formula>$C79</formula>
    </cfRule>
  </conditionalFormatting>
  <conditionalFormatting sqref="A80:B80">
    <cfRule type="cellIs" dxfId="13" priority="12" stopIfTrue="1" operator="equal">
      <formula>0</formula>
    </cfRule>
  </conditionalFormatting>
  <conditionalFormatting sqref="C81">
    <cfRule type="cellIs" dxfId="12" priority="9" stopIfTrue="1" operator="equal">
      <formula>$C80</formula>
    </cfRule>
  </conditionalFormatting>
  <conditionalFormatting sqref="A81:B81">
    <cfRule type="cellIs" dxfId="11" priority="10" stopIfTrue="1" operator="equal">
      <formula>0</formula>
    </cfRule>
  </conditionalFormatting>
  <conditionalFormatting sqref="C82">
    <cfRule type="cellIs" dxfId="10" priority="7" stopIfTrue="1" operator="equal">
      <formula>$C81</formula>
    </cfRule>
  </conditionalFormatting>
  <conditionalFormatting sqref="A82:B82">
    <cfRule type="cellIs" dxfId="9" priority="8" stopIfTrue="1" operator="equal">
      <formula>0</formula>
    </cfRule>
  </conditionalFormatting>
  <conditionalFormatting sqref="C83">
    <cfRule type="cellIs" dxfId="8" priority="5" stopIfTrue="1" operator="equal">
      <formula>$C82</formula>
    </cfRule>
  </conditionalFormatting>
  <conditionalFormatting sqref="A83:B83">
    <cfRule type="cellIs" dxfId="7" priority="6" stopIfTrue="1" operator="equal">
      <formula>0</formula>
    </cfRule>
  </conditionalFormatting>
  <conditionalFormatting sqref="C84">
    <cfRule type="cellIs" dxfId="6" priority="3" stopIfTrue="1" operator="equal">
      <formula>$C83</formula>
    </cfRule>
  </conditionalFormatting>
  <conditionalFormatting sqref="A84:B84">
    <cfRule type="cellIs" dxfId="5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rowBreaks count="1" manualBreakCount="1">
    <brk id="85" max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95"/>
  <sheetViews>
    <sheetView topLeftCell="A5" zoomScaleNormal="100" workbookViewId="0">
      <selection activeCell="A9" sqref="A9:BL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</row>
    <row r="3" spans="1:64" ht="9" hidden="1" customHeight="1" x14ac:dyDescent="0.2"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</row>
    <row r="4" spans="1:64" ht="15.75" hidden="1" customHeight="1" x14ac:dyDescent="0.2"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</row>
    <row r="6" spans="1:64" ht="9.75" hidden="1" customHeight="1" x14ac:dyDescent="0.2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</row>
    <row r="7" spans="1:64" ht="9.75" hidden="1" customHeight="1" x14ac:dyDescent="0.2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</row>
    <row r="8" spans="1:64" ht="8.25" hidden="1" customHeight="1" x14ac:dyDescent="0.2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</row>
    <row r="9" spans="1:64" ht="15.75" x14ac:dyDescent="0.2">
      <c r="A9" s="164" t="s">
        <v>118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</row>
    <row r="10" spans="1:64" ht="15.75" customHeight="1" x14ac:dyDescent="0.2">
      <c r="A10" s="164" t="s">
        <v>112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</row>
    <row r="11" spans="1:64" ht="6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64" ht="22.5" customHeight="1" x14ac:dyDescent="0.2">
      <c r="A12" s="17" t="s">
        <v>7</v>
      </c>
      <c r="B12" s="165" t="s">
        <v>103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8"/>
      <c r="N12" s="167" t="s">
        <v>104</v>
      </c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9"/>
      <c r="AU12" s="165" t="s">
        <v>109</v>
      </c>
      <c r="AV12" s="166"/>
      <c r="AW12" s="166"/>
      <c r="AX12" s="166"/>
      <c r="AY12" s="166"/>
      <c r="AZ12" s="166"/>
      <c r="BA12" s="166"/>
      <c r="BB12" s="166"/>
      <c r="BC12" s="19"/>
      <c r="BD12" s="19"/>
      <c r="BE12" s="19"/>
      <c r="BF12" s="19"/>
      <c r="BG12" s="19"/>
      <c r="BH12" s="19"/>
      <c r="BI12" s="19"/>
      <c r="BJ12" s="19"/>
      <c r="BK12" s="19"/>
      <c r="BL12" s="19"/>
    </row>
    <row r="13" spans="1:64" ht="21.75" customHeight="1" x14ac:dyDescent="0.2">
      <c r="A13" s="20"/>
      <c r="B13" s="169" t="s">
        <v>51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20"/>
      <c r="N13" s="170" t="s">
        <v>52</v>
      </c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20"/>
      <c r="AU13" s="169" t="s">
        <v>53</v>
      </c>
      <c r="AV13" s="169"/>
      <c r="AW13" s="169"/>
      <c r="AX13" s="169"/>
      <c r="AY13" s="169"/>
      <c r="AZ13" s="169"/>
      <c r="BA13" s="169"/>
      <c r="BB13" s="169"/>
      <c r="BC13" s="20"/>
      <c r="BD13" s="20"/>
      <c r="BE13" s="20"/>
      <c r="BF13" s="20"/>
      <c r="BG13" s="20"/>
      <c r="BH13" s="20"/>
      <c r="BI13" s="20"/>
      <c r="BJ13" s="20"/>
      <c r="BK13" s="20"/>
      <c r="BL13" s="20"/>
    </row>
    <row r="14" spans="1:64" ht="6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 s="21"/>
      <c r="BF14" s="21"/>
      <c r="BG14" s="21"/>
      <c r="BH14" s="21"/>
      <c r="BI14" s="21"/>
      <c r="BJ14" s="21"/>
      <c r="BK14" s="21"/>
      <c r="BL14" s="21"/>
    </row>
    <row r="15" spans="1:64" ht="22.5" customHeight="1" x14ac:dyDescent="0.2">
      <c r="A15" s="22" t="s">
        <v>33</v>
      </c>
      <c r="B15" s="165" t="s">
        <v>115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8"/>
      <c r="N15" s="167" t="s">
        <v>104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9"/>
      <c r="AU15" s="165" t="s">
        <v>109</v>
      </c>
      <c r="AV15" s="166"/>
      <c r="AW15" s="166"/>
      <c r="AX15" s="166"/>
      <c r="AY15" s="166"/>
      <c r="AZ15" s="166"/>
      <c r="BA15" s="166"/>
      <c r="BB15" s="166"/>
      <c r="BC15" s="23"/>
      <c r="BD15" s="23"/>
      <c r="BE15" s="23"/>
      <c r="BF15" s="23"/>
      <c r="BG15" s="23"/>
      <c r="BH15" s="23"/>
      <c r="BI15" s="23"/>
      <c r="BJ15" s="23"/>
      <c r="BK15" s="23"/>
      <c r="BL15" s="24"/>
    </row>
    <row r="16" spans="1:64" ht="23.25" customHeight="1" x14ac:dyDescent="0.2">
      <c r="A16" s="25"/>
      <c r="B16" s="169" t="s">
        <v>51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20"/>
      <c r="N16" s="170" t="s">
        <v>54</v>
      </c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20"/>
      <c r="AU16" s="169" t="s">
        <v>53</v>
      </c>
      <c r="AV16" s="169"/>
      <c r="AW16" s="169"/>
      <c r="AX16" s="169"/>
      <c r="AY16" s="169"/>
      <c r="AZ16" s="169"/>
      <c r="BA16" s="169"/>
      <c r="BB16" s="169"/>
      <c r="BC16" s="26"/>
      <c r="BD16" s="26"/>
      <c r="BE16" s="26"/>
      <c r="BF16" s="26"/>
      <c r="BG16" s="26"/>
      <c r="BH16" s="26"/>
      <c r="BI16" s="26"/>
      <c r="BJ16" s="26"/>
      <c r="BK16" s="27"/>
      <c r="BL16" s="26"/>
    </row>
    <row r="17" spans="1:100" ht="6.7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100" ht="57" customHeight="1" x14ac:dyDescent="0.2">
      <c r="A18" s="17" t="s">
        <v>34</v>
      </c>
      <c r="B18" s="165" t="s">
        <v>113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/>
      <c r="N18" s="165" t="s">
        <v>116</v>
      </c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23"/>
      <c r="AA18" s="165" t="s">
        <v>117</v>
      </c>
      <c r="AB18" s="166"/>
      <c r="AC18" s="166"/>
      <c r="AD18" s="166"/>
      <c r="AE18" s="166"/>
      <c r="AF18" s="166"/>
      <c r="AG18" s="166"/>
      <c r="AH18" s="166"/>
      <c r="AI18" s="166"/>
      <c r="AJ18" s="23"/>
      <c r="AK18" s="171" t="s">
        <v>114</v>
      </c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23"/>
      <c r="BE18" s="165" t="s">
        <v>110</v>
      </c>
      <c r="BF18" s="166"/>
      <c r="BG18" s="166"/>
      <c r="BH18" s="166"/>
      <c r="BI18" s="166"/>
      <c r="BJ18" s="166"/>
      <c r="BK18" s="166"/>
      <c r="BL18" s="166"/>
    </row>
    <row r="19" spans="1:100" ht="23.25" customHeight="1" x14ac:dyDescent="0.2">
      <c r="A19"/>
      <c r="B19" s="169" t="s">
        <v>51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/>
      <c r="N19" s="169" t="s">
        <v>55</v>
      </c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26"/>
      <c r="AA19" s="173" t="s">
        <v>56</v>
      </c>
      <c r="AB19" s="173"/>
      <c r="AC19" s="173"/>
      <c r="AD19" s="173"/>
      <c r="AE19" s="173"/>
      <c r="AF19" s="173"/>
      <c r="AG19" s="173"/>
      <c r="AH19" s="173"/>
      <c r="AI19" s="173"/>
      <c r="AJ19" s="26"/>
      <c r="AK19" s="174" t="s">
        <v>57</v>
      </c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26"/>
      <c r="BE19" s="169" t="s">
        <v>58</v>
      </c>
      <c r="BF19" s="169"/>
      <c r="BG19" s="169"/>
      <c r="BH19" s="169"/>
      <c r="BI19" s="169"/>
      <c r="BJ19" s="169"/>
      <c r="BK19" s="169"/>
      <c r="BL19" s="169"/>
    </row>
    <row r="20" spans="1:100" ht="15.75" customHeight="1" x14ac:dyDescent="0.2">
      <c r="A20" s="115" t="s">
        <v>119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</row>
    <row r="21" spans="1:100" ht="15" customHeight="1" x14ac:dyDescent="0.2">
      <c r="A21" s="176" t="s">
        <v>175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48"/>
      <c r="BJ21" s="48"/>
      <c r="BK21" s="48"/>
      <c r="BL21" s="48"/>
      <c r="BM21" s="48"/>
      <c r="BN21" s="48"/>
    </row>
    <row r="22" spans="1:100" ht="28.5" customHeight="1" x14ac:dyDescent="0.2">
      <c r="A22" s="104" t="s">
        <v>3</v>
      </c>
      <c r="B22" s="104"/>
      <c r="C22" s="104" t="s">
        <v>6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 t="s">
        <v>120</v>
      </c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 t="s">
        <v>121</v>
      </c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</row>
    <row r="23" spans="1:100" ht="31.5" customHeight="1" x14ac:dyDescent="0.2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 t="s">
        <v>122</v>
      </c>
      <c r="Z23" s="104"/>
      <c r="AA23" s="104"/>
      <c r="AB23" s="104"/>
      <c r="AC23" s="104"/>
      <c r="AD23" s="104"/>
      <c r="AE23" s="104" t="s">
        <v>123</v>
      </c>
      <c r="AF23" s="104"/>
      <c r="AG23" s="104"/>
      <c r="AH23" s="104"/>
      <c r="AI23" s="104"/>
      <c r="AJ23" s="104"/>
      <c r="AK23" s="104" t="s">
        <v>124</v>
      </c>
      <c r="AL23" s="104"/>
      <c r="AM23" s="104"/>
      <c r="AN23" s="104"/>
      <c r="AO23" s="104"/>
      <c r="AP23" s="104"/>
      <c r="AQ23" s="104" t="s">
        <v>122</v>
      </c>
      <c r="AR23" s="104"/>
      <c r="AS23" s="104"/>
      <c r="AT23" s="104"/>
      <c r="AU23" s="104"/>
      <c r="AV23" s="104"/>
      <c r="AW23" s="104" t="s">
        <v>123</v>
      </c>
      <c r="AX23" s="178"/>
      <c r="AY23" s="178"/>
      <c r="AZ23" s="178"/>
      <c r="BA23" s="178"/>
      <c r="BB23" s="178"/>
      <c r="BC23" s="179" t="s">
        <v>124</v>
      </c>
      <c r="BD23" s="180"/>
      <c r="BE23" s="180"/>
      <c r="BF23" s="180"/>
      <c r="BG23" s="180"/>
      <c r="BH23" s="180"/>
    </row>
    <row r="24" spans="1:100" ht="17.25" customHeight="1" x14ac:dyDescent="0.25">
      <c r="A24" s="104">
        <v>1</v>
      </c>
      <c r="B24" s="104"/>
      <c r="C24" s="104">
        <v>2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>
        <v>3</v>
      </c>
      <c r="Z24" s="104"/>
      <c r="AA24" s="104"/>
      <c r="AB24" s="104"/>
      <c r="AC24" s="104"/>
      <c r="AD24" s="104"/>
      <c r="AE24" s="104">
        <v>4</v>
      </c>
      <c r="AF24" s="104"/>
      <c r="AG24" s="104"/>
      <c r="AH24" s="104"/>
      <c r="AI24" s="104"/>
      <c r="AJ24" s="104"/>
      <c r="AK24" s="104">
        <v>5</v>
      </c>
      <c r="AL24" s="104"/>
      <c r="AM24" s="104"/>
      <c r="AN24" s="104"/>
      <c r="AO24" s="104"/>
      <c r="AP24" s="104"/>
      <c r="AQ24" s="104">
        <v>6</v>
      </c>
      <c r="AR24" s="104"/>
      <c r="AS24" s="104"/>
      <c r="AT24" s="104"/>
      <c r="AU24" s="104"/>
      <c r="AV24" s="104"/>
      <c r="AW24" s="104">
        <v>7</v>
      </c>
      <c r="AX24" s="177"/>
      <c r="AY24" s="177"/>
      <c r="AZ24" s="177"/>
      <c r="BA24" s="177"/>
      <c r="BB24" s="177"/>
      <c r="BC24" s="181">
        <v>8</v>
      </c>
      <c r="BD24" s="181"/>
      <c r="BE24" s="181"/>
      <c r="BF24" s="181"/>
      <c r="BG24" s="181"/>
      <c r="BH24" s="181"/>
    </row>
    <row r="25" spans="1:100" ht="17.25" customHeight="1" x14ac:dyDescent="0.2">
      <c r="A25" s="182" t="s">
        <v>125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4"/>
    </row>
    <row r="26" spans="1:100" ht="18" hidden="1" customHeight="1" x14ac:dyDescent="0.2">
      <c r="A26" s="92" t="s">
        <v>13</v>
      </c>
      <c r="B26" s="92"/>
      <c r="C26" s="105" t="s">
        <v>14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6" t="s">
        <v>78</v>
      </c>
      <c r="Z26" s="186"/>
      <c r="AA26" s="186"/>
      <c r="AB26" s="186"/>
      <c r="AC26" s="186"/>
      <c r="AD26" s="186"/>
      <c r="AE26" s="106" t="s">
        <v>126</v>
      </c>
      <c r="AF26" s="187"/>
      <c r="AG26" s="187"/>
      <c r="AH26" s="187"/>
      <c r="AI26" s="187"/>
      <c r="AJ26" s="187"/>
      <c r="AK26" s="188" t="s">
        <v>127</v>
      </c>
      <c r="AL26" s="188"/>
      <c r="AM26" s="188"/>
      <c r="AN26" s="188"/>
      <c r="AO26" s="188"/>
      <c r="AP26" s="188"/>
      <c r="AQ26" s="106" t="s">
        <v>79</v>
      </c>
      <c r="AR26" s="180"/>
      <c r="AS26" s="180"/>
      <c r="AT26" s="180"/>
      <c r="AU26" s="180"/>
      <c r="AV26" s="180"/>
      <c r="AW26" s="106" t="s">
        <v>29</v>
      </c>
      <c r="AX26" s="177"/>
      <c r="AY26" s="177"/>
      <c r="AZ26" s="177"/>
      <c r="BA26" s="177"/>
      <c r="BB26" s="177"/>
      <c r="BC26" s="188" t="s">
        <v>127</v>
      </c>
      <c r="BD26" s="188"/>
      <c r="BE26" s="188"/>
      <c r="BF26" s="188"/>
      <c r="BG26" s="188"/>
      <c r="BH26" s="188"/>
      <c r="CA26" s="1" t="s">
        <v>128</v>
      </c>
    </row>
    <row r="27" spans="1:100" ht="25.5" customHeight="1" x14ac:dyDescent="0.2">
      <c r="A27" s="190"/>
      <c r="B27" s="190"/>
      <c r="C27" s="191" t="s">
        <v>95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9"/>
      <c r="Y27" s="192">
        <v>0</v>
      </c>
      <c r="Z27" s="192"/>
      <c r="AA27" s="192"/>
      <c r="AB27" s="192"/>
      <c r="AC27" s="192"/>
      <c r="AD27" s="192"/>
      <c r="AE27" s="192">
        <v>0</v>
      </c>
      <c r="AF27" s="192"/>
      <c r="AG27" s="192"/>
      <c r="AH27" s="192"/>
      <c r="AI27" s="192"/>
      <c r="AJ27" s="192"/>
      <c r="AK27" s="193">
        <f>IF(Y27=0,0,AE27/Y27)</f>
        <v>0</v>
      </c>
      <c r="AL27" s="193"/>
      <c r="AM27" s="193"/>
      <c r="AN27" s="193"/>
      <c r="AO27" s="193"/>
      <c r="AP27" s="193"/>
      <c r="AQ27" s="116">
        <v>40995.35</v>
      </c>
      <c r="AR27" s="116"/>
      <c r="AS27" s="116"/>
      <c r="AT27" s="116"/>
      <c r="AU27" s="116"/>
      <c r="AV27" s="116"/>
      <c r="AW27" s="116">
        <v>27233.84</v>
      </c>
      <c r="AX27" s="116"/>
      <c r="AY27" s="116"/>
      <c r="AZ27" s="116"/>
      <c r="BA27" s="116"/>
      <c r="BB27" s="116"/>
      <c r="BC27" s="189">
        <f>IF(AQ27=0,0,AW27/AQ27)</f>
        <v>0.66431534308159346</v>
      </c>
      <c r="BD27" s="189"/>
      <c r="BE27" s="189"/>
      <c r="BF27" s="189"/>
      <c r="BG27" s="189"/>
      <c r="BH27" s="189"/>
      <c r="CA27" s="1" t="s">
        <v>129</v>
      </c>
    </row>
    <row r="28" spans="1:100" ht="17.25" customHeight="1" x14ac:dyDescent="0.2">
      <c r="A28" s="182" t="s">
        <v>130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4"/>
    </row>
    <row r="29" spans="1:100" ht="18" hidden="1" customHeight="1" x14ac:dyDescent="0.2">
      <c r="A29" s="92" t="s">
        <v>13</v>
      </c>
      <c r="B29" s="92"/>
      <c r="C29" s="105" t="s">
        <v>14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06" t="s">
        <v>78</v>
      </c>
      <c r="Z29" s="187"/>
      <c r="AA29" s="187"/>
      <c r="AB29" s="187"/>
      <c r="AC29" s="187"/>
      <c r="AD29" s="187"/>
      <c r="AE29" s="106" t="s">
        <v>126</v>
      </c>
      <c r="AF29" s="187"/>
      <c r="AG29" s="187"/>
      <c r="AH29" s="187"/>
      <c r="AI29" s="187"/>
      <c r="AJ29" s="187"/>
      <c r="AK29" s="188" t="s">
        <v>127</v>
      </c>
      <c r="AL29" s="188"/>
      <c r="AM29" s="188"/>
      <c r="AN29" s="188"/>
      <c r="AO29" s="188"/>
      <c r="AP29" s="188"/>
      <c r="AQ29" s="106" t="s">
        <v>79</v>
      </c>
      <c r="AR29" s="180"/>
      <c r="AS29" s="180"/>
      <c r="AT29" s="180"/>
      <c r="AU29" s="180"/>
      <c r="AV29" s="180"/>
      <c r="AW29" s="106" t="s">
        <v>29</v>
      </c>
      <c r="AX29" s="177"/>
      <c r="AY29" s="177"/>
      <c r="AZ29" s="177"/>
      <c r="BA29" s="177"/>
      <c r="BB29" s="177"/>
      <c r="BC29" s="214" t="s">
        <v>127</v>
      </c>
      <c r="BD29" s="214"/>
      <c r="BE29" s="214"/>
      <c r="BF29" s="214"/>
      <c r="BG29" s="214"/>
      <c r="BH29" s="214"/>
      <c r="CA29" s="1" t="s">
        <v>131</v>
      </c>
    </row>
    <row r="30" spans="1:100" s="49" customFormat="1" ht="15" hidden="1" customHeight="1" x14ac:dyDescent="0.2">
      <c r="A30" s="190"/>
      <c r="B30" s="190"/>
      <c r="C30" s="10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16"/>
      <c r="AL30" s="116"/>
      <c r="AM30" s="116"/>
      <c r="AN30" s="116"/>
      <c r="AO30" s="116"/>
      <c r="AP30" s="116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16"/>
      <c r="BD30" s="116"/>
      <c r="BE30" s="116"/>
      <c r="BF30" s="116"/>
      <c r="BG30" s="116"/>
      <c r="BH30" s="116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 t="s">
        <v>132</v>
      </c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</row>
    <row r="31" spans="1:100" s="8" customFormat="1" ht="15" customHeight="1" x14ac:dyDescent="0.2"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1"/>
      <c r="AQ31" s="52"/>
      <c r="AR31" s="53"/>
      <c r="AS31" s="53"/>
      <c r="AT31" s="53"/>
      <c r="AU31" s="53"/>
      <c r="AV31" s="53"/>
      <c r="AW31" s="54"/>
      <c r="AX31" s="55"/>
      <c r="AY31" s="55"/>
      <c r="AZ31" s="55"/>
      <c r="BA31" s="55"/>
      <c r="BB31" s="55"/>
      <c r="BC31" s="56"/>
      <c r="BD31" s="56"/>
      <c r="BE31" s="56"/>
      <c r="BF31" s="56"/>
      <c r="BG31" s="56"/>
      <c r="BH31" s="56"/>
    </row>
    <row r="32" spans="1:100" ht="15" customHeight="1" x14ac:dyDescent="0.2">
      <c r="A32" s="194" t="s">
        <v>133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54"/>
      <c r="AF32" s="53"/>
      <c r="AG32" s="53"/>
      <c r="AH32" s="53"/>
      <c r="AI32" s="53"/>
      <c r="AJ32" s="53"/>
      <c r="AK32" s="51"/>
      <c r="AL32" s="51"/>
      <c r="AM32" s="51"/>
      <c r="AN32" s="51"/>
      <c r="AO32" s="51"/>
      <c r="AP32" s="51"/>
      <c r="AQ32" s="52"/>
      <c r="AR32" s="53"/>
      <c r="AS32" s="53"/>
      <c r="AT32" s="53"/>
      <c r="AU32" s="53"/>
      <c r="AV32" s="53"/>
      <c r="AW32" s="54"/>
      <c r="AX32" s="55"/>
      <c r="AY32" s="55"/>
      <c r="AZ32" s="55"/>
      <c r="BA32" s="55"/>
      <c r="BB32" s="55"/>
      <c r="BC32" s="56"/>
      <c r="BD32" s="56"/>
      <c r="BE32" s="56"/>
      <c r="BF32" s="56"/>
      <c r="BG32" s="56"/>
      <c r="BH32" s="56"/>
    </row>
    <row r="33" spans="1:79" ht="1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4"/>
      <c r="AF33" s="53"/>
      <c r="AG33" s="53"/>
      <c r="AH33" s="53"/>
      <c r="AI33" s="53"/>
      <c r="AJ33" s="53"/>
      <c r="AK33" s="51"/>
      <c r="AL33" s="51"/>
      <c r="AM33" s="51"/>
      <c r="AN33" s="51"/>
      <c r="AO33" s="51"/>
      <c r="AP33" s="51"/>
      <c r="AQ33" s="52"/>
      <c r="AR33" s="53"/>
      <c r="AS33" s="53"/>
      <c r="AT33" s="53"/>
      <c r="AU33" s="53"/>
      <c r="AV33" s="53"/>
      <c r="AW33" s="54"/>
      <c r="AX33" s="55"/>
      <c r="AY33" s="55"/>
      <c r="AZ33" s="55"/>
      <c r="BA33" s="55"/>
      <c r="BB33" s="55"/>
      <c r="BC33" s="56"/>
      <c r="BD33" s="56"/>
      <c r="BE33" s="56"/>
      <c r="BF33" s="56"/>
      <c r="BG33" s="56"/>
      <c r="BH33" s="56"/>
    </row>
    <row r="34" spans="1:79" ht="15.75" customHeight="1" x14ac:dyDescent="0.2">
      <c r="A34" s="141" t="s">
        <v>134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CA34" s="1" t="s">
        <v>135</v>
      </c>
    </row>
    <row r="35" spans="1:79" ht="9" customHeight="1" x14ac:dyDescent="0.2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4"/>
      <c r="AF35" s="53"/>
      <c r="AG35" s="53"/>
      <c r="AH35" s="53"/>
      <c r="AI35" s="53"/>
      <c r="AJ35" s="53"/>
      <c r="AK35" s="51"/>
      <c r="AL35" s="51"/>
      <c r="AM35" s="51"/>
      <c r="AN35" s="51"/>
      <c r="AO35" s="51"/>
      <c r="AP35" s="51"/>
      <c r="AQ35" s="52"/>
      <c r="AR35" s="53"/>
      <c r="AS35" s="53"/>
      <c r="AT35" s="53"/>
      <c r="AU35" s="53"/>
      <c r="AV35" s="53"/>
      <c r="AW35" s="54"/>
      <c r="AX35" s="55"/>
      <c r="AY35" s="55"/>
      <c r="AZ35" s="55"/>
      <c r="BA35" s="55"/>
      <c r="BB35" s="55"/>
      <c r="BC35" s="56"/>
      <c r="BD35" s="56"/>
      <c r="BE35" s="56"/>
      <c r="BF35" s="56"/>
      <c r="BG35" s="56"/>
      <c r="BH35" s="56"/>
      <c r="CA35" s="1" t="s">
        <v>135</v>
      </c>
    </row>
    <row r="36" spans="1:79" ht="1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8"/>
      <c r="Y36" s="199" t="s">
        <v>136</v>
      </c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1"/>
      <c r="AL36" s="202" t="s">
        <v>137</v>
      </c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4"/>
      <c r="CA36" s="1" t="s">
        <v>135</v>
      </c>
    </row>
    <row r="37" spans="1:79" ht="15.75" customHeight="1" x14ac:dyDescent="0.2">
      <c r="A37" s="205" t="s">
        <v>138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7"/>
      <c r="Y37" s="208" t="s">
        <v>139</v>
      </c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10"/>
      <c r="AL37" s="211" t="s">
        <v>140</v>
      </c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3"/>
      <c r="CA37" s="1" t="s">
        <v>135</v>
      </c>
    </row>
    <row r="38" spans="1:79" ht="15.75" customHeight="1" x14ac:dyDescent="0.2">
      <c r="A38" s="205" t="s">
        <v>141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7"/>
      <c r="Y38" s="208" t="s">
        <v>142</v>
      </c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10"/>
      <c r="AL38" s="211" t="s">
        <v>143</v>
      </c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3"/>
      <c r="CA38" s="1" t="s">
        <v>135</v>
      </c>
    </row>
    <row r="39" spans="1:79" ht="15.75" customHeight="1" x14ac:dyDescent="0.2">
      <c r="A39" s="205" t="s">
        <v>144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7"/>
      <c r="Y39" s="208" t="s">
        <v>145</v>
      </c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10"/>
      <c r="AL39" s="211" t="s">
        <v>146</v>
      </c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3"/>
      <c r="CA39" s="1" t="s">
        <v>135</v>
      </c>
    </row>
    <row r="40" spans="1:79" ht="15" customHeight="1" x14ac:dyDescent="0.2">
      <c r="A40" s="59"/>
      <c r="B40" s="59"/>
      <c r="C40" s="6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3"/>
      <c r="Z40" s="53"/>
      <c r="AA40" s="53"/>
      <c r="AB40" s="53"/>
      <c r="AC40" s="53"/>
      <c r="AD40" s="53"/>
      <c r="AE40" s="54"/>
      <c r="AF40" s="53"/>
      <c r="AG40" s="53"/>
      <c r="AH40" s="53"/>
      <c r="AI40" s="53"/>
      <c r="AJ40" s="53"/>
      <c r="AK40" s="51"/>
      <c r="AL40" s="51"/>
      <c r="AM40" s="51"/>
      <c r="AN40" s="51"/>
      <c r="AO40" s="51"/>
      <c r="AP40" s="51"/>
      <c r="AQ40" s="52"/>
      <c r="AR40" s="53"/>
      <c r="AS40" s="53"/>
      <c r="AT40" s="53"/>
      <c r="AU40" s="53"/>
      <c r="AV40" s="53"/>
      <c r="AW40" s="54"/>
      <c r="AX40" s="55"/>
      <c r="AY40" s="55"/>
      <c r="AZ40" s="55"/>
      <c r="BA40" s="55"/>
      <c r="BB40" s="55"/>
      <c r="BC40" s="56"/>
      <c r="BD40" s="56"/>
      <c r="BE40" s="56"/>
      <c r="BF40" s="56"/>
      <c r="BG40" s="56"/>
      <c r="BH40" s="56"/>
    </row>
    <row r="41" spans="1:79" s="61" customFormat="1" ht="15.75" x14ac:dyDescent="0.25">
      <c r="B41" s="61" t="s">
        <v>176</v>
      </c>
    </row>
    <row r="42" spans="1:79" s="61" customFormat="1" ht="48.75" customHeight="1" x14ac:dyDescent="0.25">
      <c r="B4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</row>
    <row r="43" spans="1:79" s="61" customFormat="1" ht="1.5" hidden="1" customHeight="1" x14ac:dyDescent="0.25"/>
    <row r="44" spans="1:79" s="61" customFormat="1" ht="1.5" hidden="1" customHeight="1" x14ac:dyDescent="0.25"/>
    <row r="45" spans="1:79" s="61" customFormat="1" ht="35.25" customHeight="1" x14ac:dyDescent="0.25">
      <c r="A45" s="215" t="s">
        <v>147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</row>
    <row r="46" spans="1:79" s="61" customFormat="1" ht="15.75" x14ac:dyDescent="0.25">
      <c r="B46" s="61" t="s">
        <v>148</v>
      </c>
    </row>
    <row r="47" spans="1:79" s="61" customFormat="1" ht="15.75" x14ac:dyDescent="0.25"/>
    <row r="48" spans="1:79" s="61" customFormat="1" ht="15.75" x14ac:dyDescent="0.25"/>
    <row r="49" spans="1:60" s="61" customFormat="1" ht="15.75" x14ac:dyDescent="0.25"/>
    <row r="50" spans="1:60" s="61" customFormat="1" ht="30.75" customHeight="1" x14ac:dyDescent="0.25">
      <c r="A50" s="215" t="s">
        <v>149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</row>
    <row r="51" spans="1:60" s="61" customFormat="1" ht="24.75" customHeight="1" x14ac:dyDescent="0.25">
      <c r="B51" s="217" t="s">
        <v>150</v>
      </c>
      <c r="C51" s="217"/>
      <c r="D51" s="217"/>
      <c r="E51" s="217"/>
      <c r="F51" s="217"/>
      <c r="G51" s="217"/>
      <c r="H51" s="217"/>
      <c r="I51" s="217"/>
      <c r="J51" s="217"/>
      <c r="K51" s="217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</row>
    <row r="52" spans="1:60" s="61" customFormat="1" ht="15.75" x14ac:dyDescent="0.25"/>
    <row r="53" spans="1:60" s="61" customFormat="1" ht="15.75" x14ac:dyDescent="0.25"/>
    <row r="54" spans="1:60" s="61" customFormat="1" ht="22.5" customHeight="1" x14ac:dyDescent="0.25"/>
    <row r="55" spans="1:60" s="61" customFormat="1" ht="29.25" customHeight="1" x14ac:dyDescent="0.25">
      <c r="A55" s="215" t="s">
        <v>151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</row>
    <row r="56" spans="1:60" s="61" customFormat="1" ht="15.75" x14ac:dyDescent="0.25"/>
    <row r="57" spans="1:60" s="61" customFormat="1" ht="15.75" x14ac:dyDescent="0.25"/>
    <row r="58" spans="1:60" s="61" customFormat="1" ht="15.75" x14ac:dyDescent="0.25"/>
    <row r="59" spans="1:60" s="61" customFormat="1" ht="15.75" x14ac:dyDescent="0.25">
      <c r="A59" s="219" t="s">
        <v>152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</row>
    <row r="60" spans="1:60" s="61" customFormat="1" ht="15.75" x14ac:dyDescent="0.25">
      <c r="A60" s="221" t="s">
        <v>153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</row>
    <row r="61" spans="1:60" s="61" customFormat="1" ht="19.5" customHeight="1" x14ac:dyDescent="0.25">
      <c r="C61" s="223" t="s">
        <v>154</v>
      </c>
      <c r="D61" s="224"/>
      <c r="E61" s="225" t="s">
        <v>155</v>
      </c>
      <c r="F61" s="226"/>
      <c r="G61" s="226"/>
      <c r="H61" s="226"/>
      <c r="I61" s="226"/>
      <c r="J61" s="226"/>
      <c r="K61" s="226"/>
      <c r="L61" s="226"/>
    </row>
    <row r="62" spans="1:60" s="63" customFormat="1" ht="17.25" customHeight="1" x14ac:dyDescent="0.2">
      <c r="B62" s="63" t="s">
        <v>156</v>
      </c>
    </row>
    <row r="63" spans="1:60" s="61" customFormat="1" ht="15.75" x14ac:dyDescent="0.25">
      <c r="E63" s="61" t="s">
        <v>157</v>
      </c>
    </row>
    <row r="64" spans="1:60" s="61" customFormat="1" ht="6" customHeight="1" x14ac:dyDescent="0.25"/>
    <row r="65" spans="1:64" s="61" customFormat="1" ht="15.75" x14ac:dyDescent="0.25">
      <c r="C65" s="227" t="s">
        <v>158</v>
      </c>
      <c r="D65" s="227"/>
      <c r="E65" s="228" t="s">
        <v>159</v>
      </c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</row>
    <row r="66" spans="1:64" ht="15.95" customHeight="1" x14ac:dyDescent="0.2">
      <c r="A66" s="141" t="s">
        <v>101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</row>
    <row r="67" spans="1:64" ht="15.95" customHeight="1" x14ac:dyDescent="0.2">
      <c r="A67" s="16"/>
      <c r="B67" s="16"/>
      <c r="C67" s="16"/>
      <c r="D67" s="16"/>
      <c r="E67" s="16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ht="12" customHeight="1" x14ac:dyDescent="0.2">
      <c r="A68" s="29" t="s">
        <v>77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ht="12" customHeight="1" x14ac:dyDescent="0.2">
      <c r="A69" s="29" t="s">
        <v>68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s="29" customFormat="1" ht="12" customHeight="1" x14ac:dyDescent="0.2">
      <c r="A70" s="29" t="s">
        <v>69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</row>
    <row r="71" spans="1:64" s="29" customFormat="1" ht="12" customHeight="1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</row>
    <row r="72" spans="1:64" s="29" customFormat="1" ht="12" customHeight="1" x14ac:dyDescent="0.2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230" t="s">
        <v>160</v>
      </c>
      <c r="BF72" s="230"/>
      <c r="BG72" s="230"/>
      <c r="BH72" s="230"/>
      <c r="BI72" s="230"/>
      <c r="BJ72" s="230"/>
      <c r="BK72" s="230"/>
      <c r="BL72" s="230"/>
    </row>
    <row r="73" spans="1:64" ht="15.75" x14ac:dyDescent="0.2">
      <c r="A73" s="164" t="s">
        <v>161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</row>
    <row r="74" spans="1:64" ht="15.75" customHeight="1" x14ac:dyDescent="0.2">
      <c r="A74" s="164" t="s">
        <v>162</v>
      </c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</row>
    <row r="75" spans="1:64" ht="6" customHeight="1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64" ht="27.95" customHeight="1" x14ac:dyDescent="0.2">
      <c r="A76" s="17" t="s">
        <v>7</v>
      </c>
      <c r="B76" s="165" t="s">
        <v>103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8"/>
      <c r="N76" s="167" t="s">
        <v>104</v>
      </c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9"/>
      <c r="AU76" s="165" t="s">
        <v>109</v>
      </c>
      <c r="AV76" s="166"/>
      <c r="AW76" s="166"/>
      <c r="AX76" s="166"/>
      <c r="AY76" s="166"/>
      <c r="AZ76" s="166"/>
      <c r="BA76" s="166"/>
      <c r="BB76" s="166"/>
      <c r="BC76" s="19"/>
      <c r="BD76" s="19"/>
      <c r="BE76" s="19"/>
      <c r="BF76" s="19"/>
      <c r="BG76" s="19"/>
      <c r="BH76" s="19"/>
      <c r="BI76" s="19"/>
      <c r="BJ76" s="19"/>
      <c r="BK76" s="19"/>
      <c r="BL76" s="19"/>
    </row>
    <row r="77" spans="1:64" ht="21.75" customHeight="1" x14ac:dyDescent="0.2">
      <c r="A77" s="20"/>
      <c r="B77" s="169" t="s">
        <v>51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20"/>
      <c r="N77" s="170" t="s">
        <v>52</v>
      </c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20"/>
      <c r="AU77" s="169" t="s">
        <v>53</v>
      </c>
      <c r="AV77" s="169"/>
      <c r="AW77" s="169"/>
      <c r="AX77" s="169"/>
      <c r="AY77" s="169"/>
      <c r="AZ77" s="169"/>
      <c r="BA77" s="169"/>
      <c r="BB77" s="169"/>
      <c r="BC77" s="20"/>
      <c r="BD77" s="20"/>
      <c r="BE77" s="20"/>
      <c r="BF77" s="20"/>
      <c r="BG77" s="20"/>
      <c r="BH77" s="20"/>
      <c r="BI77" s="20"/>
      <c r="BJ77" s="20"/>
      <c r="BK77" s="20"/>
      <c r="BL77" s="20"/>
    </row>
    <row r="78" spans="1:64" ht="6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 s="21"/>
      <c r="BF78" s="21"/>
      <c r="BG78" s="21"/>
      <c r="BH78" s="21"/>
      <c r="BI78" s="21"/>
      <c r="BJ78" s="21"/>
      <c r="BK78" s="21"/>
      <c r="BL78" s="21"/>
    </row>
    <row r="79" spans="1:64" ht="27.95" customHeight="1" x14ac:dyDescent="0.2">
      <c r="A79" s="22" t="s">
        <v>33</v>
      </c>
      <c r="B79" s="165" t="s">
        <v>115</v>
      </c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8"/>
      <c r="N79" s="167" t="s">
        <v>104</v>
      </c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9"/>
      <c r="AU79" s="165" t="s">
        <v>109</v>
      </c>
      <c r="AV79" s="166"/>
      <c r="AW79" s="166"/>
      <c r="AX79" s="166"/>
      <c r="AY79" s="166"/>
      <c r="AZ79" s="166"/>
      <c r="BA79" s="166"/>
      <c r="BB79" s="166"/>
      <c r="BC79" s="23"/>
      <c r="BD79" s="23"/>
      <c r="BE79" s="23"/>
      <c r="BF79" s="23"/>
      <c r="BG79" s="23"/>
      <c r="BH79" s="23"/>
      <c r="BI79" s="23"/>
      <c r="BJ79" s="23"/>
      <c r="BK79" s="23"/>
      <c r="BL79" s="24"/>
    </row>
    <row r="80" spans="1:64" ht="23.25" customHeight="1" x14ac:dyDescent="0.2">
      <c r="A80" s="25"/>
      <c r="B80" s="169" t="s">
        <v>51</v>
      </c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20"/>
      <c r="N80" s="170" t="s">
        <v>54</v>
      </c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20"/>
      <c r="AU80" s="169" t="s">
        <v>53</v>
      </c>
      <c r="AV80" s="169"/>
      <c r="AW80" s="169"/>
      <c r="AX80" s="169"/>
      <c r="AY80" s="169"/>
      <c r="AZ80" s="169"/>
      <c r="BA80" s="169"/>
      <c r="BB80" s="169"/>
      <c r="BC80" s="26"/>
      <c r="BD80" s="26"/>
      <c r="BE80" s="26"/>
      <c r="BF80" s="26"/>
      <c r="BG80" s="26"/>
      <c r="BH80" s="26"/>
      <c r="BI80" s="26"/>
      <c r="BJ80" s="26"/>
      <c r="BK80" s="27"/>
      <c r="BL80" s="26"/>
    </row>
    <row r="81" spans="1:79" ht="6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79" ht="57" customHeight="1" x14ac:dyDescent="0.2">
      <c r="A82" s="17" t="s">
        <v>34</v>
      </c>
      <c r="B82" s="165" t="s">
        <v>113</v>
      </c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/>
      <c r="N82" s="165" t="s">
        <v>116</v>
      </c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23"/>
      <c r="AA82" s="165" t="s">
        <v>117</v>
      </c>
      <c r="AB82" s="166"/>
      <c r="AC82" s="166"/>
      <c r="AD82" s="166"/>
      <c r="AE82" s="166"/>
      <c r="AF82" s="166"/>
      <c r="AG82" s="166"/>
      <c r="AH82" s="166"/>
      <c r="AI82" s="166"/>
      <c r="AJ82" s="23"/>
      <c r="AK82" s="171" t="s">
        <v>114</v>
      </c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23"/>
      <c r="BE82" s="165" t="s">
        <v>110</v>
      </c>
      <c r="BF82" s="166"/>
      <c r="BG82" s="166"/>
      <c r="BH82" s="166"/>
      <c r="BI82" s="166"/>
      <c r="BJ82" s="166"/>
      <c r="BK82" s="166"/>
      <c r="BL82" s="166"/>
    </row>
    <row r="83" spans="1:79" ht="23.25" customHeight="1" x14ac:dyDescent="0.2">
      <c r="A83"/>
      <c r="B83" s="169" t="s">
        <v>51</v>
      </c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/>
      <c r="N83" s="169" t="s">
        <v>55</v>
      </c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26"/>
      <c r="AA83" s="173" t="s">
        <v>56</v>
      </c>
      <c r="AB83" s="173"/>
      <c r="AC83" s="173"/>
      <c r="AD83" s="173"/>
      <c r="AE83" s="173"/>
      <c r="AF83" s="173"/>
      <c r="AG83" s="173"/>
      <c r="AH83" s="173"/>
      <c r="AI83" s="173"/>
      <c r="AJ83" s="26"/>
      <c r="AK83" s="174" t="s">
        <v>57</v>
      </c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26"/>
      <c r="BE83" s="169" t="s">
        <v>58</v>
      </c>
      <c r="BF83" s="169"/>
      <c r="BG83" s="169"/>
      <c r="BH83" s="169"/>
      <c r="BI83" s="169"/>
      <c r="BJ83" s="169"/>
      <c r="BK83" s="169"/>
      <c r="BL83" s="169"/>
    </row>
    <row r="84" spans="1:79" s="29" customFormat="1" ht="12" customHeight="1" x14ac:dyDescent="0.2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</row>
    <row r="85" spans="1:79" s="29" customFormat="1" ht="19.5" customHeight="1" x14ac:dyDescent="0.2">
      <c r="A85" s="17" t="s">
        <v>163</v>
      </c>
      <c r="B85" s="231" t="s">
        <v>164</v>
      </c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</row>
    <row r="86" spans="1:79" ht="28.5" customHeight="1" x14ac:dyDescent="0.2">
      <c r="A86" s="104" t="s">
        <v>3</v>
      </c>
      <c r="B86" s="104"/>
      <c r="C86" s="104" t="s">
        <v>165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 t="s">
        <v>166</v>
      </c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</row>
    <row r="87" spans="1:79" ht="31.5" customHeight="1" x14ac:dyDescent="0.2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 t="s">
        <v>167</v>
      </c>
      <c r="Z87" s="104"/>
      <c r="AA87" s="104"/>
      <c r="AB87" s="104"/>
      <c r="AC87" s="104"/>
      <c r="AD87" s="104"/>
      <c r="AE87" s="104" t="s">
        <v>168</v>
      </c>
      <c r="AF87" s="104"/>
      <c r="AG87" s="104"/>
      <c r="AH87" s="104"/>
      <c r="AI87" s="104"/>
      <c r="AJ87" s="104"/>
      <c r="AK87" s="104" t="s">
        <v>169</v>
      </c>
      <c r="AL87" s="104"/>
      <c r="AM87" s="104"/>
      <c r="AN87" s="104"/>
      <c r="AO87" s="104"/>
      <c r="AP87" s="104"/>
    </row>
    <row r="88" spans="1:79" ht="17.25" customHeight="1" x14ac:dyDescent="0.2">
      <c r="A88" s="104">
        <v>1</v>
      </c>
      <c r="B88" s="104"/>
      <c r="C88" s="104">
        <v>2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>
        <v>3</v>
      </c>
      <c r="Z88" s="104"/>
      <c r="AA88" s="104"/>
      <c r="AB88" s="104"/>
      <c r="AC88" s="104"/>
      <c r="AD88" s="104"/>
      <c r="AE88" s="104">
        <v>4</v>
      </c>
      <c r="AF88" s="104"/>
      <c r="AG88" s="104"/>
      <c r="AH88" s="104"/>
      <c r="AI88" s="104"/>
      <c r="AJ88" s="104"/>
      <c r="AK88" s="104">
        <v>5</v>
      </c>
      <c r="AL88" s="104"/>
      <c r="AM88" s="104"/>
      <c r="AN88" s="104"/>
      <c r="AO88" s="104"/>
      <c r="AP88" s="104"/>
    </row>
    <row r="89" spans="1:79" s="29" customFormat="1" ht="17.25" hidden="1" customHeight="1" x14ac:dyDescent="0.2">
      <c r="A89" s="104" t="s">
        <v>13</v>
      </c>
      <c r="B89" s="104"/>
      <c r="C89" s="104" t="s">
        <v>14</v>
      </c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 t="s">
        <v>78</v>
      </c>
      <c r="Z89" s="104"/>
      <c r="AA89" s="104"/>
      <c r="AB89" s="104"/>
      <c r="AC89" s="104"/>
      <c r="AD89" s="104"/>
      <c r="AE89" s="104" t="s">
        <v>126</v>
      </c>
      <c r="AF89" s="104"/>
      <c r="AG89" s="104"/>
      <c r="AH89" s="104"/>
      <c r="AI89" s="104"/>
      <c r="AJ89" s="104"/>
      <c r="AK89" s="104" t="s">
        <v>170</v>
      </c>
      <c r="AL89" s="104"/>
      <c r="AM89" s="104"/>
      <c r="AN89" s="104"/>
      <c r="AO89" s="104"/>
      <c r="AP89" s="10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CA89" s="29" t="s">
        <v>171</v>
      </c>
    </row>
    <row r="90" spans="1:79" s="64" customFormat="1" ht="68.25" customHeight="1" x14ac:dyDescent="0.15">
      <c r="A90" s="233">
        <v>1</v>
      </c>
      <c r="B90" s="233"/>
      <c r="C90" s="234" t="s">
        <v>114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8"/>
      <c r="Y90" s="233">
        <v>0</v>
      </c>
      <c r="Z90" s="233"/>
      <c r="AA90" s="233"/>
      <c r="AB90" s="233"/>
      <c r="AC90" s="233"/>
      <c r="AD90" s="233"/>
      <c r="AE90" s="233">
        <v>66.430000000000007</v>
      </c>
      <c r="AF90" s="233"/>
      <c r="AG90" s="233"/>
      <c r="AH90" s="233"/>
      <c r="AI90" s="233"/>
      <c r="AJ90" s="233"/>
      <c r="AK90" s="233">
        <v>0</v>
      </c>
      <c r="AL90" s="233"/>
      <c r="AM90" s="233"/>
      <c r="AN90" s="233"/>
      <c r="AO90" s="233"/>
      <c r="AP90" s="233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CA90" s="64" t="s">
        <v>172</v>
      </c>
    </row>
    <row r="91" spans="1:79" s="29" customFormat="1" ht="12" customHeight="1" x14ac:dyDescent="0.2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</row>
    <row r="92" spans="1:79" s="29" customFormat="1" ht="19.5" customHeight="1" x14ac:dyDescent="0.2">
      <c r="A92" s="17" t="s">
        <v>173</v>
      </c>
      <c r="B92" s="231" t="s">
        <v>174</v>
      </c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</row>
    <row r="93" spans="1:79" ht="15.95" customHeight="1" x14ac:dyDescent="0.2">
      <c r="A93" s="232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</row>
    <row r="94" spans="1:79" ht="42" customHeight="1" x14ac:dyDescent="0.25">
      <c r="A94" s="145" t="s">
        <v>105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3"/>
      <c r="AO94" s="3"/>
      <c r="AP94" s="139" t="s">
        <v>107</v>
      </c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</row>
    <row r="95" spans="1:79" x14ac:dyDescent="0.2">
      <c r="W95" s="135" t="s">
        <v>8</v>
      </c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40"/>
      <c r="AO95" s="40"/>
      <c r="AP95" s="135" t="s">
        <v>73</v>
      </c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</row>
  </sheetData>
  <mergeCells count="161">
    <mergeCell ref="A93:BL93"/>
    <mergeCell ref="A94:V94"/>
    <mergeCell ref="W94:AM94"/>
    <mergeCell ref="AP94:BH94"/>
    <mergeCell ref="W95:AM95"/>
    <mergeCell ref="AP95:BH95"/>
    <mergeCell ref="A90:B90"/>
    <mergeCell ref="C90:X90"/>
    <mergeCell ref="Y90:AD90"/>
    <mergeCell ref="AE90:AJ90"/>
    <mergeCell ref="AK90:AP90"/>
    <mergeCell ref="B92:AE92"/>
    <mergeCell ref="A88:B88"/>
    <mergeCell ref="C88:X88"/>
    <mergeCell ref="Y88:AD88"/>
    <mergeCell ref="AE88:AJ88"/>
    <mergeCell ref="AK88:AP88"/>
    <mergeCell ref="A89:B89"/>
    <mergeCell ref="C89:X89"/>
    <mergeCell ref="Y89:AD89"/>
    <mergeCell ref="AE89:AJ89"/>
    <mergeCell ref="AK89:AP89"/>
    <mergeCell ref="B85:AE85"/>
    <mergeCell ref="A86:B87"/>
    <mergeCell ref="C86:X87"/>
    <mergeCell ref="Y86:AP86"/>
    <mergeCell ref="Y87:AD87"/>
    <mergeCell ref="AE87:AJ87"/>
    <mergeCell ref="AK87:AP87"/>
    <mergeCell ref="B82:L82"/>
    <mergeCell ref="N82:Y82"/>
    <mergeCell ref="AA82:AI82"/>
    <mergeCell ref="AK82:BC82"/>
    <mergeCell ref="BE82:BL82"/>
    <mergeCell ref="B83:L83"/>
    <mergeCell ref="N83:Y83"/>
    <mergeCell ref="AA83:AI83"/>
    <mergeCell ref="AK83:BC83"/>
    <mergeCell ref="BE83:BL83"/>
    <mergeCell ref="B79:L79"/>
    <mergeCell ref="N79:AS79"/>
    <mergeCell ref="AU79:BB79"/>
    <mergeCell ref="B80:L80"/>
    <mergeCell ref="N80:AS80"/>
    <mergeCell ref="AU80:BB80"/>
    <mergeCell ref="A73:BL73"/>
    <mergeCell ref="A74:BL74"/>
    <mergeCell ref="B76:L76"/>
    <mergeCell ref="N76:AS76"/>
    <mergeCell ref="AU76:BB76"/>
    <mergeCell ref="B77:L77"/>
    <mergeCell ref="N77:AS77"/>
    <mergeCell ref="AU77:BB77"/>
    <mergeCell ref="C61:D61"/>
    <mergeCell ref="E61:L61"/>
    <mergeCell ref="C65:D65"/>
    <mergeCell ref="E65:BH65"/>
    <mergeCell ref="A66:BL66"/>
    <mergeCell ref="BE72:BL72"/>
    <mergeCell ref="A45:BH45"/>
    <mergeCell ref="A50:BH50"/>
    <mergeCell ref="B51:AW51"/>
    <mergeCell ref="A55:BH55"/>
    <mergeCell ref="A59:BH59"/>
    <mergeCell ref="A60:BH60"/>
    <mergeCell ref="A38:X38"/>
    <mergeCell ref="Y38:AK38"/>
    <mergeCell ref="AL38:BH38"/>
    <mergeCell ref="A39:X39"/>
    <mergeCell ref="Y39:AK39"/>
    <mergeCell ref="AL39:BH39"/>
    <mergeCell ref="A32:AD32"/>
    <mergeCell ref="A34:BL34"/>
    <mergeCell ref="A36:X36"/>
    <mergeCell ref="Y36:AK36"/>
    <mergeCell ref="AL36:BH36"/>
    <mergeCell ref="A37:X37"/>
    <mergeCell ref="Y37:AK37"/>
    <mergeCell ref="AL37:BH37"/>
    <mergeCell ref="BC29:BH29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A27:B27"/>
    <mergeCell ref="C27:X27"/>
    <mergeCell ref="Y27:AD27"/>
    <mergeCell ref="AE27:AJ27"/>
    <mergeCell ref="AK27:AP27"/>
    <mergeCell ref="AQ27:AV27"/>
    <mergeCell ref="A26:B26"/>
    <mergeCell ref="C26:X26"/>
    <mergeCell ref="Y26:AD26"/>
    <mergeCell ref="AE26:AJ26"/>
    <mergeCell ref="AK26:AP26"/>
    <mergeCell ref="AQ26:AV26"/>
    <mergeCell ref="AW26:BB26"/>
    <mergeCell ref="BC26:BH26"/>
    <mergeCell ref="AW27:BB27"/>
    <mergeCell ref="BC27:BH27"/>
    <mergeCell ref="A24:B24"/>
    <mergeCell ref="C24:X24"/>
    <mergeCell ref="Y24:AD24"/>
    <mergeCell ref="AE24:AJ24"/>
    <mergeCell ref="AK24:AP24"/>
    <mergeCell ref="AQ24:AV24"/>
    <mergeCell ref="AW24:BB24"/>
    <mergeCell ref="BC24:BH24"/>
    <mergeCell ref="A25:BH25"/>
    <mergeCell ref="A20:BN20"/>
    <mergeCell ref="A21:BH21"/>
    <mergeCell ref="A22:B23"/>
    <mergeCell ref="C22:X23"/>
    <mergeCell ref="Y22:AP22"/>
    <mergeCell ref="AQ22:BH22"/>
    <mergeCell ref="Y23:AD23"/>
    <mergeCell ref="AE23:AJ23"/>
    <mergeCell ref="AK23:AP23"/>
    <mergeCell ref="AQ23:AV23"/>
    <mergeCell ref="AW23:BB23"/>
    <mergeCell ref="BC23:BH23"/>
    <mergeCell ref="B18:L18"/>
    <mergeCell ref="N18:Y18"/>
    <mergeCell ref="AA18:AI18"/>
    <mergeCell ref="AK18:BC18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2:L12"/>
    <mergeCell ref="N12:AS12"/>
    <mergeCell ref="AU12:BB12"/>
    <mergeCell ref="B13:L13"/>
    <mergeCell ref="N13:AS13"/>
    <mergeCell ref="AU13:BB13"/>
    <mergeCell ref="AO2:BL5"/>
    <mergeCell ref="A6:BL6"/>
    <mergeCell ref="A7:BL7"/>
    <mergeCell ref="A8:BL8"/>
    <mergeCell ref="A9:BL9"/>
    <mergeCell ref="A10:BL10"/>
    <mergeCell ref="B15:L15"/>
    <mergeCell ref="N15:AS15"/>
    <mergeCell ref="AU15:BB15"/>
  </mergeCells>
  <conditionalFormatting sqref="A27:B27 B40:B41 A30:B30 B43:B44 B46:B49 B51:B54 B56:B65 A32:A65">
    <cfRule type="cellIs" dxfId="4" priority="2" stopIfTrue="1" operator="equal">
      <formula>0</formula>
    </cfRule>
  </conditionalFormatting>
  <conditionalFormatting sqref="C46:C49">
    <cfRule type="cellIs" dxfId="3" priority="4" stopIfTrue="1" operator="equal">
      <formula>$C31</formula>
    </cfRule>
  </conditionalFormatting>
  <conditionalFormatting sqref="C56:C58 C60:C65">
    <cfRule type="cellIs" dxfId="2" priority="35" stopIfTrue="1" operator="equal">
      <formula>$C48</formula>
    </cfRule>
  </conditionalFormatting>
  <conditionalFormatting sqref="C59">
    <cfRule type="cellIs" dxfId="1" priority="41" stopIfTrue="1" operator="equal">
      <formula>#REF!</formula>
    </cfRule>
  </conditionalFormatting>
  <conditionalFormatting sqref="C51:C54">
    <cfRule type="cellIs" dxfId="0" priority="42" stopIfTrue="1" operator="equal">
      <formula>$C37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171450</xdr:colOff>
                <xdr:row>40</xdr:row>
                <xdr:rowOff>152400</xdr:rowOff>
              </from>
              <to>
                <xdr:col>17</xdr:col>
                <xdr:colOff>142875</xdr:colOff>
                <xdr:row>44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180975</xdr:colOff>
                <xdr:row>45</xdr:row>
                <xdr:rowOff>161925</xdr:rowOff>
              </from>
              <to>
                <xdr:col>15</xdr:col>
                <xdr:colOff>161925</xdr:colOff>
                <xdr:row>49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28575</xdr:colOff>
                <xdr:row>30</xdr:row>
                <xdr:rowOff>28575</xdr:rowOff>
              </from>
              <to>
                <xdr:col>29</xdr:col>
                <xdr:colOff>114300</xdr:colOff>
                <xdr:row>32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295275</xdr:rowOff>
              </from>
              <to>
                <xdr:col>18</xdr:col>
                <xdr:colOff>47625</xdr:colOff>
                <xdr:row>53</xdr:row>
                <xdr:rowOff>238125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180975</xdr:colOff>
                <xdr:row>55</xdr:row>
                <xdr:rowOff>57150</xdr:rowOff>
              </from>
              <to>
                <xdr:col>7</xdr:col>
                <xdr:colOff>85725</xdr:colOff>
                <xdr:row>58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КПК0611222</vt:lpstr>
      <vt:lpstr>Оцінка ефективності</vt:lpstr>
      <vt:lpstr>КПК0611222!Область_печати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2025-03-06T12:55:34Z</cp:lastPrinted>
  <dcterms:created xsi:type="dcterms:W3CDTF">2016-08-10T10:53:25Z</dcterms:created>
  <dcterms:modified xsi:type="dcterms:W3CDTF">2025-03-06T13:04:00Z</dcterms:modified>
</cp:coreProperties>
</file>