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esktop\оприлюднення\на оприлюднення 2025 р\Бюджетні запити на 2025 р\"/>
    </mc:Choice>
  </mc:AlternateContent>
  <bookViews>
    <workbookView xWindow="390" yWindow="1005" windowWidth="25440" windowHeight="14385" tabRatio="522"/>
  </bookViews>
  <sheets>
    <sheet name="Додаток2 КПК0611091" sheetId="6" r:id="rId1"/>
  </sheets>
  <definedNames>
    <definedName name="_xlnm.Print_Area" localSheetId="0">'Додаток2 КПК0611091'!$A$1:$BY$340</definedName>
  </definedNames>
  <calcPr calcId="162913"/>
</workbook>
</file>

<file path=xl/calcChain.xml><?xml version="1.0" encoding="utf-8"?>
<calcChain xmlns="http://schemas.openxmlformats.org/spreadsheetml/2006/main">
  <c r="BH315" i="6" l="1"/>
  <c r="AT315" i="6"/>
  <c r="AJ315" i="6"/>
  <c r="BG306" i="6"/>
  <c r="AQ306" i="6"/>
  <c r="BG305" i="6"/>
  <c r="AQ305" i="6"/>
  <c r="BG304" i="6"/>
  <c r="AQ304" i="6"/>
  <c r="AZ280" i="6"/>
  <c r="AK280" i="6"/>
  <c r="BO272" i="6"/>
  <c r="AZ272" i="6"/>
  <c r="AK272" i="6"/>
  <c r="BD159" i="6"/>
  <c r="AJ159" i="6"/>
  <c r="BD158" i="6"/>
  <c r="AJ158" i="6"/>
  <c r="BD157" i="6"/>
  <c r="AJ157" i="6"/>
  <c r="BD156" i="6"/>
  <c r="AJ156" i="6"/>
  <c r="BD155" i="6"/>
  <c r="AJ155" i="6"/>
  <c r="BD154" i="6"/>
  <c r="AJ154" i="6"/>
  <c r="BU146" i="6"/>
  <c r="BB146" i="6"/>
  <c r="AI146" i="6"/>
  <c r="BU145" i="6"/>
  <c r="BB145" i="6"/>
  <c r="AI145" i="6"/>
  <c r="BU144" i="6"/>
  <c r="BB144" i="6"/>
  <c r="AI144" i="6"/>
  <c r="BU143" i="6"/>
  <c r="BB143" i="6"/>
  <c r="AI143" i="6"/>
  <c r="BU142" i="6"/>
  <c r="BB142" i="6"/>
  <c r="AI142" i="6"/>
  <c r="BU141" i="6"/>
  <c r="BB141" i="6"/>
  <c r="AI141" i="6"/>
  <c r="BG131" i="6"/>
  <c r="AM131" i="6"/>
  <c r="BG123" i="6"/>
  <c r="AM123" i="6"/>
  <c r="BG122" i="6"/>
  <c r="AM122" i="6"/>
  <c r="BG121" i="6"/>
  <c r="AM121" i="6"/>
  <c r="BG120" i="6"/>
  <c r="AM120" i="6"/>
  <c r="BG119" i="6"/>
  <c r="AM119" i="6"/>
  <c r="BG118" i="6"/>
  <c r="AM118" i="6"/>
  <c r="BG117" i="6"/>
  <c r="AM117" i="6"/>
  <c r="BG116" i="6"/>
  <c r="AM116" i="6"/>
  <c r="BG115" i="6"/>
  <c r="AM115" i="6"/>
  <c r="BG114" i="6"/>
  <c r="AM114" i="6"/>
  <c r="BG113" i="6"/>
  <c r="AM113" i="6"/>
  <c r="BG112" i="6"/>
  <c r="AM112" i="6"/>
  <c r="BG111" i="6"/>
  <c r="AM111" i="6"/>
  <c r="BG110" i="6"/>
  <c r="AM110" i="6"/>
  <c r="BG109" i="6"/>
  <c r="AM109" i="6"/>
  <c r="BG108" i="6"/>
  <c r="AM108" i="6"/>
  <c r="BG107" i="6"/>
  <c r="AM107" i="6"/>
  <c r="BG106" i="6"/>
  <c r="AM106" i="6"/>
  <c r="BG105" i="6"/>
  <c r="AM105" i="6"/>
  <c r="BU97" i="6"/>
  <c r="BB97" i="6"/>
  <c r="AI97" i="6"/>
  <c r="BU89" i="6"/>
  <c r="BB89" i="6"/>
  <c r="AI89" i="6"/>
  <c r="BU88" i="6"/>
  <c r="BB88" i="6"/>
  <c r="AI88" i="6"/>
  <c r="BU87" i="6"/>
  <c r="BB87" i="6"/>
  <c r="AI87" i="6"/>
  <c r="BU86" i="6"/>
  <c r="BB86" i="6"/>
  <c r="AI86" i="6"/>
  <c r="BU85" i="6"/>
  <c r="BB85" i="6"/>
  <c r="AI85" i="6"/>
  <c r="BU84" i="6"/>
  <c r="BB84" i="6"/>
  <c r="AI84" i="6"/>
  <c r="BU83" i="6"/>
  <c r="BB83" i="6"/>
  <c r="AI83" i="6"/>
  <c r="BU82" i="6"/>
  <c r="BB82" i="6"/>
  <c r="AI82" i="6"/>
  <c r="BU81" i="6"/>
  <c r="BB81" i="6"/>
  <c r="AI81" i="6"/>
  <c r="BU80" i="6"/>
  <c r="BB80" i="6"/>
  <c r="AI80" i="6"/>
  <c r="BU79" i="6"/>
  <c r="BB79" i="6"/>
  <c r="AI79" i="6"/>
  <c r="BU78" i="6"/>
  <c r="BB78" i="6"/>
  <c r="AI78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G61" i="6"/>
  <c r="AM61" i="6"/>
  <c r="BG60" i="6"/>
  <c r="AM60" i="6"/>
  <c r="BG59" i="6"/>
  <c r="AM59" i="6"/>
  <c r="BG58" i="6"/>
  <c r="AM58" i="6"/>
  <c r="BG57" i="6"/>
  <c r="AM57" i="6"/>
  <c r="BG56" i="6"/>
  <c r="AM56" i="6"/>
  <c r="BG55" i="6"/>
  <c r="AM55" i="6"/>
  <c r="BG54" i="6"/>
  <c r="AM54" i="6"/>
  <c r="BG53" i="6"/>
  <c r="AM53" i="6"/>
  <c r="BG52" i="6"/>
  <c r="AM52" i="6"/>
  <c r="BG51" i="6"/>
  <c r="AM51" i="6"/>
  <c r="BG50" i="6"/>
  <c r="AM50" i="6"/>
  <c r="BG49" i="6"/>
  <c r="AM49" i="6"/>
  <c r="BU41" i="6"/>
  <c r="BB41" i="6"/>
  <c r="AI41" i="6"/>
  <c r="BU40" i="6"/>
  <c r="BB40" i="6"/>
  <c r="AI40" i="6"/>
  <c r="BU39" i="6"/>
  <c r="BB39" i="6"/>
  <c r="AI39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comments1.xml><?xml version="1.0" encoding="utf-8"?>
<comments xmlns="http://schemas.openxmlformats.org/spreadsheetml/2006/main">
  <authors>
    <author>Admin</author>
  </authors>
  <commentList>
    <comment ref="AN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 01.10.2024 р.</t>
        </r>
      </text>
    </comment>
    <comment ref="U6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Касові за 2023 р.</t>
        </r>
      </text>
    </comment>
    <comment ref="AN6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Скоригований план на 01.10.2024 р.</t>
        </r>
      </text>
    </comment>
    <comment ref="AF16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Звіт по паспорту колонка "Фактичні пок-ки"</t>
        </r>
      </text>
    </comment>
    <comment ref="AU16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Паспорт на 01.10.2024 р.</t>
        </r>
      </text>
    </comment>
    <comment ref="U2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Аналіз з/п за 2023 р.</t>
        </r>
      </text>
    </comment>
    <comment ref="AE2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Розрахунок до кошторису на 2024 р.</t>
        </r>
      </text>
    </comment>
    <comment ref="W25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Чисельність на 31.12.2023 р.</t>
        </r>
      </text>
    </comment>
    <comment ref="AI25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Чисельність на 01.10.2024 р.</t>
        </r>
      </text>
    </comment>
  </commentList>
</comments>
</file>

<file path=xl/sharedStrings.xml><?xml version="1.0" encoding="utf-8"?>
<sst xmlns="http://schemas.openxmlformats.org/spreadsheetml/2006/main" count="923" uniqueCount="319">
  <si>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</si>
  <si>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</si>
  <si>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</si>
  <si>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</si>
  <si>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</si>
  <si>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</si>
  <si>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</si>
  <si>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</si>
  <si>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</si>
  <si>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</si>
  <si>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</si>
  <si>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</si>
  <si>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</si>
  <si>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</si>
  <si>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</si>
  <si>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</si>
  <si>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</si>
  <si>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</si>
  <si>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</si>
  <si>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</si>
  <si>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</si>
  <si>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</si>
  <si>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</si>
  <si>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</si>
  <si>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</si>
  <si>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</si>
  <si>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</si>
  <si>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</si>
  <si>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</si>
  <si>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</si>
  <si>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</si>
  <si>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</si>
  <si>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</si>
  <si>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</si>
  <si>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</si>
  <si>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</si>
  <si>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</si>
  <si>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</si>
  <si>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</si>
  <si>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</si>
  <si>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</si>
  <si>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</si>
  <si>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</si>
  <si>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</si>
  <si>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</si>
  <si>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</si>
  <si>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</si>
  <si>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</si>
  <si>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</si>
  <si>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</si>
  <si>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</si>
  <si>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</si>
  <si>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</si>
  <si>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</si>
  <si>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</si>
  <si>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</si>
  <si>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</si>
  <si>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</si>
  <si>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</si>
  <si>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</si>
  <si>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</si>
  <si>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</si>
  <si>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</si>
  <si>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</si>
  <si>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</si>
  <si>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</si>
  <si>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</si>
  <si>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</si>
  <si>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</si>
  <si>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</si>
  <si>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</si>
  <si>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</si>
  <si>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</si>
  <si>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</si>
  <si>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</si>
  <si>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</si>
  <si>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</si>
  <si>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</si>
  <si>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</si>
  <si>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</si>
  <si>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</si>
  <si>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</si>
  <si>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</si>
  <si>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</si>
  <si>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</si>
  <si>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</si>
  <si>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</si>
  <si>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</si>
  <si>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</si>
  <si>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</si>
  <si>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</si>
  <si>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</si>
  <si>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</si>
  <si>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</si>
  <si>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</si>
  <si>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</si>
  <si>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</si>
  <si>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</si>
  <si>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</si>
  <si>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</si>
  <si>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</si>
  <si>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</si>
  <si>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</si>
  <si>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</si>
  <si>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</si>
  <si>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</si>
  <si>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</si>
  <si>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</si>
  <si>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</si>
  <si>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</si>
  <si>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</si>
  <si>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</si>
  <si>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</si>
  <si>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</si>
  <si>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</si>
  <si>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</si>
  <si>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</si>
  <si>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</si>
  <si>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</si>
  <si>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</si>
  <si>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</si>
  <si>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</si>
  <si>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</si>
  <si>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</si>
  <si>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</si>
  <si>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</si>
  <si>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</si>
  <si>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</si>
  <si>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</si>
  <si>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</si>
  <si>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</si>
  <si>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</si>
  <si>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</si>
  <si>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</si>
  <si>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</si>
  <si>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</si>
  <si>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</si>
  <si>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</si>
  <si>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</si>
  <si>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</si>
  <si>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</si>
  <si>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</si>
  <si>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</si>
  <si>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</si>
  <si>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</si>
  <si>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</si>
  <si>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</si>
  <si>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</si>
  <si>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</si>
  <si>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</si>
  <si>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</si>
  <si>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</si>
  <si>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</si>
  <si>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</si>
  <si>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</si>
  <si>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</si>
  <si>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</si>
  <si>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</si>
  <si>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</si>
  <si>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</si>
  <si>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</si>
  <si>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</si>
  <si>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</si>
  <si>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</si>
  <si>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</si>
  <si>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</si>
  <si>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</si>
  <si>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</si>
  <si>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</si>
  <si>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</si>
  <si>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</si>
  <si>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</si>
  <si>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</si>
  <si>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</si>
  <si>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</si>
  <si>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</si>
  <si>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</si>
  <si>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</si>
  <si>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</si>
  <si>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</si>
  <si>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</si>
  <si>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</si>
  <si>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</si>
  <si>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</si>
  <si>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</si>
  <si>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</si>
  <si>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</si>
  <si>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</si>
  <si>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</si>
  <si>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</si>
  <si>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</si>
  <si>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</si>
  <si>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</si>
  <si>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</si>
  <si>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</si>
  <si>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</si>
  <si>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</si>
  <si>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</si>
  <si>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Стипендії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</si>
  <si>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</si>
  <si>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</si>
  <si>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</si>
  <si>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</si>
  <si>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Фінансове та матеріально-технічне забезпечення для організації надання професійно-технічної освіти</t>
  </si>
  <si>
    <t>Харчування пільгової категорії учнів професійно-технічних навчальних закладів</t>
  </si>
  <si>
    <t>Соціальне забезпечення учнів професійно-технічних навчальних закладів</t>
  </si>
  <si>
    <t>Компенсація закладам професійної (професійно-технічної) освіти на оплату комунальних послуг, що надаються під час розміщення в умовах воєнного стану тимчасово переміщених осіб</t>
  </si>
  <si>
    <t>Капітальний ремонт харчоблоку та створення на базі ПТУ № 8 м. Чернівці Кулінарного Хабу</t>
  </si>
  <si>
    <t>затрат</t>
  </si>
  <si>
    <t xml:space="preserve">formula=RC[-16]+RC[-8]                          </t>
  </si>
  <si>
    <t>Кількість закладів</t>
  </si>
  <si>
    <t>од.</t>
  </si>
  <si>
    <t>Звітність</t>
  </si>
  <si>
    <t>Кількість закладів, в яких проживають тимчасово переміщені особи</t>
  </si>
  <si>
    <t>Розпорядження міського голови від 18.03.2022 р. № 99-р</t>
  </si>
  <si>
    <t>Кількість навчально-виробничих майстерень та Кулінарних Хабів, які буде підключено до каналізаційних мереж в результаті здійснення капітального ремонту</t>
  </si>
  <si>
    <t>Розрахунок ПТУ № 8 з метою реалізації Стратегії реформування шкільного харчування, затвердженої розпорядженням КМУ від 27.10.2023 р. № 990-р</t>
  </si>
  <si>
    <t>Середньорічне число ставок (штатних одиниць) з них:</t>
  </si>
  <si>
    <t xml:space="preserve"> - педагогічних працівників</t>
  </si>
  <si>
    <t>Штатний розпис</t>
  </si>
  <si>
    <t>- майстрів виробничого навчання</t>
  </si>
  <si>
    <t xml:space="preserve"> - адмінперсоналу, за умовами оплати віднесених до педагогічного персоналу</t>
  </si>
  <si>
    <t xml:space="preserve"> - спеціалістів</t>
  </si>
  <si>
    <t xml:space="preserve"> - робітників</t>
  </si>
  <si>
    <t>Середньооблікова кількість штатних працівників, з них:</t>
  </si>
  <si>
    <t>осіб</t>
  </si>
  <si>
    <t>- жінки</t>
  </si>
  <si>
    <t>Статистична звітність</t>
  </si>
  <si>
    <t>- чоловіки</t>
  </si>
  <si>
    <t>продукту</t>
  </si>
  <si>
    <t>Середньорічна кількість учнів, з них:</t>
  </si>
  <si>
    <t>Середньорічна кількість стипендіатів за рахунок коштів бюджету</t>
  </si>
  <si>
    <t>Середньорічна кількість дітей-сиріт, які знаходяться на повному державному забезпеченні</t>
  </si>
  <si>
    <t>Середньорічна кількість дітей-сиріт, які знаходяться під опікою</t>
  </si>
  <si>
    <t>Кількість випускників, з них:</t>
  </si>
  <si>
    <t>ефективності</t>
  </si>
  <si>
    <t>Середні витрати на одного учня</t>
  </si>
  <si>
    <t>грн/рік</t>
  </si>
  <si>
    <t>Розрахунок</t>
  </si>
  <si>
    <t>якості</t>
  </si>
  <si>
    <t>Відсоток учнів, які отримають відповідний документ про освіту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</si>
  <si>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</si>
  <si>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</si>
  <si>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</si>
  <si>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</si>
  <si>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</si>
  <si>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</si>
  <si>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</si>
  <si>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</si>
  <si>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</si>
  <si>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</si>
  <si>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</si>
  <si>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</si>
  <si>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070 - Робітники</t>
  </si>
  <si>
    <t>130 - Педагогічні працівники</t>
  </si>
  <si>
    <t>330 - Майстри виробничого навчання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</si>
  <si>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</si>
  <si>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</si>
  <si>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</si>
  <si>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 xml:space="preserve"> Створення Кулінарного Хабу в рамках реалізації програми EU4Skills з професії "Кухар"</t>
  </si>
  <si>
    <t>2024-2024</t>
  </si>
  <si>
    <t>Згідно постанови КМУ № 1070 від 04.12.2019 р. "Деякі питання здійснення розпорядниками (одержувачами) бюджетних коштів попередньої оплати товарів, робіт і послуг, що закуповуються за бюджетні кошти"</t>
  </si>
  <si>
    <t>Заборгованість погашено</t>
  </si>
  <si>
    <t>Кредиторська та дебіторська заборгованості на даний момент погашені. Також вживаються заходи щодо недопущення виникнення заборгованостей на початок наступного бюджетного періоду.</t>
  </si>
  <si>
    <t>Підставою передбачення видатків на 2025-2027 роки за спеціальним фондом є власні надходження професійних (професійно-технічних) навчальних закладів, а саме: плата за послуги, що надаються бюджетними установами згідно з їх основною діяльністю; надходження від додаткової господарської діяльності, від реалізації в установленому порядку майна._x000D_
У 2023 році відбулось оновлення матеріально-технічної бази закладів освіти за рахунок благодійних внесків та власних надходжень._x000D_
У 2024 році кошти спеціального фонду використовуються на придбання матеріалів, обладнання та на інші потреби закладів професійної (професійно-технічної) освіти за рахунок власних надходжень._x000D_
Також, за рахунок коштів субвенції з обласного бюджету, було здійснено капітальний ремонт каналізаційних мереж та встановлено уловлювачі жиру з метою створення Кулінарного Хабу в рамках реалізації програми EU4Skills для професійного навчання та підвищення кваліфікації з професії "Кухар" за напрямом впровадження різноманітного збалансованого та якісного харчування в закладах освіти.</t>
  </si>
  <si>
    <t>Створення умов для надання професійної (професійно-технічної ) освіти жінкам і чоловікам у закладах професійної (професійно-технічної) освіти та інших закладах освіти відповідно до потреб ринку праці.</t>
  </si>
  <si>
    <t>Забезпечити рівні можливості отримання послуг жінками та чоловіками у сфері професійної (професійно-технічної) освіти відповідно до потреб ринку праці.</t>
  </si>
  <si>
    <t>- Конституція України;_x000D__x000D_
- Бюджетний Кодекс України;_x000D__x000D_
- Закон України «Про місцеве самоврядування в Україні»;_x000D_
- Закон України "Про професійну (професійно-технічну освіту)" від 10.02.1998 р. № 103/98-ВР (із змінами від 28.12.2007 р. № 107-VI);_x000D_
- Наказ Міністерства фінансів України від 02.01.2019 р. № 1 «Про затвердження Методичних рекомендацій щодо впровадження та застосування гендерно орієнтованого підходу в бюджетному процесі.</t>
  </si>
  <si>
    <t>(0)(6)</t>
  </si>
  <si>
    <t>Управлiння освiти Чернiвецької мiської ради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</si>
  <si>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</si>
  <si>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</si>
  <si>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</si>
  <si>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</si>
  <si>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</si>
  <si>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</si>
  <si>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</si>
  <si>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</si>
  <si>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</si>
  <si>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</si>
  <si>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</si>
  <si>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</si>
  <si>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</si>
  <si>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</si>
  <si>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</si>
  <si>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</si>
  <si>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</si>
  <si>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</si>
  <si>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</si>
  <si>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</si>
  <si>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</si>
  <si>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</si>
  <si>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</si>
  <si>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</si>
  <si>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</si>
  <si>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</si>
  <si>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</si>
  <si>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</si>
  <si>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</si>
  <si>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</si>
  <si>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</si>
  <si>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</si>
  <si>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</si>
  <si>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</si>
  <si>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</si>
  <si>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</si>
  <si>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</si>
  <si>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</si>
  <si>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</si>
  <si>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(0)(6)(1)(1)(0)(9)(1)</t>
  </si>
  <si>
    <t>(1)(0)(9)(1)</t>
  </si>
  <si>
    <t>(0)(9)(3)(0)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</si>
  <si>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</si>
  <si>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(0)(6)(1)</t>
  </si>
  <si>
    <t>Внаслідок використання коштів  загального фонду у 2023 році досягнуто наступних результатів: створено належні умови для надання на високому рівні професійно-технічної освіти, забезпечено соціальним захистом дітей-сиріт, дітей позбавлених батьківського піклування, дітей інвалідів, дітей з малозабезпечених сімей._x000D_
Очікувані результати на 2024 рік: задоволення потреб громади міста в отриманні дітьми якісної професійної ( професійно-технічної) освіти; задоволення освітньо-культурних потреб учнів професійно-технічних навчальних закладів, а також потреб у самовизначенні і творчій самореалізації; дотримання соціальних гарантій дітей-сиріт, дітей, позбавлених батьківського піклування, дітей-інвалідів, дітей з малозабезпечених сімей._x000D_
Для ефективного та результативного функціонування закладів професійної (професійно-технічної) освіти у 2025-2027 роках планується здійснення витрат для створення та покращення умов надання професійної (професійно-технічної) освіти на умовах регіонального замовлення.</t>
  </si>
  <si>
    <t>Начальник управління освіти</t>
  </si>
  <si>
    <t>Ірина ТКАЧУК</t>
  </si>
  <si>
    <t>Начальник відділу бухгалтерського обліку та звітності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</si>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</sst>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340"/>
  <sheetViews>
    <sheetView tabSelected="1" zoomScaleNormal="100" workbookViewId="0">
      <selection activeCell="AH4" sqref="AH4:AR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 x14ac:dyDescent="0.2">
      <c r="A2" s="136" t="s">
        <v>296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15" customHeight="1" x14ac:dyDescent="0.2">
      <c r="A4" s="11" t="s">
        <v>159</v>
      </c>
      <c r="B4" s="133" t="s">
        <v>269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8"/>
      <c r="AH4" s="127" t="s">
        <v>268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270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3" t="s">
        <v>269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8"/>
      <c r="AH7" s="127" t="s">
        <v>313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270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127" t="s">
        <v>309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310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311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312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20"/>
      <c r="BL10" s="129" t="s">
        <v>271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70" t="s">
        <v>297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</row>
    <row r="14" spans="1:79" ht="14.25" customHeight="1" x14ac:dyDescent="0.2">
      <c r="A14" s="70" t="s">
        <v>148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9" ht="15" customHeight="1" x14ac:dyDescent="0.2">
      <c r="A15" s="67" t="s">
        <v>265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 x14ac:dyDescent="0.2">
      <c r="A18" s="67" t="s">
        <v>266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70" t="s">
        <v>150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</row>
    <row r="21" spans="1:79" ht="75" customHeight="1" x14ac:dyDescent="0.2">
      <c r="A21" s="67" t="s">
        <v>267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70" t="s">
        <v>151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</row>
    <row r="24" spans="1:79" ht="14.25" customHeight="1" x14ac:dyDescent="0.2">
      <c r="A24" s="122" t="s">
        <v>283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</row>
    <row r="25" spans="1:79" ht="15" customHeight="1" x14ac:dyDescent="0.2">
      <c r="A25" s="74" t="s">
        <v>272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</row>
    <row r="26" spans="1:79" ht="23.1" customHeight="1" x14ac:dyDescent="0.2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9" t="s">
        <v>273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 t="s">
        <v>276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 t="s">
        <v>284</v>
      </c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</row>
    <row r="27" spans="1:79" ht="54.75" customHeight="1" x14ac:dyDescent="0.2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7" t="s">
        <v>116</v>
      </c>
      <c r="AF27" s="108"/>
      <c r="AG27" s="108"/>
      <c r="AH27" s="109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7" t="s">
        <v>116</v>
      </c>
      <c r="AY27" s="108"/>
      <c r="AZ27" s="108"/>
      <c r="BA27" s="109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7" t="s">
        <v>116</v>
      </c>
      <c r="BR27" s="108"/>
      <c r="BS27" s="108"/>
      <c r="BT27" s="109"/>
      <c r="BU27" s="83" t="s">
        <v>97</v>
      </c>
      <c r="BV27" s="84"/>
      <c r="BW27" s="84"/>
      <c r="BX27" s="84"/>
      <c r="BY27" s="85"/>
    </row>
    <row r="28" spans="1:79" ht="15" customHeight="1" x14ac:dyDescent="0.2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 x14ac:dyDescent="0.2">
      <c r="A29" s="98" t="s">
        <v>56</v>
      </c>
      <c r="B29" s="99"/>
      <c r="C29" s="99"/>
      <c r="D29" s="100"/>
      <c r="E29" s="98" t="s">
        <v>57</v>
      </c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23" t="s">
        <v>65</v>
      </c>
      <c r="V29" s="124"/>
      <c r="W29" s="124"/>
      <c r="X29" s="124"/>
      <c r="Y29" s="125"/>
      <c r="Z29" s="123" t="s">
        <v>66</v>
      </c>
      <c r="AA29" s="124"/>
      <c r="AB29" s="124"/>
      <c r="AC29" s="124"/>
      <c r="AD29" s="125"/>
      <c r="AE29" s="98" t="s">
        <v>91</v>
      </c>
      <c r="AF29" s="99"/>
      <c r="AG29" s="99"/>
      <c r="AH29" s="100"/>
      <c r="AI29" s="104" t="s">
        <v>170</v>
      </c>
      <c r="AJ29" s="105"/>
      <c r="AK29" s="105"/>
      <c r="AL29" s="105"/>
      <c r="AM29" s="106"/>
      <c r="AN29" s="98" t="s">
        <v>67</v>
      </c>
      <c r="AO29" s="99"/>
      <c r="AP29" s="99"/>
      <c r="AQ29" s="99"/>
      <c r="AR29" s="100"/>
      <c r="AS29" s="98" t="s">
        <v>68</v>
      </c>
      <c r="AT29" s="99"/>
      <c r="AU29" s="99"/>
      <c r="AV29" s="99"/>
      <c r="AW29" s="100"/>
      <c r="AX29" s="98" t="s">
        <v>92</v>
      </c>
      <c r="AY29" s="99"/>
      <c r="AZ29" s="99"/>
      <c r="BA29" s="100"/>
      <c r="BB29" s="104" t="s">
        <v>170</v>
      </c>
      <c r="BC29" s="105"/>
      <c r="BD29" s="105"/>
      <c r="BE29" s="105"/>
      <c r="BF29" s="106"/>
      <c r="BG29" s="98" t="s">
        <v>58</v>
      </c>
      <c r="BH29" s="99"/>
      <c r="BI29" s="99"/>
      <c r="BJ29" s="99"/>
      <c r="BK29" s="100"/>
      <c r="BL29" s="98" t="s">
        <v>59</v>
      </c>
      <c r="BM29" s="99"/>
      <c r="BN29" s="99"/>
      <c r="BO29" s="99"/>
      <c r="BP29" s="100"/>
      <c r="BQ29" s="98" t="s">
        <v>93</v>
      </c>
      <c r="BR29" s="99"/>
      <c r="BS29" s="99"/>
      <c r="BT29" s="100"/>
      <c r="BU29" s="104" t="s">
        <v>170</v>
      </c>
      <c r="BV29" s="105"/>
      <c r="BW29" s="105"/>
      <c r="BX29" s="105"/>
      <c r="BY29" s="106"/>
      <c r="CA29" t="s">
        <v>21</v>
      </c>
    </row>
    <row r="30" spans="1:79" s="25" customFormat="1" ht="12.75" customHeight="1" x14ac:dyDescent="0.2">
      <c r="A30" s="46"/>
      <c r="B30" s="47"/>
      <c r="C30" s="47"/>
      <c r="D30" s="60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53">
        <v>197746809</v>
      </c>
      <c r="V30" s="53"/>
      <c r="W30" s="53"/>
      <c r="X30" s="53"/>
      <c r="Y30" s="53"/>
      <c r="Z30" s="53" t="s">
        <v>173</v>
      </c>
      <c r="AA30" s="53"/>
      <c r="AB30" s="53"/>
      <c r="AC30" s="53"/>
      <c r="AD30" s="53"/>
      <c r="AE30" s="57" t="s">
        <v>173</v>
      </c>
      <c r="AF30" s="58"/>
      <c r="AG30" s="58"/>
      <c r="AH30" s="59"/>
      <c r="AI30" s="57">
        <f t="shared" ref="AI30:AI41" si="0">IF(ISNUMBER(U30),U30,0)+IF(ISNUMBER(Z30),Z30,0)</f>
        <v>197746809</v>
      </c>
      <c r="AJ30" s="58"/>
      <c r="AK30" s="58"/>
      <c r="AL30" s="58"/>
      <c r="AM30" s="59"/>
      <c r="AN30" s="57">
        <v>226898875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 t="shared" ref="BB30:BB41" si="1">IF(ISNUMBER(AN30),AN30,0)+IF(ISNUMBER(AS30),AS30,0)</f>
        <v>226898875</v>
      </c>
      <c r="BC30" s="58"/>
      <c r="BD30" s="58"/>
      <c r="BE30" s="58"/>
      <c r="BF30" s="59"/>
      <c r="BG30" s="57">
        <v>191510200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 t="shared" ref="BU30:BU41" si="2">IF(ISNUMBER(BG30),BG30,0)+IF(ISNUMBER(BL30),BL30,0)</f>
        <v>191510200</v>
      </c>
      <c r="BV30" s="58"/>
      <c r="BW30" s="58"/>
      <c r="BX30" s="58"/>
      <c r="BY30" s="59"/>
      <c r="CA30" s="25" t="s">
        <v>22</v>
      </c>
    </row>
    <row r="31" spans="1:79" s="25" customFormat="1" ht="25.5" customHeight="1" x14ac:dyDescent="0.2">
      <c r="A31" s="46"/>
      <c r="B31" s="47"/>
      <c r="C31" s="47"/>
      <c r="D31" s="60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53" t="s">
        <v>173</v>
      </c>
      <c r="V31" s="53"/>
      <c r="W31" s="53"/>
      <c r="X31" s="53"/>
      <c r="Y31" s="53"/>
      <c r="Z31" s="53">
        <v>24550791</v>
      </c>
      <c r="AA31" s="53"/>
      <c r="AB31" s="53"/>
      <c r="AC31" s="53"/>
      <c r="AD31" s="53"/>
      <c r="AE31" s="57">
        <v>0</v>
      </c>
      <c r="AF31" s="58"/>
      <c r="AG31" s="58"/>
      <c r="AH31" s="59"/>
      <c r="AI31" s="57">
        <f t="shared" si="0"/>
        <v>24550791</v>
      </c>
      <c r="AJ31" s="58"/>
      <c r="AK31" s="58"/>
      <c r="AL31" s="58"/>
      <c r="AM31" s="59"/>
      <c r="AN31" s="57" t="s">
        <v>173</v>
      </c>
      <c r="AO31" s="58"/>
      <c r="AP31" s="58"/>
      <c r="AQ31" s="58"/>
      <c r="AR31" s="59"/>
      <c r="AS31" s="57">
        <v>14124900</v>
      </c>
      <c r="AT31" s="58"/>
      <c r="AU31" s="58"/>
      <c r="AV31" s="58"/>
      <c r="AW31" s="59"/>
      <c r="AX31" s="57">
        <v>0</v>
      </c>
      <c r="AY31" s="58"/>
      <c r="AZ31" s="58"/>
      <c r="BA31" s="59"/>
      <c r="BB31" s="57">
        <f t="shared" si="1"/>
        <v>14124900</v>
      </c>
      <c r="BC31" s="58"/>
      <c r="BD31" s="58"/>
      <c r="BE31" s="58"/>
      <c r="BF31" s="59"/>
      <c r="BG31" s="57" t="s">
        <v>173</v>
      </c>
      <c r="BH31" s="58"/>
      <c r="BI31" s="58"/>
      <c r="BJ31" s="58"/>
      <c r="BK31" s="59"/>
      <c r="BL31" s="57">
        <v>14325900</v>
      </c>
      <c r="BM31" s="58"/>
      <c r="BN31" s="58"/>
      <c r="BO31" s="58"/>
      <c r="BP31" s="59"/>
      <c r="BQ31" s="57">
        <v>0</v>
      </c>
      <c r="BR31" s="58"/>
      <c r="BS31" s="58"/>
      <c r="BT31" s="59"/>
      <c r="BU31" s="57">
        <f t="shared" si="2"/>
        <v>14325900</v>
      </c>
      <c r="BV31" s="58"/>
      <c r="BW31" s="58"/>
      <c r="BX31" s="58"/>
      <c r="BY31" s="59"/>
    </row>
    <row r="32" spans="1:79" s="25" customFormat="1" ht="25.5" customHeight="1" x14ac:dyDescent="0.2">
      <c r="A32" s="46">
        <v>25010100</v>
      </c>
      <c r="B32" s="47"/>
      <c r="C32" s="47"/>
      <c r="D32" s="60"/>
      <c r="E32" s="33" t="s">
        <v>175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53" t="s">
        <v>173</v>
      </c>
      <c r="V32" s="53"/>
      <c r="W32" s="53"/>
      <c r="X32" s="53"/>
      <c r="Y32" s="53"/>
      <c r="Z32" s="53">
        <v>6241499</v>
      </c>
      <c r="AA32" s="53"/>
      <c r="AB32" s="53"/>
      <c r="AC32" s="53"/>
      <c r="AD32" s="53"/>
      <c r="AE32" s="57">
        <v>0</v>
      </c>
      <c r="AF32" s="58"/>
      <c r="AG32" s="58"/>
      <c r="AH32" s="59"/>
      <c r="AI32" s="57">
        <f t="shared" si="0"/>
        <v>6241499</v>
      </c>
      <c r="AJ32" s="58"/>
      <c r="AK32" s="58"/>
      <c r="AL32" s="58"/>
      <c r="AM32" s="59"/>
      <c r="AN32" s="57" t="s">
        <v>173</v>
      </c>
      <c r="AO32" s="58"/>
      <c r="AP32" s="58"/>
      <c r="AQ32" s="58"/>
      <c r="AR32" s="59"/>
      <c r="AS32" s="57">
        <v>4144400</v>
      </c>
      <c r="AT32" s="58"/>
      <c r="AU32" s="58"/>
      <c r="AV32" s="58"/>
      <c r="AW32" s="59"/>
      <c r="AX32" s="57">
        <v>0</v>
      </c>
      <c r="AY32" s="58"/>
      <c r="AZ32" s="58"/>
      <c r="BA32" s="59"/>
      <c r="BB32" s="57">
        <f t="shared" si="1"/>
        <v>4144400</v>
      </c>
      <c r="BC32" s="58"/>
      <c r="BD32" s="58"/>
      <c r="BE32" s="58"/>
      <c r="BF32" s="59"/>
      <c r="BG32" s="57" t="s">
        <v>173</v>
      </c>
      <c r="BH32" s="58"/>
      <c r="BI32" s="58"/>
      <c r="BJ32" s="58"/>
      <c r="BK32" s="59"/>
      <c r="BL32" s="57">
        <v>3975900</v>
      </c>
      <c r="BM32" s="58"/>
      <c r="BN32" s="58"/>
      <c r="BO32" s="58"/>
      <c r="BP32" s="59"/>
      <c r="BQ32" s="57">
        <v>0</v>
      </c>
      <c r="BR32" s="58"/>
      <c r="BS32" s="58"/>
      <c r="BT32" s="59"/>
      <c r="BU32" s="57">
        <f t="shared" si="2"/>
        <v>3975900</v>
      </c>
      <c r="BV32" s="58"/>
      <c r="BW32" s="58"/>
      <c r="BX32" s="58"/>
      <c r="BY32" s="59"/>
    </row>
    <row r="33" spans="1:79" s="25" customFormat="1" ht="25.5" customHeight="1" x14ac:dyDescent="0.2">
      <c r="A33" s="46">
        <v>25010200</v>
      </c>
      <c r="B33" s="47"/>
      <c r="C33" s="47"/>
      <c r="D33" s="60"/>
      <c r="E33" s="33" t="s">
        <v>176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53" t="s">
        <v>173</v>
      </c>
      <c r="V33" s="53"/>
      <c r="W33" s="53"/>
      <c r="X33" s="53"/>
      <c r="Y33" s="53"/>
      <c r="Z33" s="53">
        <v>7612973</v>
      </c>
      <c r="AA33" s="53"/>
      <c r="AB33" s="53"/>
      <c r="AC33" s="53"/>
      <c r="AD33" s="53"/>
      <c r="AE33" s="57">
        <v>0</v>
      </c>
      <c r="AF33" s="58"/>
      <c r="AG33" s="58"/>
      <c r="AH33" s="59"/>
      <c r="AI33" s="57">
        <f t="shared" si="0"/>
        <v>7612973</v>
      </c>
      <c r="AJ33" s="58"/>
      <c r="AK33" s="58"/>
      <c r="AL33" s="58"/>
      <c r="AM33" s="59"/>
      <c r="AN33" s="57" t="s">
        <v>173</v>
      </c>
      <c r="AO33" s="58"/>
      <c r="AP33" s="58"/>
      <c r="AQ33" s="58"/>
      <c r="AR33" s="59"/>
      <c r="AS33" s="57">
        <v>9461500</v>
      </c>
      <c r="AT33" s="58"/>
      <c r="AU33" s="58"/>
      <c r="AV33" s="58"/>
      <c r="AW33" s="59"/>
      <c r="AX33" s="57">
        <v>0</v>
      </c>
      <c r="AY33" s="58"/>
      <c r="AZ33" s="58"/>
      <c r="BA33" s="59"/>
      <c r="BB33" s="57">
        <f t="shared" si="1"/>
        <v>9461500</v>
      </c>
      <c r="BC33" s="58"/>
      <c r="BD33" s="58"/>
      <c r="BE33" s="58"/>
      <c r="BF33" s="59"/>
      <c r="BG33" s="57" t="s">
        <v>173</v>
      </c>
      <c r="BH33" s="58"/>
      <c r="BI33" s="58"/>
      <c r="BJ33" s="58"/>
      <c r="BK33" s="59"/>
      <c r="BL33" s="57">
        <v>9844600</v>
      </c>
      <c r="BM33" s="58"/>
      <c r="BN33" s="58"/>
      <c r="BO33" s="58"/>
      <c r="BP33" s="59"/>
      <c r="BQ33" s="57">
        <v>0</v>
      </c>
      <c r="BR33" s="58"/>
      <c r="BS33" s="58"/>
      <c r="BT33" s="59"/>
      <c r="BU33" s="57">
        <f t="shared" si="2"/>
        <v>9844600</v>
      </c>
      <c r="BV33" s="58"/>
      <c r="BW33" s="58"/>
      <c r="BX33" s="58"/>
      <c r="BY33" s="59"/>
    </row>
    <row r="34" spans="1:79" s="25" customFormat="1" ht="38.25" customHeight="1" x14ac:dyDescent="0.2">
      <c r="A34" s="46">
        <v>25010300</v>
      </c>
      <c r="B34" s="47"/>
      <c r="C34" s="47"/>
      <c r="D34" s="60"/>
      <c r="E34" s="33" t="s">
        <v>177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53" t="s">
        <v>173</v>
      </c>
      <c r="V34" s="53"/>
      <c r="W34" s="53"/>
      <c r="X34" s="53"/>
      <c r="Y34" s="53"/>
      <c r="Z34" s="53">
        <v>424409</v>
      </c>
      <c r="AA34" s="53"/>
      <c r="AB34" s="53"/>
      <c r="AC34" s="53"/>
      <c r="AD34" s="53"/>
      <c r="AE34" s="57">
        <v>0</v>
      </c>
      <c r="AF34" s="58"/>
      <c r="AG34" s="58"/>
      <c r="AH34" s="59"/>
      <c r="AI34" s="57">
        <f t="shared" si="0"/>
        <v>424409</v>
      </c>
      <c r="AJ34" s="58"/>
      <c r="AK34" s="58"/>
      <c r="AL34" s="58"/>
      <c r="AM34" s="59"/>
      <c r="AN34" s="57" t="s">
        <v>173</v>
      </c>
      <c r="AO34" s="58"/>
      <c r="AP34" s="58"/>
      <c r="AQ34" s="58"/>
      <c r="AR34" s="59"/>
      <c r="AS34" s="57">
        <v>519000</v>
      </c>
      <c r="AT34" s="58"/>
      <c r="AU34" s="58"/>
      <c r="AV34" s="58"/>
      <c r="AW34" s="59"/>
      <c r="AX34" s="57">
        <v>0</v>
      </c>
      <c r="AY34" s="58"/>
      <c r="AZ34" s="58"/>
      <c r="BA34" s="59"/>
      <c r="BB34" s="57">
        <f t="shared" si="1"/>
        <v>519000</v>
      </c>
      <c r="BC34" s="58"/>
      <c r="BD34" s="58"/>
      <c r="BE34" s="58"/>
      <c r="BF34" s="59"/>
      <c r="BG34" s="57" t="s">
        <v>173</v>
      </c>
      <c r="BH34" s="58"/>
      <c r="BI34" s="58"/>
      <c r="BJ34" s="58"/>
      <c r="BK34" s="59"/>
      <c r="BL34" s="57">
        <v>505400</v>
      </c>
      <c r="BM34" s="58"/>
      <c r="BN34" s="58"/>
      <c r="BO34" s="58"/>
      <c r="BP34" s="59"/>
      <c r="BQ34" s="57">
        <v>0</v>
      </c>
      <c r="BR34" s="58"/>
      <c r="BS34" s="58"/>
      <c r="BT34" s="59"/>
      <c r="BU34" s="57">
        <f t="shared" si="2"/>
        <v>505400</v>
      </c>
      <c r="BV34" s="58"/>
      <c r="BW34" s="58"/>
      <c r="BX34" s="58"/>
      <c r="BY34" s="59"/>
    </row>
    <row r="35" spans="1:79" s="25" customFormat="1" ht="38.25" customHeight="1" x14ac:dyDescent="0.2">
      <c r="A35" s="46">
        <v>25010400</v>
      </c>
      <c r="B35" s="47"/>
      <c r="C35" s="47"/>
      <c r="D35" s="60"/>
      <c r="E35" s="33" t="s">
        <v>178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53" t="s">
        <v>173</v>
      </c>
      <c r="V35" s="53"/>
      <c r="W35" s="53"/>
      <c r="X35" s="53"/>
      <c r="Y35" s="53"/>
      <c r="Z35" s="53">
        <v>4533</v>
      </c>
      <c r="AA35" s="53"/>
      <c r="AB35" s="53"/>
      <c r="AC35" s="53"/>
      <c r="AD35" s="53"/>
      <c r="AE35" s="57">
        <v>0</v>
      </c>
      <c r="AF35" s="58"/>
      <c r="AG35" s="58"/>
      <c r="AH35" s="59"/>
      <c r="AI35" s="57">
        <f t="shared" si="0"/>
        <v>4533</v>
      </c>
      <c r="AJ35" s="58"/>
      <c r="AK35" s="58"/>
      <c r="AL35" s="58"/>
      <c r="AM35" s="59"/>
      <c r="AN35" s="57" t="s">
        <v>173</v>
      </c>
      <c r="AO35" s="58"/>
      <c r="AP35" s="58"/>
      <c r="AQ35" s="58"/>
      <c r="AR35" s="59"/>
      <c r="AS35" s="57">
        <v>0</v>
      </c>
      <c r="AT35" s="58"/>
      <c r="AU35" s="58"/>
      <c r="AV35" s="58"/>
      <c r="AW35" s="59"/>
      <c r="AX35" s="57">
        <v>0</v>
      </c>
      <c r="AY35" s="58"/>
      <c r="AZ35" s="58"/>
      <c r="BA35" s="59"/>
      <c r="BB35" s="57">
        <f t="shared" si="1"/>
        <v>0</v>
      </c>
      <c r="BC35" s="58"/>
      <c r="BD35" s="58"/>
      <c r="BE35" s="58"/>
      <c r="BF35" s="59"/>
      <c r="BG35" s="57" t="s">
        <v>173</v>
      </c>
      <c r="BH35" s="58"/>
      <c r="BI35" s="58"/>
      <c r="BJ35" s="58"/>
      <c r="BK35" s="59"/>
      <c r="BL35" s="57">
        <v>0</v>
      </c>
      <c r="BM35" s="58"/>
      <c r="BN35" s="58"/>
      <c r="BO35" s="58"/>
      <c r="BP35" s="59"/>
      <c r="BQ35" s="57">
        <v>0</v>
      </c>
      <c r="BR35" s="58"/>
      <c r="BS35" s="58"/>
      <c r="BT35" s="59"/>
      <c r="BU35" s="57">
        <f t="shared" si="2"/>
        <v>0</v>
      </c>
      <c r="BV35" s="58"/>
      <c r="BW35" s="58"/>
      <c r="BX35" s="58"/>
      <c r="BY35" s="59"/>
    </row>
    <row r="36" spans="1:79" s="25" customFormat="1" ht="12.75" customHeight="1" x14ac:dyDescent="0.2">
      <c r="A36" s="46">
        <v>25020100</v>
      </c>
      <c r="B36" s="47"/>
      <c r="C36" s="47"/>
      <c r="D36" s="60"/>
      <c r="E36" s="33" t="s">
        <v>179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53" t="s">
        <v>173</v>
      </c>
      <c r="V36" s="53"/>
      <c r="W36" s="53"/>
      <c r="X36" s="53"/>
      <c r="Y36" s="53"/>
      <c r="Z36" s="53">
        <v>10128813</v>
      </c>
      <c r="AA36" s="53"/>
      <c r="AB36" s="53"/>
      <c r="AC36" s="53"/>
      <c r="AD36" s="53"/>
      <c r="AE36" s="57">
        <v>0</v>
      </c>
      <c r="AF36" s="58"/>
      <c r="AG36" s="58"/>
      <c r="AH36" s="59"/>
      <c r="AI36" s="57">
        <f t="shared" si="0"/>
        <v>10128813</v>
      </c>
      <c r="AJ36" s="58"/>
      <c r="AK36" s="58"/>
      <c r="AL36" s="58"/>
      <c r="AM36" s="59"/>
      <c r="AN36" s="57" t="s">
        <v>173</v>
      </c>
      <c r="AO36" s="58"/>
      <c r="AP36" s="58"/>
      <c r="AQ36" s="58"/>
      <c r="AR36" s="59"/>
      <c r="AS36" s="57">
        <v>0</v>
      </c>
      <c r="AT36" s="58"/>
      <c r="AU36" s="58"/>
      <c r="AV36" s="58"/>
      <c r="AW36" s="59"/>
      <c r="AX36" s="57">
        <v>0</v>
      </c>
      <c r="AY36" s="58"/>
      <c r="AZ36" s="58"/>
      <c r="BA36" s="59"/>
      <c r="BB36" s="57">
        <f t="shared" si="1"/>
        <v>0</v>
      </c>
      <c r="BC36" s="58"/>
      <c r="BD36" s="58"/>
      <c r="BE36" s="58"/>
      <c r="BF36" s="59"/>
      <c r="BG36" s="57" t="s">
        <v>173</v>
      </c>
      <c r="BH36" s="58"/>
      <c r="BI36" s="58"/>
      <c r="BJ36" s="58"/>
      <c r="BK36" s="59"/>
      <c r="BL36" s="57">
        <v>0</v>
      </c>
      <c r="BM36" s="58"/>
      <c r="BN36" s="58"/>
      <c r="BO36" s="58"/>
      <c r="BP36" s="59"/>
      <c r="BQ36" s="57">
        <v>0</v>
      </c>
      <c r="BR36" s="58"/>
      <c r="BS36" s="58"/>
      <c r="BT36" s="59"/>
      <c r="BU36" s="57">
        <f t="shared" si="2"/>
        <v>0</v>
      </c>
      <c r="BV36" s="58"/>
      <c r="BW36" s="58"/>
      <c r="BX36" s="58"/>
      <c r="BY36" s="59"/>
    </row>
    <row r="37" spans="1:79" s="25" customFormat="1" ht="76.5" customHeight="1" x14ac:dyDescent="0.2">
      <c r="A37" s="46">
        <v>25020200</v>
      </c>
      <c r="B37" s="47"/>
      <c r="C37" s="47"/>
      <c r="D37" s="60"/>
      <c r="E37" s="33" t="s">
        <v>180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53" t="s">
        <v>173</v>
      </c>
      <c r="V37" s="53"/>
      <c r="W37" s="53"/>
      <c r="X37" s="53"/>
      <c r="Y37" s="53"/>
      <c r="Z37" s="53">
        <v>138564</v>
      </c>
      <c r="AA37" s="53"/>
      <c r="AB37" s="53"/>
      <c r="AC37" s="53"/>
      <c r="AD37" s="53"/>
      <c r="AE37" s="57">
        <v>0</v>
      </c>
      <c r="AF37" s="58"/>
      <c r="AG37" s="58"/>
      <c r="AH37" s="59"/>
      <c r="AI37" s="57">
        <f t="shared" si="0"/>
        <v>138564</v>
      </c>
      <c r="AJ37" s="58"/>
      <c r="AK37" s="58"/>
      <c r="AL37" s="58"/>
      <c r="AM37" s="59"/>
      <c r="AN37" s="57" t="s">
        <v>173</v>
      </c>
      <c r="AO37" s="58"/>
      <c r="AP37" s="58"/>
      <c r="AQ37" s="58"/>
      <c r="AR37" s="59"/>
      <c r="AS37" s="57">
        <v>0</v>
      </c>
      <c r="AT37" s="58"/>
      <c r="AU37" s="58"/>
      <c r="AV37" s="58"/>
      <c r="AW37" s="59"/>
      <c r="AX37" s="57">
        <v>0</v>
      </c>
      <c r="AY37" s="58"/>
      <c r="AZ37" s="58"/>
      <c r="BA37" s="59"/>
      <c r="BB37" s="57">
        <f t="shared" si="1"/>
        <v>0</v>
      </c>
      <c r="BC37" s="58"/>
      <c r="BD37" s="58"/>
      <c r="BE37" s="58"/>
      <c r="BF37" s="59"/>
      <c r="BG37" s="57" t="s">
        <v>173</v>
      </c>
      <c r="BH37" s="58"/>
      <c r="BI37" s="58"/>
      <c r="BJ37" s="58"/>
      <c r="BK37" s="59"/>
      <c r="BL37" s="57">
        <v>0</v>
      </c>
      <c r="BM37" s="58"/>
      <c r="BN37" s="58"/>
      <c r="BO37" s="58"/>
      <c r="BP37" s="59"/>
      <c r="BQ37" s="57">
        <v>0</v>
      </c>
      <c r="BR37" s="58"/>
      <c r="BS37" s="58"/>
      <c r="BT37" s="59"/>
      <c r="BU37" s="57">
        <f t="shared" si="2"/>
        <v>0</v>
      </c>
      <c r="BV37" s="58"/>
      <c r="BW37" s="58"/>
      <c r="BX37" s="58"/>
      <c r="BY37" s="59"/>
    </row>
    <row r="38" spans="1:79" s="25" customFormat="1" ht="12.75" customHeight="1" x14ac:dyDescent="0.2">
      <c r="A38" s="46">
        <v>602100</v>
      </c>
      <c r="B38" s="47"/>
      <c r="C38" s="47"/>
      <c r="D38" s="60"/>
      <c r="E38" s="33" t="s">
        <v>182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53" t="s">
        <v>173</v>
      </c>
      <c r="V38" s="53"/>
      <c r="W38" s="53"/>
      <c r="X38" s="53"/>
      <c r="Y38" s="53"/>
      <c r="Z38" s="53">
        <v>6670463</v>
      </c>
      <c r="AA38" s="53"/>
      <c r="AB38" s="53"/>
      <c r="AC38" s="53"/>
      <c r="AD38" s="53"/>
      <c r="AE38" s="57">
        <v>0</v>
      </c>
      <c r="AF38" s="58"/>
      <c r="AG38" s="58"/>
      <c r="AH38" s="59"/>
      <c r="AI38" s="57">
        <f t="shared" si="0"/>
        <v>6670463</v>
      </c>
      <c r="AJ38" s="58"/>
      <c r="AK38" s="58"/>
      <c r="AL38" s="58"/>
      <c r="AM38" s="59"/>
      <c r="AN38" s="57" t="s">
        <v>173</v>
      </c>
      <c r="AO38" s="58"/>
      <c r="AP38" s="58"/>
      <c r="AQ38" s="58"/>
      <c r="AR38" s="59"/>
      <c r="AS38" s="57">
        <v>0</v>
      </c>
      <c r="AT38" s="58"/>
      <c r="AU38" s="58"/>
      <c r="AV38" s="58"/>
      <c r="AW38" s="59"/>
      <c r="AX38" s="57">
        <v>0</v>
      </c>
      <c r="AY38" s="58"/>
      <c r="AZ38" s="58"/>
      <c r="BA38" s="59"/>
      <c r="BB38" s="57">
        <f t="shared" si="1"/>
        <v>0</v>
      </c>
      <c r="BC38" s="58"/>
      <c r="BD38" s="58"/>
      <c r="BE38" s="58"/>
      <c r="BF38" s="59"/>
      <c r="BG38" s="57" t="s">
        <v>173</v>
      </c>
      <c r="BH38" s="58"/>
      <c r="BI38" s="58"/>
      <c r="BJ38" s="58"/>
      <c r="BK38" s="59"/>
      <c r="BL38" s="57">
        <v>0</v>
      </c>
      <c r="BM38" s="58"/>
      <c r="BN38" s="58"/>
      <c r="BO38" s="58"/>
      <c r="BP38" s="59"/>
      <c r="BQ38" s="57">
        <v>0</v>
      </c>
      <c r="BR38" s="58"/>
      <c r="BS38" s="58"/>
      <c r="BT38" s="59"/>
      <c r="BU38" s="57">
        <f t="shared" si="2"/>
        <v>0</v>
      </c>
      <c r="BV38" s="58"/>
      <c r="BW38" s="58"/>
      <c r="BX38" s="58"/>
      <c r="BY38" s="59"/>
    </row>
    <row r="39" spans="1:79" s="25" customFormat="1" ht="12.75" customHeight="1" x14ac:dyDescent="0.2">
      <c r="A39" s="46">
        <v>602200</v>
      </c>
      <c r="B39" s="47"/>
      <c r="C39" s="47"/>
      <c r="D39" s="60"/>
      <c r="E39" s="33" t="s">
        <v>183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53" t="s">
        <v>173</v>
      </c>
      <c r="V39" s="53"/>
      <c r="W39" s="53"/>
      <c r="X39" s="53"/>
      <c r="Y39" s="53"/>
      <c r="Z39" s="53">
        <v>6885705</v>
      </c>
      <c r="AA39" s="53"/>
      <c r="AB39" s="53"/>
      <c r="AC39" s="53"/>
      <c r="AD39" s="53"/>
      <c r="AE39" s="57">
        <v>0</v>
      </c>
      <c r="AF39" s="58"/>
      <c r="AG39" s="58"/>
      <c r="AH39" s="59"/>
      <c r="AI39" s="57">
        <f t="shared" si="0"/>
        <v>6885705</v>
      </c>
      <c r="AJ39" s="58"/>
      <c r="AK39" s="58"/>
      <c r="AL39" s="58"/>
      <c r="AM39" s="59"/>
      <c r="AN39" s="57" t="s">
        <v>173</v>
      </c>
      <c r="AO39" s="58"/>
      <c r="AP39" s="58"/>
      <c r="AQ39" s="58"/>
      <c r="AR39" s="59"/>
      <c r="AS39" s="57">
        <v>0</v>
      </c>
      <c r="AT39" s="58"/>
      <c r="AU39" s="58"/>
      <c r="AV39" s="58"/>
      <c r="AW39" s="59"/>
      <c r="AX39" s="57">
        <v>0</v>
      </c>
      <c r="AY39" s="58"/>
      <c r="AZ39" s="58"/>
      <c r="BA39" s="59"/>
      <c r="BB39" s="57">
        <f t="shared" si="1"/>
        <v>0</v>
      </c>
      <c r="BC39" s="58"/>
      <c r="BD39" s="58"/>
      <c r="BE39" s="58"/>
      <c r="BF39" s="59"/>
      <c r="BG39" s="57" t="s">
        <v>173</v>
      </c>
      <c r="BH39" s="58"/>
      <c r="BI39" s="58"/>
      <c r="BJ39" s="58"/>
      <c r="BK39" s="59"/>
      <c r="BL39" s="57">
        <v>0</v>
      </c>
      <c r="BM39" s="58"/>
      <c r="BN39" s="58"/>
      <c r="BO39" s="58"/>
      <c r="BP39" s="59"/>
      <c r="BQ39" s="57">
        <v>0</v>
      </c>
      <c r="BR39" s="58"/>
      <c r="BS39" s="58"/>
      <c r="BT39" s="59"/>
      <c r="BU39" s="57">
        <f t="shared" si="2"/>
        <v>0</v>
      </c>
      <c r="BV39" s="58"/>
      <c r="BW39" s="58"/>
      <c r="BX39" s="58"/>
      <c r="BY39" s="59"/>
    </row>
    <row r="40" spans="1:79" s="25" customFormat="1" ht="38.25" customHeight="1" x14ac:dyDescent="0.2">
      <c r="A40" s="46">
        <v>602400</v>
      </c>
      <c r="B40" s="47"/>
      <c r="C40" s="47"/>
      <c r="D40" s="60"/>
      <c r="E40" s="33" t="s">
        <v>184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53" t="s">
        <v>173</v>
      </c>
      <c r="V40" s="53"/>
      <c r="W40" s="53"/>
      <c r="X40" s="53"/>
      <c r="Y40" s="53"/>
      <c r="Z40" s="53">
        <v>0</v>
      </c>
      <c r="AA40" s="53"/>
      <c r="AB40" s="53"/>
      <c r="AC40" s="53"/>
      <c r="AD40" s="53"/>
      <c r="AE40" s="57">
        <v>0</v>
      </c>
      <c r="AF40" s="58"/>
      <c r="AG40" s="58"/>
      <c r="AH40" s="59"/>
      <c r="AI40" s="57">
        <f t="shared" si="0"/>
        <v>0</v>
      </c>
      <c r="AJ40" s="58"/>
      <c r="AK40" s="58"/>
      <c r="AL40" s="58"/>
      <c r="AM40" s="59"/>
      <c r="AN40" s="57" t="s">
        <v>173</v>
      </c>
      <c r="AO40" s="58"/>
      <c r="AP40" s="58"/>
      <c r="AQ40" s="58"/>
      <c r="AR40" s="59"/>
      <c r="AS40" s="57">
        <v>500000</v>
      </c>
      <c r="AT40" s="58"/>
      <c r="AU40" s="58"/>
      <c r="AV40" s="58"/>
      <c r="AW40" s="59"/>
      <c r="AX40" s="57">
        <v>500000</v>
      </c>
      <c r="AY40" s="58"/>
      <c r="AZ40" s="58"/>
      <c r="BA40" s="59"/>
      <c r="BB40" s="57">
        <f t="shared" si="1"/>
        <v>500000</v>
      </c>
      <c r="BC40" s="58"/>
      <c r="BD40" s="58"/>
      <c r="BE40" s="58"/>
      <c r="BF40" s="59"/>
      <c r="BG40" s="57" t="s">
        <v>173</v>
      </c>
      <c r="BH40" s="58"/>
      <c r="BI40" s="58"/>
      <c r="BJ40" s="58"/>
      <c r="BK40" s="59"/>
      <c r="BL40" s="57">
        <v>0</v>
      </c>
      <c r="BM40" s="58"/>
      <c r="BN40" s="58"/>
      <c r="BO40" s="58"/>
      <c r="BP40" s="59"/>
      <c r="BQ40" s="57">
        <v>0</v>
      </c>
      <c r="BR40" s="58"/>
      <c r="BS40" s="58"/>
      <c r="BT40" s="59"/>
      <c r="BU40" s="57">
        <f t="shared" si="2"/>
        <v>0</v>
      </c>
      <c r="BV40" s="58"/>
      <c r="BW40" s="58"/>
      <c r="BX40" s="58"/>
      <c r="BY40" s="59"/>
    </row>
    <row r="41" spans="1:79" s="6" customFormat="1" ht="12.75" customHeight="1" x14ac:dyDescent="0.2">
      <c r="A41" s="40"/>
      <c r="B41" s="41"/>
      <c r="C41" s="41"/>
      <c r="D41" s="42"/>
      <c r="E41" s="27" t="s">
        <v>147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43">
        <v>197746809</v>
      </c>
      <c r="V41" s="43"/>
      <c r="W41" s="43"/>
      <c r="X41" s="43"/>
      <c r="Y41" s="43"/>
      <c r="Z41" s="43">
        <v>24335549</v>
      </c>
      <c r="AA41" s="43"/>
      <c r="AB41" s="43"/>
      <c r="AC41" s="43"/>
      <c r="AD41" s="43"/>
      <c r="AE41" s="54">
        <v>0</v>
      </c>
      <c r="AF41" s="55"/>
      <c r="AG41" s="55"/>
      <c r="AH41" s="56"/>
      <c r="AI41" s="54">
        <f t="shared" si="0"/>
        <v>222082358</v>
      </c>
      <c r="AJ41" s="55"/>
      <c r="AK41" s="55"/>
      <c r="AL41" s="55"/>
      <c r="AM41" s="56"/>
      <c r="AN41" s="54">
        <v>226898875</v>
      </c>
      <c r="AO41" s="55"/>
      <c r="AP41" s="55"/>
      <c r="AQ41" s="55"/>
      <c r="AR41" s="56"/>
      <c r="AS41" s="54">
        <v>14624900</v>
      </c>
      <c r="AT41" s="55"/>
      <c r="AU41" s="55"/>
      <c r="AV41" s="55"/>
      <c r="AW41" s="56"/>
      <c r="AX41" s="54">
        <v>500000</v>
      </c>
      <c r="AY41" s="55"/>
      <c r="AZ41" s="55"/>
      <c r="BA41" s="56"/>
      <c r="BB41" s="54">
        <f t="shared" si="1"/>
        <v>241523775</v>
      </c>
      <c r="BC41" s="55"/>
      <c r="BD41" s="55"/>
      <c r="BE41" s="55"/>
      <c r="BF41" s="56"/>
      <c r="BG41" s="54">
        <v>191510200</v>
      </c>
      <c r="BH41" s="55"/>
      <c r="BI41" s="55"/>
      <c r="BJ41" s="55"/>
      <c r="BK41" s="56"/>
      <c r="BL41" s="54">
        <v>14325900</v>
      </c>
      <c r="BM41" s="55"/>
      <c r="BN41" s="55"/>
      <c r="BO41" s="55"/>
      <c r="BP41" s="56"/>
      <c r="BQ41" s="54">
        <v>0</v>
      </c>
      <c r="BR41" s="55"/>
      <c r="BS41" s="55"/>
      <c r="BT41" s="56"/>
      <c r="BU41" s="54">
        <f t="shared" si="2"/>
        <v>205836100</v>
      </c>
      <c r="BV41" s="55"/>
      <c r="BW41" s="55"/>
      <c r="BX41" s="55"/>
      <c r="BY41" s="56"/>
    </row>
    <row r="43" spans="1:79" ht="14.25" customHeight="1" x14ac:dyDescent="0.2">
      <c r="A43" s="122" t="s">
        <v>298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</row>
    <row r="44" spans="1:79" ht="15" customHeight="1" x14ac:dyDescent="0.2">
      <c r="A44" s="86" t="s">
        <v>272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</row>
    <row r="45" spans="1:79" ht="22.5" customHeight="1" x14ac:dyDescent="0.2">
      <c r="A45" s="88" t="s">
        <v>2</v>
      </c>
      <c r="B45" s="89"/>
      <c r="C45" s="89"/>
      <c r="D45" s="90"/>
      <c r="E45" s="88" t="s">
        <v>19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90"/>
      <c r="X45" s="83" t="s">
        <v>294</v>
      </c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5"/>
      <c r="AR45" s="49" t="s">
        <v>299</v>
      </c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</row>
    <row r="46" spans="1:79" ht="36" customHeight="1" x14ac:dyDescent="0.2">
      <c r="A46" s="91"/>
      <c r="B46" s="92"/>
      <c r="C46" s="92"/>
      <c r="D46" s="93"/>
      <c r="E46" s="91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3"/>
      <c r="X46" s="49" t="s">
        <v>4</v>
      </c>
      <c r="Y46" s="49"/>
      <c r="Z46" s="49"/>
      <c r="AA46" s="49"/>
      <c r="AB46" s="49"/>
      <c r="AC46" s="49" t="s">
        <v>3</v>
      </c>
      <c r="AD46" s="49"/>
      <c r="AE46" s="49"/>
      <c r="AF46" s="49"/>
      <c r="AG46" s="49"/>
      <c r="AH46" s="107" t="s">
        <v>116</v>
      </c>
      <c r="AI46" s="108"/>
      <c r="AJ46" s="108"/>
      <c r="AK46" s="108"/>
      <c r="AL46" s="109"/>
      <c r="AM46" s="83" t="s">
        <v>5</v>
      </c>
      <c r="AN46" s="84"/>
      <c r="AO46" s="84"/>
      <c r="AP46" s="84"/>
      <c r="AQ46" s="85"/>
      <c r="AR46" s="83" t="s">
        <v>4</v>
      </c>
      <c r="AS46" s="84"/>
      <c r="AT46" s="84"/>
      <c r="AU46" s="84"/>
      <c r="AV46" s="85"/>
      <c r="AW46" s="83" t="s">
        <v>3</v>
      </c>
      <c r="AX46" s="84"/>
      <c r="AY46" s="84"/>
      <c r="AZ46" s="84"/>
      <c r="BA46" s="85"/>
      <c r="BB46" s="107" t="s">
        <v>116</v>
      </c>
      <c r="BC46" s="108"/>
      <c r="BD46" s="108"/>
      <c r="BE46" s="108"/>
      <c r="BF46" s="109"/>
      <c r="BG46" s="83" t="s">
        <v>96</v>
      </c>
      <c r="BH46" s="84"/>
      <c r="BI46" s="84"/>
      <c r="BJ46" s="84"/>
      <c r="BK46" s="85"/>
    </row>
    <row r="47" spans="1:79" ht="15" customHeight="1" x14ac:dyDescent="0.2">
      <c r="A47" s="83">
        <v>1</v>
      </c>
      <c r="B47" s="84"/>
      <c r="C47" s="84"/>
      <c r="D47" s="85"/>
      <c r="E47" s="83">
        <v>2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5"/>
      <c r="X47" s="49">
        <v>3</v>
      </c>
      <c r="Y47" s="49"/>
      <c r="Z47" s="49"/>
      <c r="AA47" s="49"/>
      <c r="AB47" s="49"/>
      <c r="AC47" s="49">
        <v>4</v>
      </c>
      <c r="AD47" s="49"/>
      <c r="AE47" s="49"/>
      <c r="AF47" s="49"/>
      <c r="AG47" s="49"/>
      <c r="AH47" s="49">
        <v>5</v>
      </c>
      <c r="AI47" s="49"/>
      <c r="AJ47" s="49"/>
      <c r="AK47" s="49"/>
      <c r="AL47" s="49"/>
      <c r="AM47" s="49">
        <v>6</v>
      </c>
      <c r="AN47" s="49"/>
      <c r="AO47" s="49"/>
      <c r="AP47" s="49"/>
      <c r="AQ47" s="49"/>
      <c r="AR47" s="83">
        <v>7</v>
      </c>
      <c r="AS47" s="84"/>
      <c r="AT47" s="84"/>
      <c r="AU47" s="84"/>
      <c r="AV47" s="85"/>
      <c r="AW47" s="83">
        <v>8</v>
      </c>
      <c r="AX47" s="84"/>
      <c r="AY47" s="84"/>
      <c r="AZ47" s="84"/>
      <c r="BA47" s="85"/>
      <c r="BB47" s="83">
        <v>9</v>
      </c>
      <c r="BC47" s="84"/>
      <c r="BD47" s="84"/>
      <c r="BE47" s="84"/>
      <c r="BF47" s="85"/>
      <c r="BG47" s="83">
        <v>10</v>
      </c>
      <c r="BH47" s="84"/>
      <c r="BI47" s="84"/>
      <c r="BJ47" s="84"/>
      <c r="BK47" s="85"/>
    </row>
    <row r="48" spans="1:79" ht="20.25" hidden="1" customHeight="1" x14ac:dyDescent="0.2">
      <c r="A48" s="98" t="s">
        <v>56</v>
      </c>
      <c r="B48" s="99"/>
      <c r="C48" s="99"/>
      <c r="D48" s="100"/>
      <c r="E48" s="98" t="s">
        <v>57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100"/>
      <c r="X48" s="73" t="s">
        <v>60</v>
      </c>
      <c r="Y48" s="73"/>
      <c r="Z48" s="73"/>
      <c r="AA48" s="73"/>
      <c r="AB48" s="73"/>
      <c r="AC48" s="73" t="s">
        <v>61</v>
      </c>
      <c r="AD48" s="73"/>
      <c r="AE48" s="73"/>
      <c r="AF48" s="73"/>
      <c r="AG48" s="73"/>
      <c r="AH48" s="98" t="s">
        <v>94</v>
      </c>
      <c r="AI48" s="99"/>
      <c r="AJ48" s="99"/>
      <c r="AK48" s="99"/>
      <c r="AL48" s="100"/>
      <c r="AM48" s="104" t="s">
        <v>171</v>
      </c>
      <c r="AN48" s="105"/>
      <c r="AO48" s="105"/>
      <c r="AP48" s="105"/>
      <c r="AQ48" s="106"/>
      <c r="AR48" s="98" t="s">
        <v>62</v>
      </c>
      <c r="AS48" s="99"/>
      <c r="AT48" s="99"/>
      <c r="AU48" s="99"/>
      <c r="AV48" s="100"/>
      <c r="AW48" s="98" t="s">
        <v>63</v>
      </c>
      <c r="AX48" s="99"/>
      <c r="AY48" s="99"/>
      <c r="AZ48" s="99"/>
      <c r="BA48" s="100"/>
      <c r="BB48" s="98" t="s">
        <v>95</v>
      </c>
      <c r="BC48" s="99"/>
      <c r="BD48" s="99"/>
      <c r="BE48" s="99"/>
      <c r="BF48" s="100"/>
      <c r="BG48" s="104" t="s">
        <v>171</v>
      </c>
      <c r="BH48" s="105"/>
      <c r="BI48" s="105"/>
      <c r="BJ48" s="105"/>
      <c r="BK48" s="106"/>
      <c r="CA48" t="s">
        <v>23</v>
      </c>
    </row>
    <row r="49" spans="1:79" s="25" customFormat="1" ht="12.75" customHeight="1" x14ac:dyDescent="0.2">
      <c r="A49" s="46"/>
      <c r="B49" s="47"/>
      <c r="C49" s="47"/>
      <c r="D49" s="60"/>
      <c r="E49" s="33" t="s">
        <v>172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57">
        <v>209742000</v>
      </c>
      <c r="Y49" s="58"/>
      <c r="Z49" s="58"/>
      <c r="AA49" s="58"/>
      <c r="AB49" s="59"/>
      <c r="AC49" s="57" t="s">
        <v>173</v>
      </c>
      <c r="AD49" s="58"/>
      <c r="AE49" s="58"/>
      <c r="AF49" s="58"/>
      <c r="AG49" s="59"/>
      <c r="AH49" s="57" t="s">
        <v>173</v>
      </c>
      <c r="AI49" s="58"/>
      <c r="AJ49" s="58"/>
      <c r="AK49" s="58"/>
      <c r="AL49" s="59"/>
      <c r="AM49" s="57">
        <f t="shared" ref="AM49:AM61" si="3">IF(ISNUMBER(X49),X49,0)+IF(ISNUMBER(AC49),AC49,0)</f>
        <v>209742000</v>
      </c>
      <c r="AN49" s="58"/>
      <c r="AO49" s="58"/>
      <c r="AP49" s="58"/>
      <c r="AQ49" s="59"/>
      <c r="AR49" s="57">
        <v>209742000</v>
      </c>
      <c r="AS49" s="58"/>
      <c r="AT49" s="58"/>
      <c r="AU49" s="58"/>
      <c r="AV49" s="59"/>
      <c r="AW49" s="57" t="s">
        <v>173</v>
      </c>
      <c r="AX49" s="58"/>
      <c r="AY49" s="58"/>
      <c r="AZ49" s="58"/>
      <c r="BA49" s="59"/>
      <c r="BB49" s="57" t="s">
        <v>173</v>
      </c>
      <c r="BC49" s="58"/>
      <c r="BD49" s="58"/>
      <c r="BE49" s="58"/>
      <c r="BF49" s="59"/>
      <c r="BG49" s="53">
        <f t="shared" ref="BG49:BG61" si="4">IF(ISNUMBER(AR49),AR49,0)+IF(ISNUMBER(AW49),AW49,0)</f>
        <v>209742000</v>
      </c>
      <c r="BH49" s="53"/>
      <c r="BI49" s="53"/>
      <c r="BJ49" s="53"/>
      <c r="BK49" s="53"/>
      <c r="CA49" s="25" t="s">
        <v>24</v>
      </c>
    </row>
    <row r="50" spans="1:79" s="25" customFormat="1" ht="25.5" customHeight="1" x14ac:dyDescent="0.2">
      <c r="A50" s="46"/>
      <c r="B50" s="47"/>
      <c r="C50" s="47"/>
      <c r="D50" s="60"/>
      <c r="E50" s="33" t="s">
        <v>174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57" t="s">
        <v>173</v>
      </c>
      <c r="Y50" s="58"/>
      <c r="Z50" s="58"/>
      <c r="AA50" s="58"/>
      <c r="AB50" s="59"/>
      <c r="AC50" s="57">
        <v>14363300</v>
      </c>
      <c r="AD50" s="58"/>
      <c r="AE50" s="58"/>
      <c r="AF50" s="58"/>
      <c r="AG50" s="59"/>
      <c r="AH50" s="57">
        <v>0</v>
      </c>
      <c r="AI50" s="58"/>
      <c r="AJ50" s="58"/>
      <c r="AK50" s="58"/>
      <c r="AL50" s="59"/>
      <c r="AM50" s="57">
        <f t="shared" si="3"/>
        <v>14363300</v>
      </c>
      <c r="AN50" s="58"/>
      <c r="AO50" s="58"/>
      <c r="AP50" s="58"/>
      <c r="AQ50" s="59"/>
      <c r="AR50" s="57" t="s">
        <v>173</v>
      </c>
      <c r="AS50" s="58"/>
      <c r="AT50" s="58"/>
      <c r="AU50" s="58"/>
      <c r="AV50" s="59"/>
      <c r="AW50" s="57">
        <v>14595300</v>
      </c>
      <c r="AX50" s="58"/>
      <c r="AY50" s="58"/>
      <c r="AZ50" s="58"/>
      <c r="BA50" s="59"/>
      <c r="BB50" s="57">
        <v>0</v>
      </c>
      <c r="BC50" s="58"/>
      <c r="BD50" s="58"/>
      <c r="BE50" s="58"/>
      <c r="BF50" s="59"/>
      <c r="BG50" s="53">
        <f t="shared" si="4"/>
        <v>14595300</v>
      </c>
      <c r="BH50" s="53"/>
      <c r="BI50" s="53"/>
      <c r="BJ50" s="53"/>
      <c r="BK50" s="53"/>
    </row>
    <row r="51" spans="1:79" s="25" customFormat="1" ht="25.5" customHeight="1" x14ac:dyDescent="0.2">
      <c r="A51" s="46">
        <v>25010100</v>
      </c>
      <c r="B51" s="47"/>
      <c r="C51" s="47"/>
      <c r="D51" s="60"/>
      <c r="E51" s="33" t="s">
        <v>175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57" t="s">
        <v>173</v>
      </c>
      <c r="Y51" s="58"/>
      <c r="Z51" s="58"/>
      <c r="AA51" s="58"/>
      <c r="AB51" s="59"/>
      <c r="AC51" s="57">
        <v>3978900</v>
      </c>
      <c r="AD51" s="58"/>
      <c r="AE51" s="58"/>
      <c r="AF51" s="58"/>
      <c r="AG51" s="59"/>
      <c r="AH51" s="57">
        <v>0</v>
      </c>
      <c r="AI51" s="58"/>
      <c r="AJ51" s="58"/>
      <c r="AK51" s="58"/>
      <c r="AL51" s="59"/>
      <c r="AM51" s="57">
        <f t="shared" si="3"/>
        <v>3978900</v>
      </c>
      <c r="AN51" s="58"/>
      <c r="AO51" s="58"/>
      <c r="AP51" s="58"/>
      <c r="AQ51" s="59"/>
      <c r="AR51" s="57" t="s">
        <v>173</v>
      </c>
      <c r="AS51" s="58"/>
      <c r="AT51" s="58"/>
      <c r="AU51" s="58"/>
      <c r="AV51" s="59"/>
      <c r="AW51" s="57">
        <v>3900000</v>
      </c>
      <c r="AX51" s="58"/>
      <c r="AY51" s="58"/>
      <c r="AZ51" s="58"/>
      <c r="BA51" s="59"/>
      <c r="BB51" s="57">
        <v>0</v>
      </c>
      <c r="BC51" s="58"/>
      <c r="BD51" s="58"/>
      <c r="BE51" s="58"/>
      <c r="BF51" s="59"/>
      <c r="BG51" s="53">
        <f t="shared" si="4"/>
        <v>3900000</v>
      </c>
      <c r="BH51" s="53"/>
      <c r="BI51" s="53"/>
      <c r="BJ51" s="53"/>
      <c r="BK51" s="53"/>
    </row>
    <row r="52" spans="1:79" s="25" customFormat="1" ht="25.5" customHeight="1" x14ac:dyDescent="0.2">
      <c r="A52" s="46">
        <v>25010200</v>
      </c>
      <c r="B52" s="47"/>
      <c r="C52" s="47"/>
      <c r="D52" s="60"/>
      <c r="E52" s="33" t="s">
        <v>176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57" t="s">
        <v>173</v>
      </c>
      <c r="Y52" s="58"/>
      <c r="Z52" s="58"/>
      <c r="AA52" s="58"/>
      <c r="AB52" s="59"/>
      <c r="AC52" s="57">
        <v>9879000</v>
      </c>
      <c r="AD52" s="58"/>
      <c r="AE52" s="58"/>
      <c r="AF52" s="58"/>
      <c r="AG52" s="59"/>
      <c r="AH52" s="57">
        <v>0</v>
      </c>
      <c r="AI52" s="58"/>
      <c r="AJ52" s="58"/>
      <c r="AK52" s="58"/>
      <c r="AL52" s="59"/>
      <c r="AM52" s="57">
        <f t="shared" si="3"/>
        <v>9879000</v>
      </c>
      <c r="AN52" s="58"/>
      <c r="AO52" s="58"/>
      <c r="AP52" s="58"/>
      <c r="AQ52" s="59"/>
      <c r="AR52" s="57" t="s">
        <v>173</v>
      </c>
      <c r="AS52" s="58"/>
      <c r="AT52" s="58"/>
      <c r="AU52" s="58"/>
      <c r="AV52" s="59"/>
      <c r="AW52" s="57">
        <v>10189900</v>
      </c>
      <c r="AX52" s="58"/>
      <c r="AY52" s="58"/>
      <c r="AZ52" s="58"/>
      <c r="BA52" s="59"/>
      <c r="BB52" s="57">
        <v>0</v>
      </c>
      <c r="BC52" s="58"/>
      <c r="BD52" s="58"/>
      <c r="BE52" s="58"/>
      <c r="BF52" s="59"/>
      <c r="BG52" s="53">
        <f t="shared" si="4"/>
        <v>10189900</v>
      </c>
      <c r="BH52" s="53"/>
      <c r="BI52" s="53"/>
      <c r="BJ52" s="53"/>
      <c r="BK52" s="53"/>
    </row>
    <row r="53" spans="1:79" s="25" customFormat="1" ht="38.25" customHeight="1" x14ac:dyDescent="0.2">
      <c r="A53" s="46">
        <v>25010300</v>
      </c>
      <c r="B53" s="47"/>
      <c r="C53" s="47"/>
      <c r="D53" s="60"/>
      <c r="E53" s="33" t="s">
        <v>177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5"/>
      <c r="X53" s="57" t="s">
        <v>173</v>
      </c>
      <c r="Y53" s="58"/>
      <c r="Z53" s="58"/>
      <c r="AA53" s="58"/>
      <c r="AB53" s="59"/>
      <c r="AC53" s="57">
        <v>505400</v>
      </c>
      <c r="AD53" s="58"/>
      <c r="AE53" s="58"/>
      <c r="AF53" s="58"/>
      <c r="AG53" s="59"/>
      <c r="AH53" s="57">
        <v>0</v>
      </c>
      <c r="AI53" s="58"/>
      <c r="AJ53" s="58"/>
      <c r="AK53" s="58"/>
      <c r="AL53" s="59"/>
      <c r="AM53" s="57">
        <f t="shared" si="3"/>
        <v>505400</v>
      </c>
      <c r="AN53" s="58"/>
      <c r="AO53" s="58"/>
      <c r="AP53" s="58"/>
      <c r="AQ53" s="59"/>
      <c r="AR53" s="57" t="s">
        <v>173</v>
      </c>
      <c r="AS53" s="58"/>
      <c r="AT53" s="58"/>
      <c r="AU53" s="58"/>
      <c r="AV53" s="59"/>
      <c r="AW53" s="57">
        <v>505400</v>
      </c>
      <c r="AX53" s="58"/>
      <c r="AY53" s="58"/>
      <c r="AZ53" s="58"/>
      <c r="BA53" s="59"/>
      <c r="BB53" s="57">
        <v>0</v>
      </c>
      <c r="BC53" s="58"/>
      <c r="BD53" s="58"/>
      <c r="BE53" s="58"/>
      <c r="BF53" s="59"/>
      <c r="BG53" s="53">
        <f t="shared" si="4"/>
        <v>505400</v>
      </c>
      <c r="BH53" s="53"/>
      <c r="BI53" s="53"/>
      <c r="BJ53" s="53"/>
      <c r="BK53" s="53"/>
    </row>
    <row r="54" spans="1:79" s="25" customFormat="1" ht="25.5" customHeight="1" x14ac:dyDescent="0.2">
      <c r="A54" s="46">
        <v>25010400</v>
      </c>
      <c r="B54" s="47"/>
      <c r="C54" s="47"/>
      <c r="D54" s="60"/>
      <c r="E54" s="33" t="s">
        <v>178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5"/>
      <c r="X54" s="57" t="s">
        <v>173</v>
      </c>
      <c r="Y54" s="58"/>
      <c r="Z54" s="58"/>
      <c r="AA54" s="58"/>
      <c r="AB54" s="59"/>
      <c r="AC54" s="57">
        <v>0</v>
      </c>
      <c r="AD54" s="58"/>
      <c r="AE54" s="58"/>
      <c r="AF54" s="58"/>
      <c r="AG54" s="59"/>
      <c r="AH54" s="57">
        <v>0</v>
      </c>
      <c r="AI54" s="58"/>
      <c r="AJ54" s="58"/>
      <c r="AK54" s="58"/>
      <c r="AL54" s="59"/>
      <c r="AM54" s="57">
        <f t="shared" si="3"/>
        <v>0</v>
      </c>
      <c r="AN54" s="58"/>
      <c r="AO54" s="58"/>
      <c r="AP54" s="58"/>
      <c r="AQ54" s="59"/>
      <c r="AR54" s="57" t="s">
        <v>173</v>
      </c>
      <c r="AS54" s="58"/>
      <c r="AT54" s="58"/>
      <c r="AU54" s="58"/>
      <c r="AV54" s="59"/>
      <c r="AW54" s="57">
        <v>0</v>
      </c>
      <c r="AX54" s="58"/>
      <c r="AY54" s="58"/>
      <c r="AZ54" s="58"/>
      <c r="BA54" s="59"/>
      <c r="BB54" s="57">
        <v>0</v>
      </c>
      <c r="BC54" s="58"/>
      <c r="BD54" s="58"/>
      <c r="BE54" s="58"/>
      <c r="BF54" s="59"/>
      <c r="BG54" s="53">
        <f t="shared" si="4"/>
        <v>0</v>
      </c>
      <c r="BH54" s="53"/>
      <c r="BI54" s="53"/>
      <c r="BJ54" s="53"/>
      <c r="BK54" s="53"/>
    </row>
    <row r="55" spans="1:79" s="25" customFormat="1" ht="12.75" customHeight="1" x14ac:dyDescent="0.2">
      <c r="A55" s="46">
        <v>25020100</v>
      </c>
      <c r="B55" s="47"/>
      <c r="C55" s="47"/>
      <c r="D55" s="60"/>
      <c r="E55" s="33" t="s">
        <v>179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5"/>
      <c r="X55" s="57" t="s">
        <v>173</v>
      </c>
      <c r="Y55" s="58"/>
      <c r="Z55" s="58"/>
      <c r="AA55" s="58"/>
      <c r="AB55" s="59"/>
      <c r="AC55" s="57">
        <v>0</v>
      </c>
      <c r="AD55" s="58"/>
      <c r="AE55" s="58"/>
      <c r="AF55" s="58"/>
      <c r="AG55" s="59"/>
      <c r="AH55" s="57">
        <v>0</v>
      </c>
      <c r="AI55" s="58"/>
      <c r="AJ55" s="58"/>
      <c r="AK55" s="58"/>
      <c r="AL55" s="59"/>
      <c r="AM55" s="57">
        <f t="shared" si="3"/>
        <v>0</v>
      </c>
      <c r="AN55" s="58"/>
      <c r="AO55" s="58"/>
      <c r="AP55" s="58"/>
      <c r="AQ55" s="59"/>
      <c r="AR55" s="57" t="s">
        <v>173</v>
      </c>
      <c r="AS55" s="58"/>
      <c r="AT55" s="58"/>
      <c r="AU55" s="58"/>
      <c r="AV55" s="59"/>
      <c r="AW55" s="57">
        <v>0</v>
      </c>
      <c r="AX55" s="58"/>
      <c r="AY55" s="58"/>
      <c r="AZ55" s="58"/>
      <c r="BA55" s="59"/>
      <c r="BB55" s="57">
        <v>0</v>
      </c>
      <c r="BC55" s="58"/>
      <c r="BD55" s="58"/>
      <c r="BE55" s="58"/>
      <c r="BF55" s="59"/>
      <c r="BG55" s="53">
        <f t="shared" si="4"/>
        <v>0</v>
      </c>
      <c r="BH55" s="53"/>
      <c r="BI55" s="53"/>
      <c r="BJ55" s="53"/>
      <c r="BK55" s="53"/>
    </row>
    <row r="56" spans="1:79" s="25" customFormat="1" ht="63.75" customHeight="1" x14ac:dyDescent="0.2">
      <c r="A56" s="46">
        <v>25020200</v>
      </c>
      <c r="B56" s="47"/>
      <c r="C56" s="47"/>
      <c r="D56" s="60"/>
      <c r="E56" s="33" t="s">
        <v>180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5"/>
      <c r="X56" s="57" t="s">
        <v>173</v>
      </c>
      <c r="Y56" s="58"/>
      <c r="Z56" s="58"/>
      <c r="AA56" s="58"/>
      <c r="AB56" s="59"/>
      <c r="AC56" s="57">
        <v>0</v>
      </c>
      <c r="AD56" s="58"/>
      <c r="AE56" s="58"/>
      <c r="AF56" s="58"/>
      <c r="AG56" s="59"/>
      <c r="AH56" s="57">
        <v>0</v>
      </c>
      <c r="AI56" s="58"/>
      <c r="AJ56" s="58"/>
      <c r="AK56" s="58"/>
      <c r="AL56" s="59"/>
      <c r="AM56" s="57">
        <f t="shared" si="3"/>
        <v>0</v>
      </c>
      <c r="AN56" s="58"/>
      <c r="AO56" s="58"/>
      <c r="AP56" s="58"/>
      <c r="AQ56" s="59"/>
      <c r="AR56" s="57" t="s">
        <v>173</v>
      </c>
      <c r="AS56" s="58"/>
      <c r="AT56" s="58"/>
      <c r="AU56" s="58"/>
      <c r="AV56" s="59"/>
      <c r="AW56" s="57">
        <v>0</v>
      </c>
      <c r="AX56" s="58"/>
      <c r="AY56" s="58"/>
      <c r="AZ56" s="58"/>
      <c r="BA56" s="59"/>
      <c r="BB56" s="57">
        <v>0</v>
      </c>
      <c r="BC56" s="58"/>
      <c r="BD56" s="58"/>
      <c r="BE56" s="58"/>
      <c r="BF56" s="59"/>
      <c r="BG56" s="53">
        <f t="shared" si="4"/>
        <v>0</v>
      </c>
      <c r="BH56" s="53"/>
      <c r="BI56" s="53"/>
      <c r="BJ56" s="53"/>
      <c r="BK56" s="53"/>
    </row>
    <row r="57" spans="1:79" s="25" customFormat="1" ht="25.5" customHeight="1" x14ac:dyDescent="0.2">
      <c r="A57" s="46"/>
      <c r="B57" s="47"/>
      <c r="C57" s="47"/>
      <c r="D57" s="60"/>
      <c r="E57" s="33" t="s">
        <v>181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5"/>
      <c r="X57" s="57" t="s">
        <v>173</v>
      </c>
      <c r="Y57" s="58"/>
      <c r="Z57" s="58"/>
      <c r="AA57" s="58"/>
      <c r="AB57" s="59"/>
      <c r="AC57" s="57">
        <v>0</v>
      </c>
      <c r="AD57" s="58"/>
      <c r="AE57" s="58"/>
      <c r="AF57" s="58"/>
      <c r="AG57" s="59"/>
      <c r="AH57" s="57">
        <v>0</v>
      </c>
      <c r="AI57" s="58"/>
      <c r="AJ57" s="58"/>
      <c r="AK57" s="58"/>
      <c r="AL57" s="59"/>
      <c r="AM57" s="57">
        <f t="shared" si="3"/>
        <v>0</v>
      </c>
      <c r="AN57" s="58"/>
      <c r="AO57" s="58"/>
      <c r="AP57" s="58"/>
      <c r="AQ57" s="59"/>
      <c r="AR57" s="57" t="s">
        <v>173</v>
      </c>
      <c r="AS57" s="58"/>
      <c r="AT57" s="58"/>
      <c r="AU57" s="58"/>
      <c r="AV57" s="59"/>
      <c r="AW57" s="57">
        <v>0</v>
      </c>
      <c r="AX57" s="58"/>
      <c r="AY57" s="58"/>
      <c r="AZ57" s="58"/>
      <c r="BA57" s="59"/>
      <c r="BB57" s="57">
        <v>0</v>
      </c>
      <c r="BC57" s="58"/>
      <c r="BD57" s="58"/>
      <c r="BE57" s="58"/>
      <c r="BF57" s="59"/>
      <c r="BG57" s="53">
        <f t="shared" si="4"/>
        <v>0</v>
      </c>
      <c r="BH57" s="53"/>
      <c r="BI57" s="53"/>
      <c r="BJ57" s="53"/>
      <c r="BK57" s="53"/>
    </row>
    <row r="58" spans="1:79" s="25" customFormat="1" ht="12.75" customHeight="1" x14ac:dyDescent="0.2">
      <c r="A58" s="46">
        <v>602100</v>
      </c>
      <c r="B58" s="47"/>
      <c r="C58" s="47"/>
      <c r="D58" s="60"/>
      <c r="E58" s="33" t="s">
        <v>182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5"/>
      <c r="X58" s="57" t="s">
        <v>173</v>
      </c>
      <c r="Y58" s="58"/>
      <c r="Z58" s="58"/>
      <c r="AA58" s="58"/>
      <c r="AB58" s="59"/>
      <c r="AC58" s="57">
        <v>0</v>
      </c>
      <c r="AD58" s="58"/>
      <c r="AE58" s="58"/>
      <c r="AF58" s="58"/>
      <c r="AG58" s="59"/>
      <c r="AH58" s="57">
        <v>0</v>
      </c>
      <c r="AI58" s="58"/>
      <c r="AJ58" s="58"/>
      <c r="AK58" s="58"/>
      <c r="AL58" s="59"/>
      <c r="AM58" s="57">
        <f t="shared" si="3"/>
        <v>0</v>
      </c>
      <c r="AN58" s="58"/>
      <c r="AO58" s="58"/>
      <c r="AP58" s="58"/>
      <c r="AQ58" s="59"/>
      <c r="AR58" s="57" t="s">
        <v>173</v>
      </c>
      <c r="AS58" s="58"/>
      <c r="AT58" s="58"/>
      <c r="AU58" s="58"/>
      <c r="AV58" s="59"/>
      <c r="AW58" s="57">
        <v>0</v>
      </c>
      <c r="AX58" s="58"/>
      <c r="AY58" s="58"/>
      <c r="AZ58" s="58"/>
      <c r="BA58" s="59"/>
      <c r="BB58" s="57">
        <v>0</v>
      </c>
      <c r="BC58" s="58"/>
      <c r="BD58" s="58"/>
      <c r="BE58" s="58"/>
      <c r="BF58" s="59"/>
      <c r="BG58" s="53">
        <f t="shared" si="4"/>
        <v>0</v>
      </c>
      <c r="BH58" s="53"/>
      <c r="BI58" s="53"/>
      <c r="BJ58" s="53"/>
      <c r="BK58" s="53"/>
    </row>
    <row r="59" spans="1:79" s="25" customFormat="1" ht="12.75" customHeight="1" x14ac:dyDescent="0.2">
      <c r="A59" s="46">
        <v>602200</v>
      </c>
      <c r="B59" s="47"/>
      <c r="C59" s="47"/>
      <c r="D59" s="60"/>
      <c r="E59" s="33" t="s">
        <v>183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5"/>
      <c r="X59" s="57" t="s">
        <v>173</v>
      </c>
      <c r="Y59" s="58"/>
      <c r="Z59" s="58"/>
      <c r="AA59" s="58"/>
      <c r="AB59" s="59"/>
      <c r="AC59" s="57">
        <v>0</v>
      </c>
      <c r="AD59" s="58"/>
      <c r="AE59" s="58"/>
      <c r="AF59" s="58"/>
      <c r="AG59" s="59"/>
      <c r="AH59" s="57">
        <v>0</v>
      </c>
      <c r="AI59" s="58"/>
      <c r="AJ59" s="58"/>
      <c r="AK59" s="58"/>
      <c r="AL59" s="59"/>
      <c r="AM59" s="57">
        <f t="shared" si="3"/>
        <v>0</v>
      </c>
      <c r="AN59" s="58"/>
      <c r="AO59" s="58"/>
      <c r="AP59" s="58"/>
      <c r="AQ59" s="59"/>
      <c r="AR59" s="57" t="s">
        <v>173</v>
      </c>
      <c r="AS59" s="58"/>
      <c r="AT59" s="58"/>
      <c r="AU59" s="58"/>
      <c r="AV59" s="59"/>
      <c r="AW59" s="57">
        <v>0</v>
      </c>
      <c r="AX59" s="58"/>
      <c r="AY59" s="58"/>
      <c r="AZ59" s="58"/>
      <c r="BA59" s="59"/>
      <c r="BB59" s="57">
        <v>0</v>
      </c>
      <c r="BC59" s="58"/>
      <c r="BD59" s="58"/>
      <c r="BE59" s="58"/>
      <c r="BF59" s="59"/>
      <c r="BG59" s="53">
        <f t="shared" si="4"/>
        <v>0</v>
      </c>
      <c r="BH59" s="53"/>
      <c r="BI59" s="53"/>
      <c r="BJ59" s="53"/>
      <c r="BK59" s="53"/>
    </row>
    <row r="60" spans="1:79" s="25" customFormat="1" ht="25.5" customHeight="1" x14ac:dyDescent="0.2">
      <c r="A60" s="46">
        <v>602400</v>
      </c>
      <c r="B60" s="47"/>
      <c r="C60" s="47"/>
      <c r="D60" s="60"/>
      <c r="E60" s="33" t="s">
        <v>184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5"/>
      <c r="X60" s="57" t="s">
        <v>173</v>
      </c>
      <c r="Y60" s="58"/>
      <c r="Z60" s="58"/>
      <c r="AA60" s="58"/>
      <c r="AB60" s="59"/>
      <c r="AC60" s="57">
        <v>0</v>
      </c>
      <c r="AD60" s="58"/>
      <c r="AE60" s="58"/>
      <c r="AF60" s="58"/>
      <c r="AG60" s="59"/>
      <c r="AH60" s="57">
        <v>0</v>
      </c>
      <c r="AI60" s="58"/>
      <c r="AJ60" s="58"/>
      <c r="AK60" s="58"/>
      <c r="AL60" s="59"/>
      <c r="AM60" s="57">
        <f t="shared" si="3"/>
        <v>0</v>
      </c>
      <c r="AN60" s="58"/>
      <c r="AO60" s="58"/>
      <c r="AP60" s="58"/>
      <c r="AQ60" s="59"/>
      <c r="AR60" s="57" t="s">
        <v>173</v>
      </c>
      <c r="AS60" s="58"/>
      <c r="AT60" s="58"/>
      <c r="AU60" s="58"/>
      <c r="AV60" s="59"/>
      <c r="AW60" s="57">
        <v>0</v>
      </c>
      <c r="AX60" s="58"/>
      <c r="AY60" s="58"/>
      <c r="AZ60" s="58"/>
      <c r="BA60" s="59"/>
      <c r="BB60" s="57">
        <v>0</v>
      </c>
      <c r="BC60" s="58"/>
      <c r="BD60" s="58"/>
      <c r="BE60" s="58"/>
      <c r="BF60" s="59"/>
      <c r="BG60" s="53">
        <f t="shared" si="4"/>
        <v>0</v>
      </c>
      <c r="BH60" s="53"/>
      <c r="BI60" s="53"/>
      <c r="BJ60" s="53"/>
      <c r="BK60" s="53"/>
    </row>
    <row r="61" spans="1:79" s="6" customFormat="1" ht="12.75" customHeight="1" x14ac:dyDescent="0.2">
      <c r="A61" s="40"/>
      <c r="B61" s="41"/>
      <c r="C61" s="41"/>
      <c r="D61" s="42"/>
      <c r="E61" s="27" t="s">
        <v>147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9"/>
      <c r="X61" s="54">
        <v>209742000</v>
      </c>
      <c r="Y61" s="55"/>
      <c r="Z61" s="55"/>
      <c r="AA61" s="55"/>
      <c r="AB61" s="56"/>
      <c r="AC61" s="54">
        <v>14363300</v>
      </c>
      <c r="AD61" s="55"/>
      <c r="AE61" s="55"/>
      <c r="AF61" s="55"/>
      <c r="AG61" s="56"/>
      <c r="AH61" s="54">
        <v>0</v>
      </c>
      <c r="AI61" s="55"/>
      <c r="AJ61" s="55"/>
      <c r="AK61" s="55"/>
      <c r="AL61" s="56"/>
      <c r="AM61" s="54">
        <f t="shared" si="3"/>
        <v>224105300</v>
      </c>
      <c r="AN61" s="55"/>
      <c r="AO61" s="55"/>
      <c r="AP61" s="55"/>
      <c r="AQ61" s="56"/>
      <c r="AR61" s="54">
        <v>209742000</v>
      </c>
      <c r="AS61" s="55"/>
      <c r="AT61" s="55"/>
      <c r="AU61" s="55"/>
      <c r="AV61" s="56"/>
      <c r="AW61" s="54">
        <v>14595300</v>
      </c>
      <c r="AX61" s="55"/>
      <c r="AY61" s="55"/>
      <c r="AZ61" s="55"/>
      <c r="BA61" s="56"/>
      <c r="BB61" s="54">
        <v>0</v>
      </c>
      <c r="BC61" s="55"/>
      <c r="BD61" s="55"/>
      <c r="BE61" s="55"/>
      <c r="BF61" s="56"/>
      <c r="BG61" s="43">
        <f t="shared" si="4"/>
        <v>224337300</v>
      </c>
      <c r="BH61" s="43"/>
      <c r="BI61" s="43"/>
      <c r="BJ61" s="43"/>
      <c r="BK61" s="43"/>
    </row>
    <row r="62" spans="1:79" s="4" customFormat="1" ht="12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</row>
    <row r="64" spans="1:79" s="3" customFormat="1" ht="14.25" customHeight="1" x14ac:dyDescent="0.2">
      <c r="A64" s="70" t="s">
        <v>117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9"/>
    </row>
    <row r="65" spans="1:79" ht="14.25" customHeight="1" x14ac:dyDescent="0.2">
      <c r="A65" s="70" t="s">
        <v>285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</row>
    <row r="66" spans="1:79" ht="15" customHeight="1" x14ac:dyDescent="0.2">
      <c r="A66" s="74" t="s">
        <v>272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</row>
    <row r="67" spans="1:79" ht="23.1" customHeight="1" x14ac:dyDescent="0.2">
      <c r="A67" s="113" t="s">
        <v>118</v>
      </c>
      <c r="B67" s="114"/>
      <c r="C67" s="114"/>
      <c r="D67" s="115"/>
      <c r="E67" s="49" t="s">
        <v>19</v>
      </c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83" t="s">
        <v>273</v>
      </c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5"/>
      <c r="AN67" s="83" t="s">
        <v>276</v>
      </c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5"/>
      <c r="BG67" s="83" t="s">
        <v>284</v>
      </c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5"/>
    </row>
    <row r="68" spans="1:79" ht="48.75" customHeight="1" x14ac:dyDescent="0.2">
      <c r="A68" s="116"/>
      <c r="B68" s="117"/>
      <c r="C68" s="117"/>
      <c r="D68" s="11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83" t="s">
        <v>4</v>
      </c>
      <c r="V68" s="84"/>
      <c r="W68" s="84"/>
      <c r="X68" s="84"/>
      <c r="Y68" s="85"/>
      <c r="Z68" s="83" t="s">
        <v>3</v>
      </c>
      <c r="AA68" s="84"/>
      <c r="AB68" s="84"/>
      <c r="AC68" s="84"/>
      <c r="AD68" s="85"/>
      <c r="AE68" s="107" t="s">
        <v>116</v>
      </c>
      <c r="AF68" s="108"/>
      <c r="AG68" s="108"/>
      <c r="AH68" s="109"/>
      <c r="AI68" s="83" t="s">
        <v>5</v>
      </c>
      <c r="AJ68" s="84"/>
      <c r="AK68" s="84"/>
      <c r="AL68" s="84"/>
      <c r="AM68" s="85"/>
      <c r="AN68" s="83" t="s">
        <v>4</v>
      </c>
      <c r="AO68" s="84"/>
      <c r="AP68" s="84"/>
      <c r="AQ68" s="84"/>
      <c r="AR68" s="85"/>
      <c r="AS68" s="83" t="s">
        <v>3</v>
      </c>
      <c r="AT68" s="84"/>
      <c r="AU68" s="84"/>
      <c r="AV68" s="84"/>
      <c r="AW68" s="85"/>
      <c r="AX68" s="107" t="s">
        <v>116</v>
      </c>
      <c r="AY68" s="108"/>
      <c r="AZ68" s="108"/>
      <c r="BA68" s="109"/>
      <c r="BB68" s="83" t="s">
        <v>96</v>
      </c>
      <c r="BC68" s="84"/>
      <c r="BD68" s="84"/>
      <c r="BE68" s="84"/>
      <c r="BF68" s="85"/>
      <c r="BG68" s="83" t="s">
        <v>4</v>
      </c>
      <c r="BH68" s="84"/>
      <c r="BI68" s="84"/>
      <c r="BJ68" s="84"/>
      <c r="BK68" s="85"/>
      <c r="BL68" s="83" t="s">
        <v>3</v>
      </c>
      <c r="BM68" s="84"/>
      <c r="BN68" s="84"/>
      <c r="BO68" s="84"/>
      <c r="BP68" s="85"/>
      <c r="BQ68" s="107" t="s">
        <v>116</v>
      </c>
      <c r="BR68" s="108"/>
      <c r="BS68" s="108"/>
      <c r="BT68" s="109"/>
      <c r="BU68" s="83" t="s">
        <v>97</v>
      </c>
      <c r="BV68" s="84"/>
      <c r="BW68" s="84"/>
      <c r="BX68" s="84"/>
      <c r="BY68" s="85"/>
    </row>
    <row r="69" spans="1:79" ht="15" customHeight="1" x14ac:dyDescent="0.2">
      <c r="A69" s="83">
        <v>1</v>
      </c>
      <c r="B69" s="84"/>
      <c r="C69" s="84"/>
      <c r="D69" s="85"/>
      <c r="E69" s="83">
        <v>2</v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5"/>
      <c r="U69" s="83">
        <v>3</v>
      </c>
      <c r="V69" s="84"/>
      <c r="W69" s="84"/>
      <c r="X69" s="84"/>
      <c r="Y69" s="85"/>
      <c r="Z69" s="83">
        <v>4</v>
      </c>
      <c r="AA69" s="84"/>
      <c r="AB69" s="84"/>
      <c r="AC69" s="84"/>
      <c r="AD69" s="85"/>
      <c r="AE69" s="83">
        <v>5</v>
      </c>
      <c r="AF69" s="84"/>
      <c r="AG69" s="84"/>
      <c r="AH69" s="85"/>
      <c r="AI69" s="83">
        <v>6</v>
      </c>
      <c r="AJ69" s="84"/>
      <c r="AK69" s="84"/>
      <c r="AL69" s="84"/>
      <c r="AM69" s="85"/>
      <c r="AN69" s="83">
        <v>7</v>
      </c>
      <c r="AO69" s="84"/>
      <c r="AP69" s="84"/>
      <c r="AQ69" s="84"/>
      <c r="AR69" s="85"/>
      <c r="AS69" s="83">
        <v>8</v>
      </c>
      <c r="AT69" s="84"/>
      <c r="AU69" s="84"/>
      <c r="AV69" s="84"/>
      <c r="AW69" s="85"/>
      <c r="AX69" s="83">
        <v>9</v>
      </c>
      <c r="AY69" s="84"/>
      <c r="AZ69" s="84"/>
      <c r="BA69" s="85"/>
      <c r="BB69" s="83">
        <v>10</v>
      </c>
      <c r="BC69" s="84"/>
      <c r="BD69" s="84"/>
      <c r="BE69" s="84"/>
      <c r="BF69" s="85"/>
      <c r="BG69" s="83">
        <v>11</v>
      </c>
      <c r="BH69" s="84"/>
      <c r="BI69" s="84"/>
      <c r="BJ69" s="84"/>
      <c r="BK69" s="85"/>
      <c r="BL69" s="83">
        <v>12</v>
      </c>
      <c r="BM69" s="84"/>
      <c r="BN69" s="84"/>
      <c r="BO69" s="84"/>
      <c r="BP69" s="85"/>
      <c r="BQ69" s="83">
        <v>13</v>
      </c>
      <c r="BR69" s="84"/>
      <c r="BS69" s="84"/>
      <c r="BT69" s="85"/>
      <c r="BU69" s="83">
        <v>14</v>
      </c>
      <c r="BV69" s="84"/>
      <c r="BW69" s="84"/>
      <c r="BX69" s="84"/>
      <c r="BY69" s="85"/>
    </row>
    <row r="70" spans="1:79" s="1" customFormat="1" ht="12.75" hidden="1" customHeight="1" x14ac:dyDescent="0.2">
      <c r="A70" s="98" t="s">
        <v>64</v>
      </c>
      <c r="B70" s="99"/>
      <c r="C70" s="99"/>
      <c r="D70" s="100"/>
      <c r="E70" s="98" t="s">
        <v>57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100"/>
      <c r="U70" s="98" t="s">
        <v>65</v>
      </c>
      <c r="V70" s="99"/>
      <c r="W70" s="99"/>
      <c r="X70" s="99"/>
      <c r="Y70" s="100"/>
      <c r="Z70" s="98" t="s">
        <v>66</v>
      </c>
      <c r="AA70" s="99"/>
      <c r="AB70" s="99"/>
      <c r="AC70" s="99"/>
      <c r="AD70" s="100"/>
      <c r="AE70" s="98" t="s">
        <v>91</v>
      </c>
      <c r="AF70" s="99"/>
      <c r="AG70" s="99"/>
      <c r="AH70" s="100"/>
      <c r="AI70" s="104" t="s">
        <v>170</v>
      </c>
      <c r="AJ70" s="105"/>
      <c r="AK70" s="105"/>
      <c r="AL70" s="105"/>
      <c r="AM70" s="106"/>
      <c r="AN70" s="98" t="s">
        <v>67</v>
      </c>
      <c r="AO70" s="99"/>
      <c r="AP70" s="99"/>
      <c r="AQ70" s="99"/>
      <c r="AR70" s="100"/>
      <c r="AS70" s="98" t="s">
        <v>68</v>
      </c>
      <c r="AT70" s="99"/>
      <c r="AU70" s="99"/>
      <c r="AV70" s="99"/>
      <c r="AW70" s="100"/>
      <c r="AX70" s="98" t="s">
        <v>92</v>
      </c>
      <c r="AY70" s="99"/>
      <c r="AZ70" s="99"/>
      <c r="BA70" s="100"/>
      <c r="BB70" s="104" t="s">
        <v>170</v>
      </c>
      <c r="BC70" s="105"/>
      <c r="BD70" s="105"/>
      <c r="BE70" s="105"/>
      <c r="BF70" s="106"/>
      <c r="BG70" s="98" t="s">
        <v>58</v>
      </c>
      <c r="BH70" s="99"/>
      <c r="BI70" s="99"/>
      <c r="BJ70" s="99"/>
      <c r="BK70" s="100"/>
      <c r="BL70" s="98" t="s">
        <v>59</v>
      </c>
      <c r="BM70" s="99"/>
      <c r="BN70" s="99"/>
      <c r="BO70" s="99"/>
      <c r="BP70" s="100"/>
      <c r="BQ70" s="98" t="s">
        <v>93</v>
      </c>
      <c r="BR70" s="99"/>
      <c r="BS70" s="99"/>
      <c r="BT70" s="100"/>
      <c r="BU70" s="104" t="s">
        <v>170</v>
      </c>
      <c r="BV70" s="105"/>
      <c r="BW70" s="105"/>
      <c r="BX70" s="105"/>
      <c r="BY70" s="106"/>
      <c r="CA70" t="s">
        <v>25</v>
      </c>
    </row>
    <row r="71" spans="1:79" s="25" customFormat="1" ht="12.75" customHeight="1" x14ac:dyDescent="0.2">
      <c r="A71" s="46">
        <v>2111</v>
      </c>
      <c r="B71" s="47"/>
      <c r="C71" s="47"/>
      <c r="D71" s="60"/>
      <c r="E71" s="33" t="s">
        <v>185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5"/>
      <c r="U71" s="57">
        <v>102338490</v>
      </c>
      <c r="V71" s="58"/>
      <c r="W71" s="58"/>
      <c r="X71" s="58"/>
      <c r="Y71" s="59"/>
      <c r="Z71" s="57">
        <v>3601713</v>
      </c>
      <c r="AA71" s="58"/>
      <c r="AB71" s="58"/>
      <c r="AC71" s="58"/>
      <c r="AD71" s="59"/>
      <c r="AE71" s="57">
        <v>0</v>
      </c>
      <c r="AF71" s="58"/>
      <c r="AG71" s="58"/>
      <c r="AH71" s="59"/>
      <c r="AI71" s="57">
        <f t="shared" ref="AI71:AI89" si="5">IF(ISNUMBER(U71),U71,0)+IF(ISNUMBER(Z71),Z71,0)</f>
        <v>105940203</v>
      </c>
      <c r="AJ71" s="58"/>
      <c r="AK71" s="58"/>
      <c r="AL71" s="58"/>
      <c r="AM71" s="59"/>
      <c r="AN71" s="57">
        <v>117545400</v>
      </c>
      <c r="AO71" s="58"/>
      <c r="AP71" s="58"/>
      <c r="AQ71" s="58"/>
      <c r="AR71" s="59"/>
      <c r="AS71" s="57">
        <v>3675000</v>
      </c>
      <c r="AT71" s="58"/>
      <c r="AU71" s="58"/>
      <c r="AV71" s="58"/>
      <c r="AW71" s="59"/>
      <c r="AX71" s="57">
        <v>0</v>
      </c>
      <c r="AY71" s="58"/>
      <c r="AZ71" s="58"/>
      <c r="BA71" s="59"/>
      <c r="BB71" s="57">
        <f t="shared" ref="BB71:BB89" si="6">IF(ISNUMBER(AN71),AN71,0)+IF(ISNUMBER(AS71),AS71,0)</f>
        <v>121220400</v>
      </c>
      <c r="BC71" s="58"/>
      <c r="BD71" s="58"/>
      <c r="BE71" s="58"/>
      <c r="BF71" s="59"/>
      <c r="BG71" s="57">
        <v>104815300</v>
      </c>
      <c r="BH71" s="58"/>
      <c r="BI71" s="58"/>
      <c r="BJ71" s="58"/>
      <c r="BK71" s="59"/>
      <c r="BL71" s="57">
        <v>3213000</v>
      </c>
      <c r="BM71" s="58"/>
      <c r="BN71" s="58"/>
      <c r="BO71" s="58"/>
      <c r="BP71" s="59"/>
      <c r="BQ71" s="57">
        <v>0</v>
      </c>
      <c r="BR71" s="58"/>
      <c r="BS71" s="58"/>
      <c r="BT71" s="59"/>
      <c r="BU71" s="57">
        <f t="shared" ref="BU71:BU89" si="7">IF(ISNUMBER(BG71),BG71,0)+IF(ISNUMBER(BL71),BL71,0)</f>
        <v>108028300</v>
      </c>
      <c r="BV71" s="58"/>
      <c r="BW71" s="58"/>
      <c r="BX71" s="58"/>
      <c r="BY71" s="59"/>
      <c r="CA71" s="25" t="s">
        <v>26</v>
      </c>
    </row>
    <row r="72" spans="1:79" s="25" customFormat="1" ht="12.75" customHeight="1" x14ac:dyDescent="0.2">
      <c r="A72" s="46">
        <v>2120</v>
      </c>
      <c r="B72" s="47"/>
      <c r="C72" s="47"/>
      <c r="D72" s="60"/>
      <c r="E72" s="33" t="s">
        <v>186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5"/>
      <c r="U72" s="57">
        <v>22232904</v>
      </c>
      <c r="V72" s="58"/>
      <c r="W72" s="58"/>
      <c r="X72" s="58"/>
      <c r="Y72" s="59"/>
      <c r="Z72" s="57">
        <v>772453</v>
      </c>
      <c r="AA72" s="58"/>
      <c r="AB72" s="58"/>
      <c r="AC72" s="58"/>
      <c r="AD72" s="59"/>
      <c r="AE72" s="57">
        <v>0</v>
      </c>
      <c r="AF72" s="58"/>
      <c r="AG72" s="58"/>
      <c r="AH72" s="59"/>
      <c r="AI72" s="57">
        <f t="shared" si="5"/>
        <v>23005357</v>
      </c>
      <c r="AJ72" s="58"/>
      <c r="AK72" s="58"/>
      <c r="AL72" s="58"/>
      <c r="AM72" s="59"/>
      <c r="AN72" s="57">
        <v>25860000</v>
      </c>
      <c r="AO72" s="58"/>
      <c r="AP72" s="58"/>
      <c r="AQ72" s="58"/>
      <c r="AR72" s="59"/>
      <c r="AS72" s="57">
        <v>808500</v>
      </c>
      <c r="AT72" s="58"/>
      <c r="AU72" s="58"/>
      <c r="AV72" s="58"/>
      <c r="AW72" s="59"/>
      <c r="AX72" s="57">
        <v>0</v>
      </c>
      <c r="AY72" s="58"/>
      <c r="AZ72" s="58"/>
      <c r="BA72" s="59"/>
      <c r="BB72" s="57">
        <f t="shared" si="6"/>
        <v>26668500</v>
      </c>
      <c r="BC72" s="58"/>
      <c r="BD72" s="58"/>
      <c r="BE72" s="58"/>
      <c r="BF72" s="59"/>
      <c r="BG72" s="57">
        <v>23059400</v>
      </c>
      <c r="BH72" s="58"/>
      <c r="BI72" s="58"/>
      <c r="BJ72" s="58"/>
      <c r="BK72" s="59"/>
      <c r="BL72" s="57">
        <v>706900</v>
      </c>
      <c r="BM72" s="58"/>
      <c r="BN72" s="58"/>
      <c r="BO72" s="58"/>
      <c r="BP72" s="59"/>
      <c r="BQ72" s="57">
        <v>0</v>
      </c>
      <c r="BR72" s="58"/>
      <c r="BS72" s="58"/>
      <c r="BT72" s="59"/>
      <c r="BU72" s="57">
        <f t="shared" si="7"/>
        <v>23766300</v>
      </c>
      <c r="BV72" s="58"/>
      <c r="BW72" s="58"/>
      <c r="BX72" s="58"/>
      <c r="BY72" s="59"/>
    </row>
    <row r="73" spans="1:79" s="25" customFormat="1" ht="12.75" customHeight="1" x14ac:dyDescent="0.2">
      <c r="A73" s="46">
        <v>2210</v>
      </c>
      <c r="B73" s="47"/>
      <c r="C73" s="47"/>
      <c r="D73" s="60"/>
      <c r="E73" s="33" t="s">
        <v>187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5"/>
      <c r="U73" s="57">
        <v>746472</v>
      </c>
      <c r="V73" s="58"/>
      <c r="W73" s="58"/>
      <c r="X73" s="58"/>
      <c r="Y73" s="59"/>
      <c r="Z73" s="57">
        <v>6754348</v>
      </c>
      <c r="AA73" s="58"/>
      <c r="AB73" s="58"/>
      <c r="AC73" s="58"/>
      <c r="AD73" s="59"/>
      <c r="AE73" s="57">
        <v>0</v>
      </c>
      <c r="AF73" s="58"/>
      <c r="AG73" s="58"/>
      <c r="AH73" s="59"/>
      <c r="AI73" s="57">
        <f t="shared" si="5"/>
        <v>7500820</v>
      </c>
      <c r="AJ73" s="58"/>
      <c r="AK73" s="58"/>
      <c r="AL73" s="58"/>
      <c r="AM73" s="59"/>
      <c r="AN73" s="57">
        <v>340900</v>
      </c>
      <c r="AO73" s="58"/>
      <c r="AP73" s="58"/>
      <c r="AQ73" s="58"/>
      <c r="AR73" s="59"/>
      <c r="AS73" s="57">
        <v>2402000</v>
      </c>
      <c r="AT73" s="58"/>
      <c r="AU73" s="58"/>
      <c r="AV73" s="58"/>
      <c r="AW73" s="59"/>
      <c r="AX73" s="57">
        <v>0</v>
      </c>
      <c r="AY73" s="58"/>
      <c r="AZ73" s="58"/>
      <c r="BA73" s="59"/>
      <c r="BB73" s="57">
        <f t="shared" si="6"/>
        <v>2742900</v>
      </c>
      <c r="BC73" s="58"/>
      <c r="BD73" s="58"/>
      <c r="BE73" s="58"/>
      <c r="BF73" s="59"/>
      <c r="BG73" s="57">
        <v>335300</v>
      </c>
      <c r="BH73" s="58"/>
      <c r="BI73" s="58"/>
      <c r="BJ73" s="58"/>
      <c r="BK73" s="59"/>
      <c r="BL73" s="57">
        <v>2079900</v>
      </c>
      <c r="BM73" s="58"/>
      <c r="BN73" s="58"/>
      <c r="BO73" s="58"/>
      <c r="BP73" s="59"/>
      <c r="BQ73" s="57">
        <v>0</v>
      </c>
      <c r="BR73" s="58"/>
      <c r="BS73" s="58"/>
      <c r="BT73" s="59"/>
      <c r="BU73" s="57">
        <f t="shared" si="7"/>
        <v>2415200</v>
      </c>
      <c r="BV73" s="58"/>
      <c r="BW73" s="58"/>
      <c r="BX73" s="58"/>
      <c r="BY73" s="59"/>
    </row>
    <row r="74" spans="1:79" s="25" customFormat="1" ht="12.75" customHeight="1" x14ac:dyDescent="0.2">
      <c r="A74" s="46">
        <v>2220</v>
      </c>
      <c r="B74" s="47"/>
      <c r="C74" s="47"/>
      <c r="D74" s="60"/>
      <c r="E74" s="33" t="s">
        <v>188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5"/>
      <c r="U74" s="57">
        <v>120353</v>
      </c>
      <c r="V74" s="58"/>
      <c r="W74" s="58"/>
      <c r="X74" s="58"/>
      <c r="Y74" s="59"/>
      <c r="Z74" s="57">
        <v>0</v>
      </c>
      <c r="AA74" s="58"/>
      <c r="AB74" s="58"/>
      <c r="AC74" s="58"/>
      <c r="AD74" s="59"/>
      <c r="AE74" s="57">
        <v>0</v>
      </c>
      <c r="AF74" s="58"/>
      <c r="AG74" s="58"/>
      <c r="AH74" s="59"/>
      <c r="AI74" s="57">
        <f t="shared" si="5"/>
        <v>120353</v>
      </c>
      <c r="AJ74" s="58"/>
      <c r="AK74" s="58"/>
      <c r="AL74" s="58"/>
      <c r="AM74" s="59"/>
      <c r="AN74" s="57">
        <v>123000</v>
      </c>
      <c r="AO74" s="58"/>
      <c r="AP74" s="58"/>
      <c r="AQ74" s="58"/>
      <c r="AR74" s="59"/>
      <c r="AS74" s="57">
        <v>35500</v>
      </c>
      <c r="AT74" s="58"/>
      <c r="AU74" s="58"/>
      <c r="AV74" s="58"/>
      <c r="AW74" s="59"/>
      <c r="AX74" s="57">
        <v>0</v>
      </c>
      <c r="AY74" s="58"/>
      <c r="AZ74" s="58"/>
      <c r="BA74" s="59"/>
      <c r="BB74" s="57">
        <f t="shared" si="6"/>
        <v>158500</v>
      </c>
      <c r="BC74" s="58"/>
      <c r="BD74" s="58"/>
      <c r="BE74" s="58"/>
      <c r="BF74" s="59"/>
      <c r="BG74" s="57">
        <v>123000</v>
      </c>
      <c r="BH74" s="58"/>
      <c r="BI74" s="58"/>
      <c r="BJ74" s="58"/>
      <c r="BK74" s="59"/>
      <c r="BL74" s="57">
        <v>31000</v>
      </c>
      <c r="BM74" s="58"/>
      <c r="BN74" s="58"/>
      <c r="BO74" s="58"/>
      <c r="BP74" s="59"/>
      <c r="BQ74" s="57">
        <v>0</v>
      </c>
      <c r="BR74" s="58"/>
      <c r="BS74" s="58"/>
      <c r="BT74" s="59"/>
      <c r="BU74" s="57">
        <f t="shared" si="7"/>
        <v>154000</v>
      </c>
      <c r="BV74" s="58"/>
      <c r="BW74" s="58"/>
      <c r="BX74" s="58"/>
      <c r="BY74" s="59"/>
    </row>
    <row r="75" spans="1:79" s="25" customFormat="1" ht="12.75" customHeight="1" x14ac:dyDescent="0.2">
      <c r="A75" s="46">
        <v>2230</v>
      </c>
      <c r="B75" s="47"/>
      <c r="C75" s="47"/>
      <c r="D75" s="60"/>
      <c r="E75" s="33" t="s">
        <v>189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5"/>
      <c r="U75" s="57">
        <v>3567524</v>
      </c>
      <c r="V75" s="58"/>
      <c r="W75" s="58"/>
      <c r="X75" s="58"/>
      <c r="Y75" s="59"/>
      <c r="Z75" s="57">
        <v>1083218</v>
      </c>
      <c r="AA75" s="58"/>
      <c r="AB75" s="58"/>
      <c r="AC75" s="58"/>
      <c r="AD75" s="59"/>
      <c r="AE75" s="57">
        <v>0</v>
      </c>
      <c r="AF75" s="58"/>
      <c r="AG75" s="58"/>
      <c r="AH75" s="59"/>
      <c r="AI75" s="57">
        <f t="shared" si="5"/>
        <v>4650742</v>
      </c>
      <c r="AJ75" s="58"/>
      <c r="AK75" s="58"/>
      <c r="AL75" s="58"/>
      <c r="AM75" s="59"/>
      <c r="AN75" s="57">
        <v>4347300</v>
      </c>
      <c r="AO75" s="58"/>
      <c r="AP75" s="58"/>
      <c r="AQ75" s="58"/>
      <c r="AR75" s="59"/>
      <c r="AS75" s="57">
        <v>815000</v>
      </c>
      <c r="AT75" s="58"/>
      <c r="AU75" s="58"/>
      <c r="AV75" s="58"/>
      <c r="AW75" s="59"/>
      <c r="AX75" s="57">
        <v>0</v>
      </c>
      <c r="AY75" s="58"/>
      <c r="AZ75" s="58"/>
      <c r="BA75" s="59"/>
      <c r="BB75" s="57">
        <f t="shared" si="6"/>
        <v>5162300</v>
      </c>
      <c r="BC75" s="58"/>
      <c r="BD75" s="58"/>
      <c r="BE75" s="58"/>
      <c r="BF75" s="59"/>
      <c r="BG75" s="57">
        <v>6055100</v>
      </c>
      <c r="BH75" s="58"/>
      <c r="BI75" s="58"/>
      <c r="BJ75" s="58"/>
      <c r="BK75" s="59"/>
      <c r="BL75" s="57">
        <v>1000000</v>
      </c>
      <c r="BM75" s="58"/>
      <c r="BN75" s="58"/>
      <c r="BO75" s="58"/>
      <c r="BP75" s="59"/>
      <c r="BQ75" s="57">
        <v>0</v>
      </c>
      <c r="BR75" s="58"/>
      <c r="BS75" s="58"/>
      <c r="BT75" s="59"/>
      <c r="BU75" s="57">
        <f t="shared" si="7"/>
        <v>7055100</v>
      </c>
      <c r="BV75" s="58"/>
      <c r="BW75" s="58"/>
      <c r="BX75" s="58"/>
      <c r="BY75" s="59"/>
    </row>
    <row r="76" spans="1:79" s="25" customFormat="1" ht="12.75" customHeight="1" x14ac:dyDescent="0.2">
      <c r="A76" s="46">
        <v>2240</v>
      </c>
      <c r="B76" s="47"/>
      <c r="C76" s="47"/>
      <c r="D76" s="60"/>
      <c r="E76" s="33" t="s">
        <v>190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5"/>
      <c r="U76" s="57">
        <v>2650824</v>
      </c>
      <c r="V76" s="58"/>
      <c r="W76" s="58"/>
      <c r="X76" s="58"/>
      <c r="Y76" s="59"/>
      <c r="Z76" s="57">
        <v>1479915</v>
      </c>
      <c r="AA76" s="58"/>
      <c r="AB76" s="58"/>
      <c r="AC76" s="58"/>
      <c r="AD76" s="59"/>
      <c r="AE76" s="57">
        <v>0</v>
      </c>
      <c r="AF76" s="58"/>
      <c r="AG76" s="58"/>
      <c r="AH76" s="59"/>
      <c r="AI76" s="57">
        <f t="shared" si="5"/>
        <v>4130739</v>
      </c>
      <c r="AJ76" s="58"/>
      <c r="AK76" s="58"/>
      <c r="AL76" s="58"/>
      <c r="AM76" s="59"/>
      <c r="AN76" s="57">
        <v>1322200</v>
      </c>
      <c r="AO76" s="58"/>
      <c r="AP76" s="58"/>
      <c r="AQ76" s="58"/>
      <c r="AR76" s="59"/>
      <c r="AS76" s="57">
        <v>1629500</v>
      </c>
      <c r="AT76" s="58"/>
      <c r="AU76" s="58"/>
      <c r="AV76" s="58"/>
      <c r="AW76" s="59"/>
      <c r="AX76" s="57">
        <v>0</v>
      </c>
      <c r="AY76" s="58"/>
      <c r="AZ76" s="58"/>
      <c r="BA76" s="59"/>
      <c r="BB76" s="57">
        <f t="shared" si="6"/>
        <v>2951700</v>
      </c>
      <c r="BC76" s="58"/>
      <c r="BD76" s="58"/>
      <c r="BE76" s="58"/>
      <c r="BF76" s="59"/>
      <c r="BG76" s="57">
        <v>932000</v>
      </c>
      <c r="BH76" s="58"/>
      <c r="BI76" s="58"/>
      <c r="BJ76" s="58"/>
      <c r="BK76" s="59"/>
      <c r="BL76" s="57">
        <v>1533500</v>
      </c>
      <c r="BM76" s="58"/>
      <c r="BN76" s="58"/>
      <c r="BO76" s="58"/>
      <c r="BP76" s="59"/>
      <c r="BQ76" s="57">
        <v>0</v>
      </c>
      <c r="BR76" s="58"/>
      <c r="BS76" s="58"/>
      <c r="BT76" s="59"/>
      <c r="BU76" s="57">
        <f t="shared" si="7"/>
        <v>2465500</v>
      </c>
      <c r="BV76" s="58"/>
      <c r="BW76" s="58"/>
      <c r="BX76" s="58"/>
      <c r="BY76" s="59"/>
    </row>
    <row r="77" spans="1:79" s="25" customFormat="1" ht="12.75" customHeight="1" x14ac:dyDescent="0.2">
      <c r="A77" s="46">
        <v>2250</v>
      </c>
      <c r="B77" s="47"/>
      <c r="C77" s="47"/>
      <c r="D77" s="60"/>
      <c r="E77" s="33" t="s">
        <v>191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5"/>
      <c r="U77" s="57">
        <v>0</v>
      </c>
      <c r="V77" s="58"/>
      <c r="W77" s="58"/>
      <c r="X77" s="58"/>
      <c r="Y77" s="59"/>
      <c r="Z77" s="57">
        <v>20025</v>
      </c>
      <c r="AA77" s="58"/>
      <c r="AB77" s="58"/>
      <c r="AC77" s="58"/>
      <c r="AD77" s="59"/>
      <c r="AE77" s="57">
        <v>0</v>
      </c>
      <c r="AF77" s="58"/>
      <c r="AG77" s="58"/>
      <c r="AH77" s="59"/>
      <c r="AI77" s="57">
        <f t="shared" si="5"/>
        <v>20025</v>
      </c>
      <c r="AJ77" s="58"/>
      <c r="AK77" s="58"/>
      <c r="AL77" s="58"/>
      <c r="AM77" s="59"/>
      <c r="AN77" s="57">
        <v>0</v>
      </c>
      <c r="AO77" s="58"/>
      <c r="AP77" s="58"/>
      <c r="AQ77" s="58"/>
      <c r="AR77" s="59"/>
      <c r="AS77" s="57">
        <v>88000</v>
      </c>
      <c r="AT77" s="58"/>
      <c r="AU77" s="58"/>
      <c r="AV77" s="58"/>
      <c r="AW77" s="59"/>
      <c r="AX77" s="57">
        <v>0</v>
      </c>
      <c r="AY77" s="58"/>
      <c r="AZ77" s="58"/>
      <c r="BA77" s="59"/>
      <c r="BB77" s="57">
        <f t="shared" si="6"/>
        <v>88000</v>
      </c>
      <c r="BC77" s="58"/>
      <c r="BD77" s="58"/>
      <c r="BE77" s="58"/>
      <c r="BF77" s="59"/>
      <c r="BG77" s="57">
        <v>0</v>
      </c>
      <c r="BH77" s="58"/>
      <c r="BI77" s="58"/>
      <c r="BJ77" s="58"/>
      <c r="BK77" s="59"/>
      <c r="BL77" s="57">
        <v>84000</v>
      </c>
      <c r="BM77" s="58"/>
      <c r="BN77" s="58"/>
      <c r="BO77" s="58"/>
      <c r="BP77" s="59"/>
      <c r="BQ77" s="57">
        <v>0</v>
      </c>
      <c r="BR77" s="58"/>
      <c r="BS77" s="58"/>
      <c r="BT77" s="59"/>
      <c r="BU77" s="57">
        <f t="shared" si="7"/>
        <v>84000</v>
      </c>
      <c r="BV77" s="58"/>
      <c r="BW77" s="58"/>
      <c r="BX77" s="58"/>
      <c r="BY77" s="59"/>
    </row>
    <row r="78" spans="1:79" s="25" customFormat="1" ht="12.75" customHeight="1" x14ac:dyDescent="0.2">
      <c r="A78" s="46">
        <v>2271</v>
      </c>
      <c r="B78" s="47"/>
      <c r="C78" s="47"/>
      <c r="D78" s="60"/>
      <c r="E78" s="33" t="s">
        <v>192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5"/>
      <c r="U78" s="57">
        <v>8945807</v>
      </c>
      <c r="V78" s="58"/>
      <c r="W78" s="58"/>
      <c r="X78" s="58"/>
      <c r="Y78" s="59"/>
      <c r="Z78" s="57">
        <v>495245</v>
      </c>
      <c r="AA78" s="58"/>
      <c r="AB78" s="58"/>
      <c r="AC78" s="58"/>
      <c r="AD78" s="59"/>
      <c r="AE78" s="57">
        <v>0</v>
      </c>
      <c r="AF78" s="58"/>
      <c r="AG78" s="58"/>
      <c r="AH78" s="59"/>
      <c r="AI78" s="57">
        <f t="shared" si="5"/>
        <v>9441052</v>
      </c>
      <c r="AJ78" s="58"/>
      <c r="AK78" s="58"/>
      <c r="AL78" s="58"/>
      <c r="AM78" s="59"/>
      <c r="AN78" s="57">
        <v>13306726</v>
      </c>
      <c r="AO78" s="58"/>
      <c r="AP78" s="58"/>
      <c r="AQ78" s="58"/>
      <c r="AR78" s="59"/>
      <c r="AS78" s="57">
        <v>917000</v>
      </c>
      <c r="AT78" s="58"/>
      <c r="AU78" s="58"/>
      <c r="AV78" s="58"/>
      <c r="AW78" s="59"/>
      <c r="AX78" s="57">
        <v>0</v>
      </c>
      <c r="AY78" s="58"/>
      <c r="AZ78" s="58"/>
      <c r="BA78" s="59"/>
      <c r="BB78" s="57">
        <f t="shared" si="6"/>
        <v>14223726</v>
      </c>
      <c r="BC78" s="58"/>
      <c r="BD78" s="58"/>
      <c r="BE78" s="58"/>
      <c r="BF78" s="59"/>
      <c r="BG78" s="57">
        <v>12464700</v>
      </c>
      <c r="BH78" s="58"/>
      <c r="BI78" s="58"/>
      <c r="BJ78" s="58"/>
      <c r="BK78" s="59"/>
      <c r="BL78" s="57">
        <v>917100</v>
      </c>
      <c r="BM78" s="58"/>
      <c r="BN78" s="58"/>
      <c r="BO78" s="58"/>
      <c r="BP78" s="59"/>
      <c r="BQ78" s="57">
        <v>0</v>
      </c>
      <c r="BR78" s="58"/>
      <c r="BS78" s="58"/>
      <c r="BT78" s="59"/>
      <c r="BU78" s="57">
        <f t="shared" si="7"/>
        <v>13381800</v>
      </c>
      <c r="BV78" s="58"/>
      <c r="BW78" s="58"/>
      <c r="BX78" s="58"/>
      <c r="BY78" s="59"/>
    </row>
    <row r="79" spans="1:79" s="25" customFormat="1" ht="12.75" customHeight="1" x14ac:dyDescent="0.2">
      <c r="A79" s="46">
        <v>2272</v>
      </c>
      <c r="B79" s="47"/>
      <c r="C79" s="47"/>
      <c r="D79" s="60"/>
      <c r="E79" s="33" t="s">
        <v>193</v>
      </c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5"/>
      <c r="U79" s="57">
        <v>874234</v>
      </c>
      <c r="V79" s="58"/>
      <c r="W79" s="58"/>
      <c r="X79" s="58"/>
      <c r="Y79" s="59"/>
      <c r="Z79" s="57">
        <v>387231</v>
      </c>
      <c r="AA79" s="58"/>
      <c r="AB79" s="58"/>
      <c r="AC79" s="58"/>
      <c r="AD79" s="59"/>
      <c r="AE79" s="57">
        <v>0</v>
      </c>
      <c r="AF79" s="58"/>
      <c r="AG79" s="58"/>
      <c r="AH79" s="59"/>
      <c r="AI79" s="57">
        <f t="shared" si="5"/>
        <v>1261465</v>
      </c>
      <c r="AJ79" s="58"/>
      <c r="AK79" s="58"/>
      <c r="AL79" s="58"/>
      <c r="AM79" s="59"/>
      <c r="AN79" s="57">
        <v>976892</v>
      </c>
      <c r="AO79" s="58"/>
      <c r="AP79" s="58"/>
      <c r="AQ79" s="58"/>
      <c r="AR79" s="59"/>
      <c r="AS79" s="57">
        <v>602300</v>
      </c>
      <c r="AT79" s="58"/>
      <c r="AU79" s="58"/>
      <c r="AV79" s="58"/>
      <c r="AW79" s="59"/>
      <c r="AX79" s="57">
        <v>0</v>
      </c>
      <c r="AY79" s="58"/>
      <c r="AZ79" s="58"/>
      <c r="BA79" s="59"/>
      <c r="BB79" s="57">
        <f t="shared" si="6"/>
        <v>1579192</v>
      </c>
      <c r="BC79" s="58"/>
      <c r="BD79" s="58"/>
      <c r="BE79" s="58"/>
      <c r="BF79" s="59"/>
      <c r="BG79" s="57">
        <v>842800</v>
      </c>
      <c r="BH79" s="58"/>
      <c r="BI79" s="58"/>
      <c r="BJ79" s="58"/>
      <c r="BK79" s="59"/>
      <c r="BL79" s="57">
        <v>638300</v>
      </c>
      <c r="BM79" s="58"/>
      <c r="BN79" s="58"/>
      <c r="BO79" s="58"/>
      <c r="BP79" s="59"/>
      <c r="BQ79" s="57">
        <v>0</v>
      </c>
      <c r="BR79" s="58"/>
      <c r="BS79" s="58"/>
      <c r="BT79" s="59"/>
      <c r="BU79" s="57">
        <f t="shared" si="7"/>
        <v>1481100</v>
      </c>
      <c r="BV79" s="58"/>
      <c r="BW79" s="58"/>
      <c r="BX79" s="58"/>
      <c r="BY79" s="59"/>
    </row>
    <row r="80" spans="1:79" s="25" customFormat="1" ht="12.75" customHeight="1" x14ac:dyDescent="0.2">
      <c r="A80" s="46">
        <v>2273</v>
      </c>
      <c r="B80" s="47"/>
      <c r="C80" s="47"/>
      <c r="D80" s="60"/>
      <c r="E80" s="33" t="s">
        <v>194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5"/>
      <c r="U80" s="57">
        <v>4383887</v>
      </c>
      <c r="V80" s="58"/>
      <c r="W80" s="58"/>
      <c r="X80" s="58"/>
      <c r="Y80" s="59"/>
      <c r="Z80" s="57">
        <v>1127110</v>
      </c>
      <c r="AA80" s="58"/>
      <c r="AB80" s="58"/>
      <c r="AC80" s="58"/>
      <c r="AD80" s="59"/>
      <c r="AE80" s="57">
        <v>0</v>
      </c>
      <c r="AF80" s="58"/>
      <c r="AG80" s="58"/>
      <c r="AH80" s="59"/>
      <c r="AI80" s="57">
        <f t="shared" si="5"/>
        <v>5510997</v>
      </c>
      <c r="AJ80" s="58"/>
      <c r="AK80" s="58"/>
      <c r="AL80" s="58"/>
      <c r="AM80" s="59"/>
      <c r="AN80" s="57">
        <v>7842257</v>
      </c>
      <c r="AO80" s="58"/>
      <c r="AP80" s="58"/>
      <c r="AQ80" s="58"/>
      <c r="AR80" s="59"/>
      <c r="AS80" s="57">
        <v>1676400</v>
      </c>
      <c r="AT80" s="58"/>
      <c r="AU80" s="58"/>
      <c r="AV80" s="58"/>
      <c r="AW80" s="59"/>
      <c r="AX80" s="57">
        <v>0</v>
      </c>
      <c r="AY80" s="58"/>
      <c r="AZ80" s="58"/>
      <c r="BA80" s="59"/>
      <c r="BB80" s="57">
        <f t="shared" si="6"/>
        <v>9518657</v>
      </c>
      <c r="BC80" s="58"/>
      <c r="BD80" s="58"/>
      <c r="BE80" s="58"/>
      <c r="BF80" s="59"/>
      <c r="BG80" s="57">
        <v>7407200</v>
      </c>
      <c r="BH80" s="58"/>
      <c r="BI80" s="58"/>
      <c r="BJ80" s="58"/>
      <c r="BK80" s="59"/>
      <c r="BL80" s="57">
        <v>2465000</v>
      </c>
      <c r="BM80" s="58"/>
      <c r="BN80" s="58"/>
      <c r="BO80" s="58"/>
      <c r="BP80" s="59"/>
      <c r="BQ80" s="57">
        <v>0</v>
      </c>
      <c r="BR80" s="58"/>
      <c r="BS80" s="58"/>
      <c r="BT80" s="59"/>
      <c r="BU80" s="57">
        <f t="shared" si="7"/>
        <v>9872200</v>
      </c>
      <c r="BV80" s="58"/>
      <c r="BW80" s="58"/>
      <c r="BX80" s="58"/>
      <c r="BY80" s="59"/>
    </row>
    <row r="81" spans="1:79" s="25" customFormat="1" ht="12.75" customHeight="1" x14ac:dyDescent="0.2">
      <c r="A81" s="46">
        <v>2274</v>
      </c>
      <c r="B81" s="47"/>
      <c r="C81" s="47"/>
      <c r="D81" s="60"/>
      <c r="E81" s="33" t="s">
        <v>195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5"/>
      <c r="U81" s="57">
        <v>4409153</v>
      </c>
      <c r="V81" s="58"/>
      <c r="W81" s="58"/>
      <c r="X81" s="58"/>
      <c r="Y81" s="59"/>
      <c r="Z81" s="57">
        <v>267573</v>
      </c>
      <c r="AA81" s="58"/>
      <c r="AB81" s="58"/>
      <c r="AC81" s="58"/>
      <c r="AD81" s="59"/>
      <c r="AE81" s="57">
        <v>0</v>
      </c>
      <c r="AF81" s="58"/>
      <c r="AG81" s="58"/>
      <c r="AH81" s="59"/>
      <c r="AI81" s="57">
        <f t="shared" si="5"/>
        <v>4676726</v>
      </c>
      <c r="AJ81" s="58"/>
      <c r="AK81" s="58"/>
      <c r="AL81" s="58"/>
      <c r="AM81" s="59"/>
      <c r="AN81" s="57">
        <v>5379500</v>
      </c>
      <c r="AO81" s="58"/>
      <c r="AP81" s="58"/>
      <c r="AQ81" s="58"/>
      <c r="AR81" s="59"/>
      <c r="AS81" s="57">
        <v>350000</v>
      </c>
      <c r="AT81" s="58"/>
      <c r="AU81" s="58"/>
      <c r="AV81" s="58"/>
      <c r="AW81" s="59"/>
      <c r="AX81" s="57">
        <v>0</v>
      </c>
      <c r="AY81" s="58"/>
      <c r="AZ81" s="58"/>
      <c r="BA81" s="59"/>
      <c r="BB81" s="57">
        <f t="shared" si="6"/>
        <v>5729500</v>
      </c>
      <c r="BC81" s="58"/>
      <c r="BD81" s="58"/>
      <c r="BE81" s="58"/>
      <c r="BF81" s="59"/>
      <c r="BG81" s="57">
        <v>5341600</v>
      </c>
      <c r="BH81" s="58"/>
      <c r="BI81" s="58"/>
      <c r="BJ81" s="58"/>
      <c r="BK81" s="59"/>
      <c r="BL81" s="57">
        <v>290000</v>
      </c>
      <c r="BM81" s="58"/>
      <c r="BN81" s="58"/>
      <c r="BO81" s="58"/>
      <c r="BP81" s="59"/>
      <c r="BQ81" s="57">
        <v>0</v>
      </c>
      <c r="BR81" s="58"/>
      <c r="BS81" s="58"/>
      <c r="BT81" s="59"/>
      <c r="BU81" s="57">
        <f t="shared" si="7"/>
        <v>5631600</v>
      </c>
      <c r="BV81" s="58"/>
      <c r="BW81" s="58"/>
      <c r="BX81" s="58"/>
      <c r="BY81" s="59"/>
    </row>
    <row r="82" spans="1:79" s="25" customFormat="1" ht="25.5" customHeight="1" x14ac:dyDescent="0.2">
      <c r="A82" s="46">
        <v>2275</v>
      </c>
      <c r="B82" s="47"/>
      <c r="C82" s="47"/>
      <c r="D82" s="60"/>
      <c r="E82" s="33" t="s">
        <v>196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5"/>
      <c r="U82" s="57">
        <v>317289</v>
      </c>
      <c r="V82" s="58"/>
      <c r="W82" s="58"/>
      <c r="X82" s="58"/>
      <c r="Y82" s="59"/>
      <c r="Z82" s="57">
        <v>140966</v>
      </c>
      <c r="AA82" s="58"/>
      <c r="AB82" s="58"/>
      <c r="AC82" s="58"/>
      <c r="AD82" s="59"/>
      <c r="AE82" s="57">
        <v>0</v>
      </c>
      <c r="AF82" s="58"/>
      <c r="AG82" s="58"/>
      <c r="AH82" s="59"/>
      <c r="AI82" s="57">
        <f t="shared" si="5"/>
        <v>458255</v>
      </c>
      <c r="AJ82" s="58"/>
      <c r="AK82" s="58"/>
      <c r="AL82" s="58"/>
      <c r="AM82" s="59"/>
      <c r="AN82" s="57">
        <v>325600</v>
      </c>
      <c r="AO82" s="58"/>
      <c r="AP82" s="58"/>
      <c r="AQ82" s="58"/>
      <c r="AR82" s="59"/>
      <c r="AS82" s="57">
        <v>201200</v>
      </c>
      <c r="AT82" s="58"/>
      <c r="AU82" s="58"/>
      <c r="AV82" s="58"/>
      <c r="AW82" s="59"/>
      <c r="AX82" s="57">
        <v>0</v>
      </c>
      <c r="AY82" s="58"/>
      <c r="AZ82" s="58"/>
      <c r="BA82" s="59"/>
      <c r="BB82" s="57">
        <f t="shared" si="6"/>
        <v>526800</v>
      </c>
      <c r="BC82" s="58"/>
      <c r="BD82" s="58"/>
      <c r="BE82" s="58"/>
      <c r="BF82" s="59"/>
      <c r="BG82" s="57">
        <v>317000</v>
      </c>
      <c r="BH82" s="58"/>
      <c r="BI82" s="58"/>
      <c r="BJ82" s="58"/>
      <c r="BK82" s="59"/>
      <c r="BL82" s="57">
        <v>209200</v>
      </c>
      <c r="BM82" s="58"/>
      <c r="BN82" s="58"/>
      <c r="BO82" s="58"/>
      <c r="BP82" s="59"/>
      <c r="BQ82" s="57">
        <v>0</v>
      </c>
      <c r="BR82" s="58"/>
      <c r="BS82" s="58"/>
      <c r="BT82" s="59"/>
      <c r="BU82" s="57">
        <f t="shared" si="7"/>
        <v>526200</v>
      </c>
      <c r="BV82" s="58"/>
      <c r="BW82" s="58"/>
      <c r="BX82" s="58"/>
      <c r="BY82" s="59"/>
    </row>
    <row r="83" spans="1:79" s="25" customFormat="1" ht="38.25" customHeight="1" x14ac:dyDescent="0.2">
      <c r="A83" s="46">
        <v>2282</v>
      </c>
      <c r="B83" s="47"/>
      <c r="C83" s="47"/>
      <c r="D83" s="60"/>
      <c r="E83" s="33" t="s">
        <v>197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5"/>
      <c r="U83" s="57">
        <v>0</v>
      </c>
      <c r="V83" s="58"/>
      <c r="W83" s="58"/>
      <c r="X83" s="58"/>
      <c r="Y83" s="59"/>
      <c r="Z83" s="57">
        <v>2022849</v>
      </c>
      <c r="AA83" s="58"/>
      <c r="AB83" s="58"/>
      <c r="AC83" s="58"/>
      <c r="AD83" s="59"/>
      <c r="AE83" s="57">
        <v>0</v>
      </c>
      <c r="AF83" s="58"/>
      <c r="AG83" s="58"/>
      <c r="AH83" s="59"/>
      <c r="AI83" s="57">
        <f t="shared" si="5"/>
        <v>2022849</v>
      </c>
      <c r="AJ83" s="58"/>
      <c r="AK83" s="58"/>
      <c r="AL83" s="58"/>
      <c r="AM83" s="59"/>
      <c r="AN83" s="57">
        <v>0</v>
      </c>
      <c r="AO83" s="58"/>
      <c r="AP83" s="58"/>
      <c r="AQ83" s="58"/>
      <c r="AR83" s="59"/>
      <c r="AS83" s="57">
        <v>52000</v>
      </c>
      <c r="AT83" s="58"/>
      <c r="AU83" s="58"/>
      <c r="AV83" s="58"/>
      <c r="AW83" s="59"/>
      <c r="AX83" s="57">
        <v>0</v>
      </c>
      <c r="AY83" s="58"/>
      <c r="AZ83" s="58"/>
      <c r="BA83" s="59"/>
      <c r="BB83" s="57">
        <f t="shared" si="6"/>
        <v>52000</v>
      </c>
      <c r="BC83" s="58"/>
      <c r="BD83" s="58"/>
      <c r="BE83" s="58"/>
      <c r="BF83" s="59"/>
      <c r="BG83" s="57">
        <v>0</v>
      </c>
      <c r="BH83" s="58"/>
      <c r="BI83" s="58"/>
      <c r="BJ83" s="58"/>
      <c r="BK83" s="59"/>
      <c r="BL83" s="57">
        <v>46000</v>
      </c>
      <c r="BM83" s="58"/>
      <c r="BN83" s="58"/>
      <c r="BO83" s="58"/>
      <c r="BP83" s="59"/>
      <c r="BQ83" s="57">
        <v>0</v>
      </c>
      <c r="BR83" s="58"/>
      <c r="BS83" s="58"/>
      <c r="BT83" s="59"/>
      <c r="BU83" s="57">
        <f t="shared" si="7"/>
        <v>46000</v>
      </c>
      <c r="BV83" s="58"/>
      <c r="BW83" s="58"/>
      <c r="BX83" s="58"/>
      <c r="BY83" s="59"/>
    </row>
    <row r="84" spans="1:79" s="25" customFormat="1" ht="12.75" customHeight="1" x14ac:dyDescent="0.2">
      <c r="A84" s="46">
        <v>2720</v>
      </c>
      <c r="B84" s="47"/>
      <c r="C84" s="47"/>
      <c r="D84" s="60"/>
      <c r="E84" s="33" t="s">
        <v>198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5"/>
      <c r="U84" s="57">
        <v>46158466</v>
      </c>
      <c r="V84" s="58"/>
      <c r="W84" s="58"/>
      <c r="X84" s="58"/>
      <c r="Y84" s="59"/>
      <c r="Z84" s="57">
        <v>0</v>
      </c>
      <c r="AA84" s="58"/>
      <c r="AB84" s="58"/>
      <c r="AC84" s="58"/>
      <c r="AD84" s="59"/>
      <c r="AE84" s="57">
        <v>0</v>
      </c>
      <c r="AF84" s="58"/>
      <c r="AG84" s="58"/>
      <c r="AH84" s="59"/>
      <c r="AI84" s="57">
        <f t="shared" si="5"/>
        <v>46158466</v>
      </c>
      <c r="AJ84" s="58"/>
      <c r="AK84" s="58"/>
      <c r="AL84" s="58"/>
      <c r="AM84" s="59"/>
      <c r="AN84" s="57">
        <v>47667400</v>
      </c>
      <c r="AO84" s="58"/>
      <c r="AP84" s="58"/>
      <c r="AQ84" s="58"/>
      <c r="AR84" s="59"/>
      <c r="AS84" s="57">
        <v>10000</v>
      </c>
      <c r="AT84" s="58"/>
      <c r="AU84" s="58"/>
      <c r="AV84" s="58"/>
      <c r="AW84" s="59"/>
      <c r="AX84" s="57">
        <v>0</v>
      </c>
      <c r="AY84" s="58"/>
      <c r="AZ84" s="58"/>
      <c r="BA84" s="59"/>
      <c r="BB84" s="57">
        <f t="shared" si="6"/>
        <v>47677400</v>
      </c>
      <c r="BC84" s="58"/>
      <c r="BD84" s="58"/>
      <c r="BE84" s="58"/>
      <c r="BF84" s="59"/>
      <c r="BG84" s="57">
        <v>27513700</v>
      </c>
      <c r="BH84" s="58"/>
      <c r="BI84" s="58"/>
      <c r="BJ84" s="58"/>
      <c r="BK84" s="59"/>
      <c r="BL84" s="57">
        <v>0</v>
      </c>
      <c r="BM84" s="58"/>
      <c r="BN84" s="58"/>
      <c r="BO84" s="58"/>
      <c r="BP84" s="59"/>
      <c r="BQ84" s="57">
        <v>0</v>
      </c>
      <c r="BR84" s="58"/>
      <c r="BS84" s="58"/>
      <c r="BT84" s="59"/>
      <c r="BU84" s="57">
        <f t="shared" si="7"/>
        <v>27513700</v>
      </c>
      <c r="BV84" s="58"/>
      <c r="BW84" s="58"/>
      <c r="BX84" s="58"/>
      <c r="BY84" s="59"/>
    </row>
    <row r="85" spans="1:79" s="25" customFormat="1" ht="12.75" customHeight="1" x14ac:dyDescent="0.2">
      <c r="A85" s="46">
        <v>2730</v>
      </c>
      <c r="B85" s="47"/>
      <c r="C85" s="47"/>
      <c r="D85" s="60"/>
      <c r="E85" s="33" t="s">
        <v>199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57">
        <v>984959</v>
      </c>
      <c r="V85" s="58"/>
      <c r="W85" s="58"/>
      <c r="X85" s="58"/>
      <c r="Y85" s="59"/>
      <c r="Z85" s="57">
        <v>15845</v>
      </c>
      <c r="AA85" s="58"/>
      <c r="AB85" s="58"/>
      <c r="AC85" s="58"/>
      <c r="AD85" s="59"/>
      <c r="AE85" s="57">
        <v>0</v>
      </c>
      <c r="AF85" s="58"/>
      <c r="AG85" s="58"/>
      <c r="AH85" s="59"/>
      <c r="AI85" s="57">
        <f t="shared" si="5"/>
        <v>1000804</v>
      </c>
      <c r="AJ85" s="58"/>
      <c r="AK85" s="58"/>
      <c r="AL85" s="58"/>
      <c r="AM85" s="59"/>
      <c r="AN85" s="57">
        <v>1842100</v>
      </c>
      <c r="AO85" s="58"/>
      <c r="AP85" s="58"/>
      <c r="AQ85" s="58"/>
      <c r="AR85" s="59"/>
      <c r="AS85" s="57">
        <v>47000</v>
      </c>
      <c r="AT85" s="58"/>
      <c r="AU85" s="58"/>
      <c r="AV85" s="58"/>
      <c r="AW85" s="59"/>
      <c r="AX85" s="57">
        <v>0</v>
      </c>
      <c r="AY85" s="58"/>
      <c r="AZ85" s="58"/>
      <c r="BA85" s="59"/>
      <c r="BB85" s="57">
        <f t="shared" si="6"/>
        <v>1889100</v>
      </c>
      <c r="BC85" s="58"/>
      <c r="BD85" s="58"/>
      <c r="BE85" s="58"/>
      <c r="BF85" s="59"/>
      <c r="BG85" s="57">
        <v>2283500</v>
      </c>
      <c r="BH85" s="58"/>
      <c r="BI85" s="58"/>
      <c r="BJ85" s="58"/>
      <c r="BK85" s="59"/>
      <c r="BL85" s="57">
        <v>52000</v>
      </c>
      <c r="BM85" s="58"/>
      <c r="BN85" s="58"/>
      <c r="BO85" s="58"/>
      <c r="BP85" s="59"/>
      <c r="BQ85" s="57">
        <v>0</v>
      </c>
      <c r="BR85" s="58"/>
      <c r="BS85" s="58"/>
      <c r="BT85" s="59"/>
      <c r="BU85" s="57">
        <f t="shared" si="7"/>
        <v>2335500</v>
      </c>
      <c r="BV85" s="58"/>
      <c r="BW85" s="58"/>
      <c r="BX85" s="58"/>
      <c r="BY85" s="59"/>
    </row>
    <row r="86" spans="1:79" s="25" customFormat="1" ht="12.75" customHeight="1" x14ac:dyDescent="0.2">
      <c r="A86" s="46">
        <v>2800</v>
      </c>
      <c r="B86" s="47"/>
      <c r="C86" s="47"/>
      <c r="D86" s="60"/>
      <c r="E86" s="33" t="s">
        <v>200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/>
      <c r="U86" s="57">
        <v>16447</v>
      </c>
      <c r="V86" s="58"/>
      <c r="W86" s="58"/>
      <c r="X86" s="58"/>
      <c r="Y86" s="59"/>
      <c r="Z86" s="57">
        <v>532562</v>
      </c>
      <c r="AA86" s="58"/>
      <c r="AB86" s="58"/>
      <c r="AC86" s="58"/>
      <c r="AD86" s="59"/>
      <c r="AE86" s="57">
        <v>0</v>
      </c>
      <c r="AF86" s="58"/>
      <c r="AG86" s="58"/>
      <c r="AH86" s="59"/>
      <c r="AI86" s="57">
        <f t="shared" si="5"/>
        <v>549009</v>
      </c>
      <c r="AJ86" s="58"/>
      <c r="AK86" s="58"/>
      <c r="AL86" s="58"/>
      <c r="AM86" s="59"/>
      <c r="AN86" s="57">
        <v>19600</v>
      </c>
      <c r="AO86" s="58"/>
      <c r="AP86" s="58"/>
      <c r="AQ86" s="58"/>
      <c r="AR86" s="59"/>
      <c r="AS86" s="57">
        <v>53500</v>
      </c>
      <c r="AT86" s="58"/>
      <c r="AU86" s="58"/>
      <c r="AV86" s="58"/>
      <c r="AW86" s="59"/>
      <c r="AX86" s="57">
        <v>0</v>
      </c>
      <c r="AY86" s="58"/>
      <c r="AZ86" s="58"/>
      <c r="BA86" s="59"/>
      <c r="BB86" s="57">
        <f t="shared" si="6"/>
        <v>73100</v>
      </c>
      <c r="BC86" s="58"/>
      <c r="BD86" s="58"/>
      <c r="BE86" s="58"/>
      <c r="BF86" s="59"/>
      <c r="BG86" s="57">
        <v>19600</v>
      </c>
      <c r="BH86" s="58"/>
      <c r="BI86" s="58"/>
      <c r="BJ86" s="58"/>
      <c r="BK86" s="59"/>
      <c r="BL86" s="57">
        <v>38000</v>
      </c>
      <c r="BM86" s="58"/>
      <c r="BN86" s="58"/>
      <c r="BO86" s="58"/>
      <c r="BP86" s="59"/>
      <c r="BQ86" s="57">
        <v>0</v>
      </c>
      <c r="BR86" s="58"/>
      <c r="BS86" s="58"/>
      <c r="BT86" s="59"/>
      <c r="BU86" s="57">
        <f t="shared" si="7"/>
        <v>57600</v>
      </c>
      <c r="BV86" s="58"/>
      <c r="BW86" s="58"/>
      <c r="BX86" s="58"/>
      <c r="BY86" s="59"/>
    </row>
    <row r="87" spans="1:79" s="25" customFormat="1" ht="25.5" customHeight="1" x14ac:dyDescent="0.2">
      <c r="A87" s="46">
        <v>3110</v>
      </c>
      <c r="B87" s="47"/>
      <c r="C87" s="47"/>
      <c r="D87" s="60"/>
      <c r="E87" s="33" t="s">
        <v>201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57">
        <v>0</v>
      </c>
      <c r="V87" s="58"/>
      <c r="W87" s="58"/>
      <c r="X87" s="58"/>
      <c r="Y87" s="59"/>
      <c r="Z87" s="57">
        <v>5634496</v>
      </c>
      <c r="AA87" s="58"/>
      <c r="AB87" s="58"/>
      <c r="AC87" s="58"/>
      <c r="AD87" s="59"/>
      <c r="AE87" s="57">
        <v>0</v>
      </c>
      <c r="AF87" s="58"/>
      <c r="AG87" s="58"/>
      <c r="AH87" s="59"/>
      <c r="AI87" s="57">
        <f t="shared" si="5"/>
        <v>5634496</v>
      </c>
      <c r="AJ87" s="58"/>
      <c r="AK87" s="58"/>
      <c r="AL87" s="58"/>
      <c r="AM87" s="59"/>
      <c r="AN87" s="57">
        <v>0</v>
      </c>
      <c r="AO87" s="58"/>
      <c r="AP87" s="58"/>
      <c r="AQ87" s="58"/>
      <c r="AR87" s="59"/>
      <c r="AS87" s="57">
        <v>762000</v>
      </c>
      <c r="AT87" s="58"/>
      <c r="AU87" s="58"/>
      <c r="AV87" s="58"/>
      <c r="AW87" s="59"/>
      <c r="AX87" s="57">
        <v>0</v>
      </c>
      <c r="AY87" s="58"/>
      <c r="AZ87" s="58"/>
      <c r="BA87" s="59"/>
      <c r="BB87" s="57">
        <f t="shared" si="6"/>
        <v>762000</v>
      </c>
      <c r="BC87" s="58"/>
      <c r="BD87" s="58"/>
      <c r="BE87" s="58"/>
      <c r="BF87" s="59"/>
      <c r="BG87" s="57">
        <v>0</v>
      </c>
      <c r="BH87" s="58"/>
      <c r="BI87" s="58"/>
      <c r="BJ87" s="58"/>
      <c r="BK87" s="59"/>
      <c r="BL87" s="57">
        <v>1022000</v>
      </c>
      <c r="BM87" s="58"/>
      <c r="BN87" s="58"/>
      <c r="BO87" s="58"/>
      <c r="BP87" s="59"/>
      <c r="BQ87" s="57">
        <v>0</v>
      </c>
      <c r="BR87" s="58"/>
      <c r="BS87" s="58"/>
      <c r="BT87" s="59"/>
      <c r="BU87" s="57">
        <f t="shared" si="7"/>
        <v>1022000</v>
      </c>
      <c r="BV87" s="58"/>
      <c r="BW87" s="58"/>
      <c r="BX87" s="58"/>
      <c r="BY87" s="59"/>
    </row>
    <row r="88" spans="1:79" s="25" customFormat="1" ht="12.75" customHeight="1" x14ac:dyDescent="0.2">
      <c r="A88" s="46">
        <v>3132</v>
      </c>
      <c r="B88" s="47"/>
      <c r="C88" s="47"/>
      <c r="D88" s="60"/>
      <c r="E88" s="33" t="s">
        <v>202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57">
        <v>0</v>
      </c>
      <c r="V88" s="58"/>
      <c r="W88" s="58"/>
      <c r="X88" s="58"/>
      <c r="Y88" s="59"/>
      <c r="Z88" s="57">
        <v>0</v>
      </c>
      <c r="AA88" s="58"/>
      <c r="AB88" s="58"/>
      <c r="AC88" s="58"/>
      <c r="AD88" s="59"/>
      <c r="AE88" s="57">
        <v>0</v>
      </c>
      <c r="AF88" s="58"/>
      <c r="AG88" s="58"/>
      <c r="AH88" s="59"/>
      <c r="AI88" s="57">
        <f t="shared" si="5"/>
        <v>0</v>
      </c>
      <c r="AJ88" s="58"/>
      <c r="AK88" s="58"/>
      <c r="AL88" s="58"/>
      <c r="AM88" s="59"/>
      <c r="AN88" s="57">
        <v>0</v>
      </c>
      <c r="AO88" s="58"/>
      <c r="AP88" s="58"/>
      <c r="AQ88" s="58"/>
      <c r="AR88" s="59"/>
      <c r="AS88" s="57">
        <v>500000</v>
      </c>
      <c r="AT88" s="58"/>
      <c r="AU88" s="58"/>
      <c r="AV88" s="58"/>
      <c r="AW88" s="59"/>
      <c r="AX88" s="57">
        <v>500000</v>
      </c>
      <c r="AY88" s="58"/>
      <c r="AZ88" s="58"/>
      <c r="BA88" s="59"/>
      <c r="BB88" s="57">
        <f t="shared" si="6"/>
        <v>500000</v>
      </c>
      <c r="BC88" s="58"/>
      <c r="BD88" s="58"/>
      <c r="BE88" s="58"/>
      <c r="BF88" s="59"/>
      <c r="BG88" s="57">
        <v>0</v>
      </c>
      <c r="BH88" s="58"/>
      <c r="BI88" s="58"/>
      <c r="BJ88" s="58"/>
      <c r="BK88" s="59"/>
      <c r="BL88" s="57">
        <v>0</v>
      </c>
      <c r="BM88" s="58"/>
      <c r="BN88" s="58"/>
      <c r="BO88" s="58"/>
      <c r="BP88" s="59"/>
      <c r="BQ88" s="57">
        <v>0</v>
      </c>
      <c r="BR88" s="58"/>
      <c r="BS88" s="58"/>
      <c r="BT88" s="59"/>
      <c r="BU88" s="57">
        <f t="shared" si="7"/>
        <v>0</v>
      </c>
      <c r="BV88" s="58"/>
      <c r="BW88" s="58"/>
      <c r="BX88" s="58"/>
      <c r="BY88" s="59"/>
    </row>
    <row r="89" spans="1:79" s="6" customFormat="1" ht="12.75" customHeight="1" x14ac:dyDescent="0.2">
      <c r="A89" s="40"/>
      <c r="B89" s="41"/>
      <c r="C89" s="41"/>
      <c r="D89" s="42"/>
      <c r="E89" s="27" t="s">
        <v>147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9"/>
      <c r="U89" s="54">
        <v>197746809</v>
      </c>
      <c r="V89" s="55"/>
      <c r="W89" s="55"/>
      <c r="X89" s="55"/>
      <c r="Y89" s="56"/>
      <c r="Z89" s="54">
        <v>24335549</v>
      </c>
      <c r="AA89" s="55"/>
      <c r="AB89" s="55"/>
      <c r="AC89" s="55"/>
      <c r="AD89" s="56"/>
      <c r="AE89" s="54">
        <v>0</v>
      </c>
      <c r="AF89" s="55"/>
      <c r="AG89" s="55"/>
      <c r="AH89" s="56"/>
      <c r="AI89" s="54">
        <f t="shared" si="5"/>
        <v>222082358</v>
      </c>
      <c r="AJ89" s="55"/>
      <c r="AK89" s="55"/>
      <c r="AL89" s="55"/>
      <c r="AM89" s="56"/>
      <c r="AN89" s="54">
        <v>226898875</v>
      </c>
      <c r="AO89" s="55"/>
      <c r="AP89" s="55"/>
      <c r="AQ89" s="55"/>
      <c r="AR89" s="56"/>
      <c r="AS89" s="54">
        <v>14624900</v>
      </c>
      <c r="AT89" s="55"/>
      <c r="AU89" s="55"/>
      <c r="AV89" s="55"/>
      <c r="AW89" s="56"/>
      <c r="AX89" s="54">
        <v>500000</v>
      </c>
      <c r="AY89" s="55"/>
      <c r="AZ89" s="55"/>
      <c r="BA89" s="56"/>
      <c r="BB89" s="54">
        <f t="shared" si="6"/>
        <v>241523775</v>
      </c>
      <c r="BC89" s="55"/>
      <c r="BD89" s="55"/>
      <c r="BE89" s="55"/>
      <c r="BF89" s="56"/>
      <c r="BG89" s="54">
        <v>191510200</v>
      </c>
      <c r="BH89" s="55"/>
      <c r="BI89" s="55"/>
      <c r="BJ89" s="55"/>
      <c r="BK89" s="56"/>
      <c r="BL89" s="54">
        <v>14325900</v>
      </c>
      <c r="BM89" s="55"/>
      <c r="BN89" s="55"/>
      <c r="BO89" s="55"/>
      <c r="BP89" s="56"/>
      <c r="BQ89" s="54">
        <v>0</v>
      </c>
      <c r="BR89" s="55"/>
      <c r="BS89" s="55"/>
      <c r="BT89" s="56"/>
      <c r="BU89" s="54">
        <f t="shared" si="7"/>
        <v>205836100</v>
      </c>
      <c r="BV89" s="55"/>
      <c r="BW89" s="55"/>
      <c r="BX89" s="55"/>
      <c r="BY89" s="56"/>
    </row>
    <row r="91" spans="1:79" ht="14.25" customHeight="1" x14ac:dyDescent="0.2">
      <c r="A91" s="70" t="s">
        <v>286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</row>
    <row r="92" spans="1:79" ht="15" customHeight="1" x14ac:dyDescent="0.2">
      <c r="A92" s="86" t="s">
        <v>272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</row>
    <row r="93" spans="1:79" ht="23.1" customHeight="1" x14ac:dyDescent="0.2">
      <c r="A93" s="113" t="s">
        <v>119</v>
      </c>
      <c r="B93" s="114"/>
      <c r="C93" s="114"/>
      <c r="D93" s="114"/>
      <c r="E93" s="115"/>
      <c r="F93" s="49" t="s">
        <v>19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83" t="s">
        <v>273</v>
      </c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5"/>
      <c r="AN93" s="83" t="s">
        <v>276</v>
      </c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5"/>
      <c r="BG93" s="83" t="s">
        <v>284</v>
      </c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5"/>
    </row>
    <row r="94" spans="1:79" ht="51.75" customHeight="1" x14ac:dyDescent="0.2">
      <c r="A94" s="116"/>
      <c r="B94" s="117"/>
      <c r="C94" s="117"/>
      <c r="D94" s="117"/>
      <c r="E94" s="11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83" t="s">
        <v>4</v>
      </c>
      <c r="V94" s="84"/>
      <c r="W94" s="84"/>
      <c r="X94" s="84"/>
      <c r="Y94" s="85"/>
      <c r="Z94" s="83" t="s">
        <v>3</v>
      </c>
      <c r="AA94" s="84"/>
      <c r="AB94" s="84"/>
      <c r="AC94" s="84"/>
      <c r="AD94" s="85"/>
      <c r="AE94" s="107" t="s">
        <v>116</v>
      </c>
      <c r="AF94" s="108"/>
      <c r="AG94" s="108"/>
      <c r="AH94" s="109"/>
      <c r="AI94" s="83" t="s">
        <v>5</v>
      </c>
      <c r="AJ94" s="84"/>
      <c r="AK94" s="84"/>
      <c r="AL94" s="84"/>
      <c r="AM94" s="85"/>
      <c r="AN94" s="83" t="s">
        <v>4</v>
      </c>
      <c r="AO94" s="84"/>
      <c r="AP94" s="84"/>
      <c r="AQ94" s="84"/>
      <c r="AR94" s="85"/>
      <c r="AS94" s="83" t="s">
        <v>3</v>
      </c>
      <c r="AT94" s="84"/>
      <c r="AU94" s="84"/>
      <c r="AV94" s="84"/>
      <c r="AW94" s="85"/>
      <c r="AX94" s="107" t="s">
        <v>116</v>
      </c>
      <c r="AY94" s="108"/>
      <c r="AZ94" s="108"/>
      <c r="BA94" s="109"/>
      <c r="BB94" s="83" t="s">
        <v>96</v>
      </c>
      <c r="BC94" s="84"/>
      <c r="BD94" s="84"/>
      <c r="BE94" s="84"/>
      <c r="BF94" s="85"/>
      <c r="BG94" s="83" t="s">
        <v>4</v>
      </c>
      <c r="BH94" s="84"/>
      <c r="BI94" s="84"/>
      <c r="BJ94" s="84"/>
      <c r="BK94" s="85"/>
      <c r="BL94" s="83" t="s">
        <v>3</v>
      </c>
      <c r="BM94" s="84"/>
      <c r="BN94" s="84"/>
      <c r="BO94" s="84"/>
      <c r="BP94" s="85"/>
      <c r="BQ94" s="107" t="s">
        <v>116</v>
      </c>
      <c r="BR94" s="108"/>
      <c r="BS94" s="108"/>
      <c r="BT94" s="109"/>
      <c r="BU94" s="49" t="s">
        <v>97</v>
      </c>
      <c r="BV94" s="49"/>
      <c r="BW94" s="49"/>
      <c r="BX94" s="49"/>
      <c r="BY94" s="49"/>
    </row>
    <row r="95" spans="1:79" ht="15" customHeight="1" x14ac:dyDescent="0.2">
      <c r="A95" s="83">
        <v>1</v>
      </c>
      <c r="B95" s="84"/>
      <c r="C95" s="84"/>
      <c r="D95" s="84"/>
      <c r="E95" s="85"/>
      <c r="F95" s="83">
        <v>2</v>
      </c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5"/>
      <c r="U95" s="83">
        <v>3</v>
      </c>
      <c r="V95" s="84"/>
      <c r="W95" s="84"/>
      <c r="X95" s="84"/>
      <c r="Y95" s="85"/>
      <c r="Z95" s="83">
        <v>4</v>
      </c>
      <c r="AA95" s="84"/>
      <c r="AB95" s="84"/>
      <c r="AC95" s="84"/>
      <c r="AD95" s="85"/>
      <c r="AE95" s="83">
        <v>5</v>
      </c>
      <c r="AF95" s="84"/>
      <c r="AG95" s="84"/>
      <c r="AH95" s="85"/>
      <c r="AI95" s="83">
        <v>6</v>
      </c>
      <c r="AJ95" s="84"/>
      <c r="AK95" s="84"/>
      <c r="AL95" s="84"/>
      <c r="AM95" s="85"/>
      <c r="AN95" s="83">
        <v>7</v>
      </c>
      <c r="AO95" s="84"/>
      <c r="AP95" s="84"/>
      <c r="AQ95" s="84"/>
      <c r="AR95" s="85"/>
      <c r="AS95" s="83">
        <v>8</v>
      </c>
      <c r="AT95" s="84"/>
      <c r="AU95" s="84"/>
      <c r="AV95" s="84"/>
      <c r="AW95" s="85"/>
      <c r="AX95" s="83">
        <v>9</v>
      </c>
      <c r="AY95" s="84"/>
      <c r="AZ95" s="84"/>
      <c r="BA95" s="85"/>
      <c r="BB95" s="83">
        <v>10</v>
      </c>
      <c r="BC95" s="84"/>
      <c r="BD95" s="84"/>
      <c r="BE95" s="84"/>
      <c r="BF95" s="85"/>
      <c r="BG95" s="83">
        <v>11</v>
      </c>
      <c r="BH95" s="84"/>
      <c r="BI95" s="84"/>
      <c r="BJ95" s="84"/>
      <c r="BK95" s="85"/>
      <c r="BL95" s="83">
        <v>12</v>
      </c>
      <c r="BM95" s="84"/>
      <c r="BN95" s="84"/>
      <c r="BO95" s="84"/>
      <c r="BP95" s="85"/>
      <c r="BQ95" s="83">
        <v>13</v>
      </c>
      <c r="BR95" s="84"/>
      <c r="BS95" s="84"/>
      <c r="BT95" s="85"/>
      <c r="BU95" s="49">
        <v>14</v>
      </c>
      <c r="BV95" s="49"/>
      <c r="BW95" s="49"/>
      <c r="BX95" s="49"/>
      <c r="BY95" s="49"/>
    </row>
    <row r="96" spans="1:79" s="1" customFormat="1" ht="13.5" hidden="1" customHeight="1" x14ac:dyDescent="0.2">
      <c r="A96" s="98" t="s">
        <v>64</v>
      </c>
      <c r="B96" s="99"/>
      <c r="C96" s="99"/>
      <c r="D96" s="99"/>
      <c r="E96" s="100"/>
      <c r="F96" s="98" t="s">
        <v>57</v>
      </c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100"/>
      <c r="U96" s="98" t="s">
        <v>65</v>
      </c>
      <c r="V96" s="99"/>
      <c r="W96" s="99"/>
      <c r="X96" s="99"/>
      <c r="Y96" s="100"/>
      <c r="Z96" s="98" t="s">
        <v>66</v>
      </c>
      <c r="AA96" s="99"/>
      <c r="AB96" s="99"/>
      <c r="AC96" s="99"/>
      <c r="AD96" s="100"/>
      <c r="AE96" s="98" t="s">
        <v>91</v>
      </c>
      <c r="AF96" s="99"/>
      <c r="AG96" s="99"/>
      <c r="AH96" s="100"/>
      <c r="AI96" s="104" t="s">
        <v>170</v>
      </c>
      <c r="AJ96" s="105"/>
      <c r="AK96" s="105"/>
      <c r="AL96" s="105"/>
      <c r="AM96" s="106"/>
      <c r="AN96" s="98" t="s">
        <v>67</v>
      </c>
      <c r="AO96" s="99"/>
      <c r="AP96" s="99"/>
      <c r="AQ96" s="99"/>
      <c r="AR96" s="100"/>
      <c r="AS96" s="98" t="s">
        <v>68</v>
      </c>
      <c r="AT96" s="99"/>
      <c r="AU96" s="99"/>
      <c r="AV96" s="99"/>
      <c r="AW96" s="100"/>
      <c r="AX96" s="98" t="s">
        <v>92</v>
      </c>
      <c r="AY96" s="99"/>
      <c r="AZ96" s="99"/>
      <c r="BA96" s="100"/>
      <c r="BB96" s="104" t="s">
        <v>170</v>
      </c>
      <c r="BC96" s="105"/>
      <c r="BD96" s="105"/>
      <c r="BE96" s="105"/>
      <c r="BF96" s="106"/>
      <c r="BG96" s="98" t="s">
        <v>58</v>
      </c>
      <c r="BH96" s="99"/>
      <c r="BI96" s="99"/>
      <c r="BJ96" s="99"/>
      <c r="BK96" s="100"/>
      <c r="BL96" s="98" t="s">
        <v>59</v>
      </c>
      <c r="BM96" s="99"/>
      <c r="BN96" s="99"/>
      <c r="BO96" s="99"/>
      <c r="BP96" s="100"/>
      <c r="BQ96" s="98" t="s">
        <v>93</v>
      </c>
      <c r="BR96" s="99"/>
      <c r="BS96" s="99"/>
      <c r="BT96" s="100"/>
      <c r="BU96" s="94" t="s">
        <v>170</v>
      </c>
      <c r="BV96" s="94"/>
      <c r="BW96" s="94"/>
      <c r="BX96" s="94"/>
      <c r="BY96" s="94"/>
      <c r="CA96" t="s">
        <v>27</v>
      </c>
    </row>
    <row r="97" spans="1:79" s="6" customFormat="1" ht="12.75" customHeight="1" x14ac:dyDescent="0.2">
      <c r="A97" s="40"/>
      <c r="B97" s="41"/>
      <c r="C97" s="41"/>
      <c r="D97" s="41"/>
      <c r="E97" s="42"/>
      <c r="F97" s="40" t="s">
        <v>147</v>
      </c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2"/>
      <c r="U97" s="54"/>
      <c r="V97" s="55"/>
      <c r="W97" s="55"/>
      <c r="X97" s="55"/>
      <c r="Y97" s="56"/>
      <c r="Z97" s="54"/>
      <c r="AA97" s="55"/>
      <c r="AB97" s="55"/>
      <c r="AC97" s="55"/>
      <c r="AD97" s="56"/>
      <c r="AE97" s="54"/>
      <c r="AF97" s="55"/>
      <c r="AG97" s="55"/>
      <c r="AH97" s="56"/>
      <c r="AI97" s="54">
        <f>IF(ISNUMBER(U97),U97,0)+IF(ISNUMBER(Z97),Z97,0)</f>
        <v>0</v>
      </c>
      <c r="AJ97" s="55"/>
      <c r="AK97" s="55"/>
      <c r="AL97" s="55"/>
      <c r="AM97" s="56"/>
      <c r="AN97" s="54"/>
      <c r="AO97" s="55"/>
      <c r="AP97" s="55"/>
      <c r="AQ97" s="55"/>
      <c r="AR97" s="56"/>
      <c r="AS97" s="54"/>
      <c r="AT97" s="55"/>
      <c r="AU97" s="55"/>
      <c r="AV97" s="55"/>
      <c r="AW97" s="56"/>
      <c r="AX97" s="54"/>
      <c r="AY97" s="55"/>
      <c r="AZ97" s="55"/>
      <c r="BA97" s="56"/>
      <c r="BB97" s="54">
        <f>IF(ISNUMBER(AN97),AN97,0)+IF(ISNUMBER(AS97),AS97,0)</f>
        <v>0</v>
      </c>
      <c r="BC97" s="55"/>
      <c r="BD97" s="55"/>
      <c r="BE97" s="55"/>
      <c r="BF97" s="56"/>
      <c r="BG97" s="54"/>
      <c r="BH97" s="55"/>
      <c r="BI97" s="55"/>
      <c r="BJ97" s="55"/>
      <c r="BK97" s="56"/>
      <c r="BL97" s="54"/>
      <c r="BM97" s="55"/>
      <c r="BN97" s="55"/>
      <c r="BO97" s="55"/>
      <c r="BP97" s="56"/>
      <c r="BQ97" s="54"/>
      <c r="BR97" s="55"/>
      <c r="BS97" s="55"/>
      <c r="BT97" s="56"/>
      <c r="BU97" s="54">
        <f>IF(ISNUMBER(BG97),BG97,0)+IF(ISNUMBER(BL97),BL97,0)</f>
        <v>0</v>
      </c>
      <c r="BV97" s="55"/>
      <c r="BW97" s="55"/>
      <c r="BX97" s="55"/>
      <c r="BY97" s="56"/>
      <c r="CA97" s="6" t="s">
        <v>28</v>
      </c>
    </row>
    <row r="99" spans="1:79" ht="14.25" customHeight="1" x14ac:dyDescent="0.2">
      <c r="A99" s="70" t="s">
        <v>300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</row>
    <row r="100" spans="1:79" ht="15" customHeight="1" x14ac:dyDescent="0.2">
      <c r="A100" s="86" t="s">
        <v>272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</row>
    <row r="101" spans="1:79" ht="23.1" customHeight="1" x14ac:dyDescent="0.2">
      <c r="A101" s="113" t="s">
        <v>118</v>
      </c>
      <c r="B101" s="114"/>
      <c r="C101" s="114"/>
      <c r="D101" s="115"/>
      <c r="E101" s="88" t="s">
        <v>19</v>
      </c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90"/>
      <c r="X101" s="83" t="s">
        <v>294</v>
      </c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5"/>
      <c r="AR101" s="49" t="s">
        <v>299</v>
      </c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</row>
    <row r="102" spans="1:79" ht="48.75" customHeight="1" x14ac:dyDescent="0.2">
      <c r="A102" s="116"/>
      <c r="B102" s="117"/>
      <c r="C102" s="117"/>
      <c r="D102" s="118"/>
      <c r="E102" s="91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88" t="s">
        <v>4</v>
      </c>
      <c r="Y102" s="89"/>
      <c r="Z102" s="89"/>
      <c r="AA102" s="89"/>
      <c r="AB102" s="90"/>
      <c r="AC102" s="88" t="s">
        <v>3</v>
      </c>
      <c r="AD102" s="89"/>
      <c r="AE102" s="89"/>
      <c r="AF102" s="89"/>
      <c r="AG102" s="90"/>
      <c r="AH102" s="107" t="s">
        <v>116</v>
      </c>
      <c r="AI102" s="108"/>
      <c r="AJ102" s="108"/>
      <c r="AK102" s="108"/>
      <c r="AL102" s="109"/>
      <c r="AM102" s="83" t="s">
        <v>5</v>
      </c>
      <c r="AN102" s="84"/>
      <c r="AO102" s="84"/>
      <c r="AP102" s="84"/>
      <c r="AQ102" s="85"/>
      <c r="AR102" s="83" t="s">
        <v>4</v>
      </c>
      <c r="AS102" s="84"/>
      <c r="AT102" s="84"/>
      <c r="AU102" s="84"/>
      <c r="AV102" s="85"/>
      <c r="AW102" s="83" t="s">
        <v>3</v>
      </c>
      <c r="AX102" s="84"/>
      <c r="AY102" s="84"/>
      <c r="AZ102" s="84"/>
      <c r="BA102" s="85"/>
      <c r="BB102" s="107" t="s">
        <v>116</v>
      </c>
      <c r="BC102" s="108"/>
      <c r="BD102" s="108"/>
      <c r="BE102" s="108"/>
      <c r="BF102" s="109"/>
      <c r="BG102" s="83" t="s">
        <v>96</v>
      </c>
      <c r="BH102" s="84"/>
      <c r="BI102" s="84"/>
      <c r="BJ102" s="84"/>
      <c r="BK102" s="85"/>
    </row>
    <row r="103" spans="1:79" ht="12.75" customHeight="1" x14ac:dyDescent="0.2">
      <c r="A103" s="83">
        <v>1</v>
      </c>
      <c r="B103" s="84"/>
      <c r="C103" s="84"/>
      <c r="D103" s="85"/>
      <c r="E103" s="83">
        <v>2</v>
      </c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5"/>
      <c r="X103" s="83">
        <v>3</v>
      </c>
      <c r="Y103" s="84"/>
      <c r="Z103" s="84"/>
      <c r="AA103" s="84"/>
      <c r="AB103" s="85"/>
      <c r="AC103" s="83">
        <v>4</v>
      </c>
      <c r="AD103" s="84"/>
      <c r="AE103" s="84"/>
      <c r="AF103" s="84"/>
      <c r="AG103" s="85"/>
      <c r="AH103" s="83">
        <v>5</v>
      </c>
      <c r="AI103" s="84"/>
      <c r="AJ103" s="84"/>
      <c r="AK103" s="84"/>
      <c r="AL103" s="85"/>
      <c r="AM103" s="83">
        <v>6</v>
      </c>
      <c r="AN103" s="84"/>
      <c r="AO103" s="84"/>
      <c r="AP103" s="84"/>
      <c r="AQ103" s="85"/>
      <c r="AR103" s="83">
        <v>7</v>
      </c>
      <c r="AS103" s="84"/>
      <c r="AT103" s="84"/>
      <c r="AU103" s="84"/>
      <c r="AV103" s="85"/>
      <c r="AW103" s="83">
        <v>8</v>
      </c>
      <c r="AX103" s="84"/>
      <c r="AY103" s="84"/>
      <c r="AZ103" s="84"/>
      <c r="BA103" s="85"/>
      <c r="BB103" s="83">
        <v>9</v>
      </c>
      <c r="BC103" s="84"/>
      <c r="BD103" s="84"/>
      <c r="BE103" s="84"/>
      <c r="BF103" s="85"/>
      <c r="BG103" s="83">
        <v>10</v>
      </c>
      <c r="BH103" s="84"/>
      <c r="BI103" s="84"/>
      <c r="BJ103" s="84"/>
      <c r="BK103" s="85"/>
    </row>
    <row r="104" spans="1:79" s="1" customFormat="1" ht="12.75" hidden="1" customHeight="1" x14ac:dyDescent="0.2">
      <c r="A104" s="98" t="s">
        <v>64</v>
      </c>
      <c r="B104" s="99"/>
      <c r="C104" s="99"/>
      <c r="D104" s="100"/>
      <c r="E104" s="98" t="s">
        <v>57</v>
      </c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100"/>
      <c r="X104" s="119" t="s">
        <v>60</v>
      </c>
      <c r="Y104" s="120"/>
      <c r="Z104" s="120"/>
      <c r="AA104" s="120"/>
      <c r="AB104" s="121"/>
      <c r="AC104" s="119" t="s">
        <v>61</v>
      </c>
      <c r="AD104" s="120"/>
      <c r="AE104" s="120"/>
      <c r="AF104" s="120"/>
      <c r="AG104" s="121"/>
      <c r="AH104" s="98" t="s">
        <v>94</v>
      </c>
      <c r="AI104" s="99"/>
      <c r="AJ104" s="99"/>
      <c r="AK104" s="99"/>
      <c r="AL104" s="100"/>
      <c r="AM104" s="104" t="s">
        <v>171</v>
      </c>
      <c r="AN104" s="105"/>
      <c r="AO104" s="105"/>
      <c r="AP104" s="105"/>
      <c r="AQ104" s="106"/>
      <c r="AR104" s="98" t="s">
        <v>62</v>
      </c>
      <c r="AS104" s="99"/>
      <c r="AT104" s="99"/>
      <c r="AU104" s="99"/>
      <c r="AV104" s="100"/>
      <c r="AW104" s="98" t="s">
        <v>63</v>
      </c>
      <c r="AX104" s="99"/>
      <c r="AY104" s="99"/>
      <c r="AZ104" s="99"/>
      <c r="BA104" s="100"/>
      <c r="BB104" s="98" t="s">
        <v>95</v>
      </c>
      <c r="BC104" s="99"/>
      <c r="BD104" s="99"/>
      <c r="BE104" s="99"/>
      <c r="BF104" s="100"/>
      <c r="BG104" s="104" t="s">
        <v>171</v>
      </c>
      <c r="BH104" s="105"/>
      <c r="BI104" s="105"/>
      <c r="BJ104" s="105"/>
      <c r="BK104" s="106"/>
      <c r="CA104" t="s">
        <v>29</v>
      </c>
    </row>
    <row r="105" spans="1:79" s="25" customFormat="1" ht="12.75" customHeight="1" x14ac:dyDescent="0.2">
      <c r="A105" s="46">
        <v>2111</v>
      </c>
      <c r="B105" s="47"/>
      <c r="C105" s="47"/>
      <c r="D105" s="60"/>
      <c r="E105" s="33" t="s">
        <v>185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5"/>
      <c r="X105" s="57">
        <v>104815300</v>
      </c>
      <c r="Y105" s="58"/>
      <c r="Z105" s="58"/>
      <c r="AA105" s="58"/>
      <c r="AB105" s="59"/>
      <c r="AC105" s="57">
        <v>3215000</v>
      </c>
      <c r="AD105" s="58"/>
      <c r="AE105" s="58"/>
      <c r="AF105" s="58"/>
      <c r="AG105" s="59"/>
      <c r="AH105" s="57">
        <v>0</v>
      </c>
      <c r="AI105" s="58"/>
      <c r="AJ105" s="58"/>
      <c r="AK105" s="58"/>
      <c r="AL105" s="59"/>
      <c r="AM105" s="57">
        <f t="shared" ref="AM105:AM123" si="8">IF(ISNUMBER(X105),X105,0)+IF(ISNUMBER(AC105),AC105,0)</f>
        <v>108030300</v>
      </c>
      <c r="AN105" s="58"/>
      <c r="AO105" s="58"/>
      <c r="AP105" s="58"/>
      <c r="AQ105" s="59"/>
      <c r="AR105" s="57">
        <v>104815300</v>
      </c>
      <c r="AS105" s="58"/>
      <c r="AT105" s="58"/>
      <c r="AU105" s="58"/>
      <c r="AV105" s="59"/>
      <c r="AW105" s="57">
        <v>3170000</v>
      </c>
      <c r="AX105" s="58"/>
      <c r="AY105" s="58"/>
      <c r="AZ105" s="58"/>
      <c r="BA105" s="59"/>
      <c r="BB105" s="57">
        <v>0</v>
      </c>
      <c r="BC105" s="58"/>
      <c r="BD105" s="58"/>
      <c r="BE105" s="58"/>
      <c r="BF105" s="59"/>
      <c r="BG105" s="53">
        <f t="shared" ref="BG105:BG123" si="9">IF(ISNUMBER(AR105),AR105,0)+IF(ISNUMBER(AW105),AW105,0)</f>
        <v>107985300</v>
      </c>
      <c r="BH105" s="53"/>
      <c r="BI105" s="53"/>
      <c r="BJ105" s="53"/>
      <c r="BK105" s="53"/>
      <c r="CA105" s="25" t="s">
        <v>30</v>
      </c>
    </row>
    <row r="106" spans="1:79" s="25" customFormat="1" ht="12.75" customHeight="1" x14ac:dyDescent="0.2">
      <c r="A106" s="46">
        <v>2120</v>
      </c>
      <c r="B106" s="47"/>
      <c r="C106" s="47"/>
      <c r="D106" s="60"/>
      <c r="E106" s="33" t="s">
        <v>186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5"/>
      <c r="X106" s="57">
        <v>23059400</v>
      </c>
      <c r="Y106" s="58"/>
      <c r="Z106" s="58"/>
      <c r="AA106" s="58"/>
      <c r="AB106" s="59"/>
      <c r="AC106" s="57">
        <v>707300</v>
      </c>
      <c r="AD106" s="58"/>
      <c r="AE106" s="58"/>
      <c r="AF106" s="58"/>
      <c r="AG106" s="59"/>
      <c r="AH106" s="57">
        <v>0</v>
      </c>
      <c r="AI106" s="58"/>
      <c r="AJ106" s="58"/>
      <c r="AK106" s="58"/>
      <c r="AL106" s="59"/>
      <c r="AM106" s="57">
        <f t="shared" si="8"/>
        <v>23766700</v>
      </c>
      <c r="AN106" s="58"/>
      <c r="AO106" s="58"/>
      <c r="AP106" s="58"/>
      <c r="AQ106" s="59"/>
      <c r="AR106" s="57">
        <v>23059400</v>
      </c>
      <c r="AS106" s="58"/>
      <c r="AT106" s="58"/>
      <c r="AU106" s="58"/>
      <c r="AV106" s="59"/>
      <c r="AW106" s="57">
        <v>708400</v>
      </c>
      <c r="AX106" s="58"/>
      <c r="AY106" s="58"/>
      <c r="AZ106" s="58"/>
      <c r="BA106" s="59"/>
      <c r="BB106" s="57">
        <v>0</v>
      </c>
      <c r="BC106" s="58"/>
      <c r="BD106" s="58"/>
      <c r="BE106" s="58"/>
      <c r="BF106" s="59"/>
      <c r="BG106" s="53">
        <f t="shared" si="9"/>
        <v>23767800</v>
      </c>
      <c r="BH106" s="53"/>
      <c r="BI106" s="53"/>
      <c r="BJ106" s="53"/>
      <c r="BK106" s="53"/>
    </row>
    <row r="107" spans="1:79" s="25" customFormat="1" ht="12.75" customHeight="1" x14ac:dyDescent="0.2">
      <c r="A107" s="46">
        <v>2210</v>
      </c>
      <c r="B107" s="47"/>
      <c r="C107" s="47"/>
      <c r="D107" s="60"/>
      <c r="E107" s="33" t="s">
        <v>187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5"/>
      <c r="X107" s="57">
        <v>335300</v>
      </c>
      <c r="Y107" s="58"/>
      <c r="Z107" s="58"/>
      <c r="AA107" s="58"/>
      <c r="AB107" s="59"/>
      <c r="AC107" s="57">
        <v>2069900</v>
      </c>
      <c r="AD107" s="58"/>
      <c r="AE107" s="58"/>
      <c r="AF107" s="58"/>
      <c r="AG107" s="59"/>
      <c r="AH107" s="57">
        <v>0</v>
      </c>
      <c r="AI107" s="58"/>
      <c r="AJ107" s="58"/>
      <c r="AK107" s="58"/>
      <c r="AL107" s="59"/>
      <c r="AM107" s="57">
        <f t="shared" si="8"/>
        <v>2405200</v>
      </c>
      <c r="AN107" s="58"/>
      <c r="AO107" s="58"/>
      <c r="AP107" s="58"/>
      <c r="AQ107" s="59"/>
      <c r="AR107" s="57">
        <v>335300</v>
      </c>
      <c r="AS107" s="58"/>
      <c r="AT107" s="58"/>
      <c r="AU107" s="58"/>
      <c r="AV107" s="59"/>
      <c r="AW107" s="57">
        <v>2069800</v>
      </c>
      <c r="AX107" s="58"/>
      <c r="AY107" s="58"/>
      <c r="AZ107" s="58"/>
      <c r="BA107" s="59"/>
      <c r="BB107" s="57">
        <v>0</v>
      </c>
      <c r="BC107" s="58"/>
      <c r="BD107" s="58"/>
      <c r="BE107" s="58"/>
      <c r="BF107" s="59"/>
      <c r="BG107" s="53">
        <f t="shared" si="9"/>
        <v>2405100</v>
      </c>
      <c r="BH107" s="53"/>
      <c r="BI107" s="53"/>
      <c r="BJ107" s="53"/>
      <c r="BK107" s="53"/>
    </row>
    <row r="108" spans="1:79" s="25" customFormat="1" ht="12.75" customHeight="1" x14ac:dyDescent="0.2">
      <c r="A108" s="46">
        <v>2220</v>
      </c>
      <c r="B108" s="47"/>
      <c r="C108" s="47"/>
      <c r="D108" s="60"/>
      <c r="E108" s="33" t="s">
        <v>188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5"/>
      <c r="X108" s="57">
        <v>123000</v>
      </c>
      <c r="Y108" s="58"/>
      <c r="Z108" s="58"/>
      <c r="AA108" s="58"/>
      <c r="AB108" s="59"/>
      <c r="AC108" s="57">
        <v>31000</v>
      </c>
      <c r="AD108" s="58"/>
      <c r="AE108" s="58"/>
      <c r="AF108" s="58"/>
      <c r="AG108" s="59"/>
      <c r="AH108" s="57">
        <v>0</v>
      </c>
      <c r="AI108" s="58"/>
      <c r="AJ108" s="58"/>
      <c r="AK108" s="58"/>
      <c r="AL108" s="59"/>
      <c r="AM108" s="57">
        <f t="shared" si="8"/>
        <v>154000</v>
      </c>
      <c r="AN108" s="58"/>
      <c r="AO108" s="58"/>
      <c r="AP108" s="58"/>
      <c r="AQ108" s="59"/>
      <c r="AR108" s="57">
        <v>123000</v>
      </c>
      <c r="AS108" s="58"/>
      <c r="AT108" s="58"/>
      <c r="AU108" s="58"/>
      <c r="AV108" s="59"/>
      <c r="AW108" s="57">
        <v>36000</v>
      </c>
      <c r="AX108" s="58"/>
      <c r="AY108" s="58"/>
      <c r="AZ108" s="58"/>
      <c r="BA108" s="59"/>
      <c r="BB108" s="57">
        <v>0</v>
      </c>
      <c r="BC108" s="58"/>
      <c r="BD108" s="58"/>
      <c r="BE108" s="58"/>
      <c r="BF108" s="59"/>
      <c r="BG108" s="53">
        <f t="shared" si="9"/>
        <v>159000</v>
      </c>
      <c r="BH108" s="53"/>
      <c r="BI108" s="53"/>
      <c r="BJ108" s="53"/>
      <c r="BK108" s="53"/>
    </row>
    <row r="109" spans="1:79" s="25" customFormat="1" ht="12.75" customHeight="1" x14ac:dyDescent="0.2">
      <c r="A109" s="46">
        <v>2230</v>
      </c>
      <c r="B109" s="47"/>
      <c r="C109" s="47"/>
      <c r="D109" s="60"/>
      <c r="E109" s="33" t="s">
        <v>189</v>
      </c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5"/>
      <c r="X109" s="57">
        <v>6055100</v>
      </c>
      <c r="Y109" s="58"/>
      <c r="Z109" s="58"/>
      <c r="AA109" s="58"/>
      <c r="AB109" s="59"/>
      <c r="AC109" s="57">
        <v>1000000</v>
      </c>
      <c r="AD109" s="58"/>
      <c r="AE109" s="58"/>
      <c r="AF109" s="58"/>
      <c r="AG109" s="59"/>
      <c r="AH109" s="57">
        <v>0</v>
      </c>
      <c r="AI109" s="58"/>
      <c r="AJ109" s="58"/>
      <c r="AK109" s="58"/>
      <c r="AL109" s="59"/>
      <c r="AM109" s="57">
        <f t="shared" si="8"/>
        <v>7055100</v>
      </c>
      <c r="AN109" s="58"/>
      <c r="AO109" s="58"/>
      <c r="AP109" s="58"/>
      <c r="AQ109" s="59"/>
      <c r="AR109" s="57">
        <v>6055100</v>
      </c>
      <c r="AS109" s="58"/>
      <c r="AT109" s="58"/>
      <c r="AU109" s="58"/>
      <c r="AV109" s="59"/>
      <c r="AW109" s="57">
        <v>1100000</v>
      </c>
      <c r="AX109" s="58"/>
      <c r="AY109" s="58"/>
      <c r="AZ109" s="58"/>
      <c r="BA109" s="59"/>
      <c r="BB109" s="57">
        <v>0</v>
      </c>
      <c r="BC109" s="58"/>
      <c r="BD109" s="58"/>
      <c r="BE109" s="58"/>
      <c r="BF109" s="59"/>
      <c r="BG109" s="53">
        <f t="shared" si="9"/>
        <v>7155100</v>
      </c>
      <c r="BH109" s="53"/>
      <c r="BI109" s="53"/>
      <c r="BJ109" s="53"/>
      <c r="BK109" s="53"/>
    </row>
    <row r="110" spans="1:79" s="25" customFormat="1" ht="12.75" customHeight="1" x14ac:dyDescent="0.2">
      <c r="A110" s="46">
        <v>2240</v>
      </c>
      <c r="B110" s="47"/>
      <c r="C110" s="47"/>
      <c r="D110" s="60"/>
      <c r="E110" s="33" t="s">
        <v>190</v>
      </c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5"/>
      <c r="X110" s="57">
        <v>932000</v>
      </c>
      <c r="Y110" s="58"/>
      <c r="Z110" s="58"/>
      <c r="AA110" s="58"/>
      <c r="AB110" s="59"/>
      <c r="AC110" s="57">
        <v>1523500</v>
      </c>
      <c r="AD110" s="58"/>
      <c r="AE110" s="58"/>
      <c r="AF110" s="58"/>
      <c r="AG110" s="59"/>
      <c r="AH110" s="57">
        <v>0</v>
      </c>
      <c r="AI110" s="58"/>
      <c r="AJ110" s="58"/>
      <c r="AK110" s="58"/>
      <c r="AL110" s="59"/>
      <c r="AM110" s="57">
        <f t="shared" si="8"/>
        <v>2455500</v>
      </c>
      <c r="AN110" s="58"/>
      <c r="AO110" s="58"/>
      <c r="AP110" s="58"/>
      <c r="AQ110" s="59"/>
      <c r="AR110" s="57">
        <v>932000</v>
      </c>
      <c r="AS110" s="58"/>
      <c r="AT110" s="58"/>
      <c r="AU110" s="58"/>
      <c r="AV110" s="59"/>
      <c r="AW110" s="57">
        <v>1519500</v>
      </c>
      <c r="AX110" s="58"/>
      <c r="AY110" s="58"/>
      <c r="AZ110" s="58"/>
      <c r="BA110" s="59"/>
      <c r="BB110" s="57">
        <v>0</v>
      </c>
      <c r="BC110" s="58"/>
      <c r="BD110" s="58"/>
      <c r="BE110" s="58"/>
      <c r="BF110" s="59"/>
      <c r="BG110" s="53">
        <f t="shared" si="9"/>
        <v>2451500</v>
      </c>
      <c r="BH110" s="53"/>
      <c r="BI110" s="53"/>
      <c r="BJ110" s="53"/>
      <c r="BK110" s="53"/>
    </row>
    <row r="111" spans="1:79" s="25" customFormat="1" ht="12.75" customHeight="1" x14ac:dyDescent="0.2">
      <c r="A111" s="46">
        <v>2250</v>
      </c>
      <c r="B111" s="47"/>
      <c r="C111" s="47"/>
      <c r="D111" s="60"/>
      <c r="E111" s="33" t="s">
        <v>191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5"/>
      <c r="X111" s="57">
        <v>0</v>
      </c>
      <c r="Y111" s="58"/>
      <c r="Z111" s="58"/>
      <c r="AA111" s="58"/>
      <c r="AB111" s="59"/>
      <c r="AC111" s="57">
        <v>84000</v>
      </c>
      <c r="AD111" s="58"/>
      <c r="AE111" s="58"/>
      <c r="AF111" s="58"/>
      <c r="AG111" s="59"/>
      <c r="AH111" s="57">
        <v>0</v>
      </c>
      <c r="AI111" s="58"/>
      <c r="AJ111" s="58"/>
      <c r="AK111" s="58"/>
      <c r="AL111" s="59"/>
      <c r="AM111" s="57">
        <f t="shared" si="8"/>
        <v>84000</v>
      </c>
      <c r="AN111" s="58"/>
      <c r="AO111" s="58"/>
      <c r="AP111" s="58"/>
      <c r="AQ111" s="59"/>
      <c r="AR111" s="57">
        <v>0</v>
      </c>
      <c r="AS111" s="58"/>
      <c r="AT111" s="58"/>
      <c r="AU111" s="58"/>
      <c r="AV111" s="59"/>
      <c r="AW111" s="57">
        <v>89000</v>
      </c>
      <c r="AX111" s="58"/>
      <c r="AY111" s="58"/>
      <c r="AZ111" s="58"/>
      <c r="BA111" s="59"/>
      <c r="BB111" s="57">
        <v>0</v>
      </c>
      <c r="BC111" s="58"/>
      <c r="BD111" s="58"/>
      <c r="BE111" s="58"/>
      <c r="BF111" s="59"/>
      <c r="BG111" s="53">
        <f t="shared" si="9"/>
        <v>89000</v>
      </c>
      <c r="BH111" s="53"/>
      <c r="BI111" s="53"/>
      <c r="BJ111" s="53"/>
      <c r="BK111" s="53"/>
    </row>
    <row r="112" spans="1:79" s="25" customFormat="1" ht="12.75" customHeight="1" x14ac:dyDescent="0.2">
      <c r="A112" s="46">
        <v>2271</v>
      </c>
      <c r="B112" s="47"/>
      <c r="C112" s="47"/>
      <c r="D112" s="60"/>
      <c r="E112" s="33" t="s">
        <v>192</v>
      </c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5"/>
      <c r="X112" s="57">
        <v>12464700</v>
      </c>
      <c r="Y112" s="58"/>
      <c r="Z112" s="58"/>
      <c r="AA112" s="58"/>
      <c r="AB112" s="59"/>
      <c r="AC112" s="57">
        <v>922100</v>
      </c>
      <c r="AD112" s="58"/>
      <c r="AE112" s="58"/>
      <c r="AF112" s="58"/>
      <c r="AG112" s="59"/>
      <c r="AH112" s="57">
        <v>0</v>
      </c>
      <c r="AI112" s="58"/>
      <c r="AJ112" s="58"/>
      <c r="AK112" s="58"/>
      <c r="AL112" s="59"/>
      <c r="AM112" s="57">
        <f t="shared" si="8"/>
        <v>13386800</v>
      </c>
      <c r="AN112" s="58"/>
      <c r="AO112" s="58"/>
      <c r="AP112" s="58"/>
      <c r="AQ112" s="59"/>
      <c r="AR112" s="57">
        <v>12464700</v>
      </c>
      <c r="AS112" s="58"/>
      <c r="AT112" s="58"/>
      <c r="AU112" s="58"/>
      <c r="AV112" s="59"/>
      <c r="AW112" s="57">
        <v>922100</v>
      </c>
      <c r="AX112" s="58"/>
      <c r="AY112" s="58"/>
      <c r="AZ112" s="58"/>
      <c r="BA112" s="59"/>
      <c r="BB112" s="57">
        <v>0</v>
      </c>
      <c r="BC112" s="58"/>
      <c r="BD112" s="58"/>
      <c r="BE112" s="58"/>
      <c r="BF112" s="59"/>
      <c r="BG112" s="53">
        <f t="shared" si="9"/>
        <v>13386800</v>
      </c>
      <c r="BH112" s="53"/>
      <c r="BI112" s="53"/>
      <c r="BJ112" s="53"/>
      <c r="BK112" s="53"/>
    </row>
    <row r="113" spans="1:64" s="25" customFormat="1" ht="12.75" customHeight="1" x14ac:dyDescent="0.2">
      <c r="A113" s="46">
        <v>2272</v>
      </c>
      <c r="B113" s="47"/>
      <c r="C113" s="47"/>
      <c r="D113" s="60"/>
      <c r="E113" s="33" t="s">
        <v>193</v>
      </c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5"/>
      <c r="X113" s="57">
        <v>842800</v>
      </c>
      <c r="Y113" s="58"/>
      <c r="Z113" s="58"/>
      <c r="AA113" s="58"/>
      <c r="AB113" s="59"/>
      <c r="AC113" s="57">
        <v>643800</v>
      </c>
      <c r="AD113" s="58"/>
      <c r="AE113" s="58"/>
      <c r="AF113" s="58"/>
      <c r="AG113" s="59"/>
      <c r="AH113" s="57">
        <v>0</v>
      </c>
      <c r="AI113" s="58"/>
      <c r="AJ113" s="58"/>
      <c r="AK113" s="58"/>
      <c r="AL113" s="59"/>
      <c r="AM113" s="57">
        <f t="shared" si="8"/>
        <v>1486600</v>
      </c>
      <c r="AN113" s="58"/>
      <c r="AO113" s="58"/>
      <c r="AP113" s="58"/>
      <c r="AQ113" s="59"/>
      <c r="AR113" s="57">
        <v>842800</v>
      </c>
      <c r="AS113" s="58"/>
      <c r="AT113" s="58"/>
      <c r="AU113" s="58"/>
      <c r="AV113" s="59"/>
      <c r="AW113" s="57">
        <v>643800</v>
      </c>
      <c r="AX113" s="58"/>
      <c r="AY113" s="58"/>
      <c r="AZ113" s="58"/>
      <c r="BA113" s="59"/>
      <c r="BB113" s="57">
        <v>0</v>
      </c>
      <c r="BC113" s="58"/>
      <c r="BD113" s="58"/>
      <c r="BE113" s="58"/>
      <c r="BF113" s="59"/>
      <c r="BG113" s="53">
        <f t="shared" si="9"/>
        <v>1486600</v>
      </c>
      <c r="BH113" s="53"/>
      <c r="BI113" s="53"/>
      <c r="BJ113" s="53"/>
      <c r="BK113" s="53"/>
    </row>
    <row r="114" spans="1:64" s="25" customFormat="1" ht="12.75" customHeight="1" x14ac:dyDescent="0.2">
      <c r="A114" s="46">
        <v>2273</v>
      </c>
      <c r="B114" s="47"/>
      <c r="C114" s="47"/>
      <c r="D114" s="60"/>
      <c r="E114" s="33" t="s">
        <v>194</v>
      </c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5"/>
      <c r="X114" s="57">
        <v>7407200</v>
      </c>
      <c r="Y114" s="58"/>
      <c r="Z114" s="58"/>
      <c r="AA114" s="58"/>
      <c r="AB114" s="59"/>
      <c r="AC114" s="57">
        <v>2486000</v>
      </c>
      <c r="AD114" s="58"/>
      <c r="AE114" s="58"/>
      <c r="AF114" s="58"/>
      <c r="AG114" s="59"/>
      <c r="AH114" s="57">
        <v>0</v>
      </c>
      <c r="AI114" s="58"/>
      <c r="AJ114" s="58"/>
      <c r="AK114" s="58"/>
      <c r="AL114" s="59"/>
      <c r="AM114" s="57">
        <f t="shared" si="8"/>
        <v>9893200</v>
      </c>
      <c r="AN114" s="58"/>
      <c r="AO114" s="58"/>
      <c r="AP114" s="58"/>
      <c r="AQ114" s="59"/>
      <c r="AR114" s="57">
        <v>7407200</v>
      </c>
      <c r="AS114" s="58"/>
      <c r="AT114" s="58"/>
      <c r="AU114" s="58"/>
      <c r="AV114" s="59"/>
      <c r="AW114" s="57">
        <v>2536000</v>
      </c>
      <c r="AX114" s="58"/>
      <c r="AY114" s="58"/>
      <c r="AZ114" s="58"/>
      <c r="BA114" s="59"/>
      <c r="BB114" s="57">
        <v>0</v>
      </c>
      <c r="BC114" s="58"/>
      <c r="BD114" s="58"/>
      <c r="BE114" s="58"/>
      <c r="BF114" s="59"/>
      <c r="BG114" s="53">
        <f t="shared" si="9"/>
        <v>9943200</v>
      </c>
      <c r="BH114" s="53"/>
      <c r="BI114" s="53"/>
      <c r="BJ114" s="53"/>
      <c r="BK114" s="53"/>
    </row>
    <row r="115" spans="1:64" s="25" customFormat="1" ht="12.75" customHeight="1" x14ac:dyDescent="0.2">
      <c r="A115" s="46">
        <v>2274</v>
      </c>
      <c r="B115" s="47"/>
      <c r="C115" s="47"/>
      <c r="D115" s="60"/>
      <c r="E115" s="33" t="s">
        <v>195</v>
      </c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5"/>
      <c r="X115" s="57">
        <v>5341600</v>
      </c>
      <c r="Y115" s="58"/>
      <c r="Z115" s="58"/>
      <c r="AA115" s="58"/>
      <c r="AB115" s="59"/>
      <c r="AC115" s="57">
        <v>290000</v>
      </c>
      <c r="AD115" s="58"/>
      <c r="AE115" s="58"/>
      <c r="AF115" s="58"/>
      <c r="AG115" s="59"/>
      <c r="AH115" s="57">
        <v>0</v>
      </c>
      <c r="AI115" s="58"/>
      <c r="AJ115" s="58"/>
      <c r="AK115" s="58"/>
      <c r="AL115" s="59"/>
      <c r="AM115" s="57">
        <f t="shared" si="8"/>
        <v>5631600</v>
      </c>
      <c r="AN115" s="58"/>
      <c r="AO115" s="58"/>
      <c r="AP115" s="58"/>
      <c r="AQ115" s="59"/>
      <c r="AR115" s="57">
        <v>5341600</v>
      </c>
      <c r="AS115" s="58"/>
      <c r="AT115" s="58"/>
      <c r="AU115" s="58"/>
      <c r="AV115" s="59"/>
      <c r="AW115" s="57">
        <v>340000</v>
      </c>
      <c r="AX115" s="58"/>
      <c r="AY115" s="58"/>
      <c r="AZ115" s="58"/>
      <c r="BA115" s="59"/>
      <c r="BB115" s="57">
        <v>0</v>
      </c>
      <c r="BC115" s="58"/>
      <c r="BD115" s="58"/>
      <c r="BE115" s="58"/>
      <c r="BF115" s="59"/>
      <c r="BG115" s="53">
        <f t="shared" si="9"/>
        <v>5681600</v>
      </c>
      <c r="BH115" s="53"/>
      <c r="BI115" s="53"/>
      <c r="BJ115" s="53"/>
      <c r="BK115" s="53"/>
    </row>
    <row r="116" spans="1:64" s="25" customFormat="1" ht="12.75" customHeight="1" x14ac:dyDescent="0.2">
      <c r="A116" s="46">
        <v>2275</v>
      </c>
      <c r="B116" s="47"/>
      <c r="C116" s="47"/>
      <c r="D116" s="60"/>
      <c r="E116" s="33" t="s">
        <v>196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5"/>
      <c r="X116" s="57">
        <v>317000</v>
      </c>
      <c r="Y116" s="58"/>
      <c r="Z116" s="58"/>
      <c r="AA116" s="58"/>
      <c r="AB116" s="59"/>
      <c r="AC116" s="57">
        <v>212700</v>
      </c>
      <c r="AD116" s="58"/>
      <c r="AE116" s="58"/>
      <c r="AF116" s="58"/>
      <c r="AG116" s="59"/>
      <c r="AH116" s="57">
        <v>0</v>
      </c>
      <c r="AI116" s="58"/>
      <c r="AJ116" s="58"/>
      <c r="AK116" s="58"/>
      <c r="AL116" s="59"/>
      <c r="AM116" s="57">
        <f t="shared" si="8"/>
        <v>529700</v>
      </c>
      <c r="AN116" s="58"/>
      <c r="AO116" s="58"/>
      <c r="AP116" s="58"/>
      <c r="AQ116" s="59"/>
      <c r="AR116" s="57">
        <v>317000</v>
      </c>
      <c r="AS116" s="58"/>
      <c r="AT116" s="58"/>
      <c r="AU116" s="58"/>
      <c r="AV116" s="59"/>
      <c r="AW116" s="57">
        <v>217700</v>
      </c>
      <c r="AX116" s="58"/>
      <c r="AY116" s="58"/>
      <c r="AZ116" s="58"/>
      <c r="BA116" s="59"/>
      <c r="BB116" s="57">
        <v>0</v>
      </c>
      <c r="BC116" s="58"/>
      <c r="BD116" s="58"/>
      <c r="BE116" s="58"/>
      <c r="BF116" s="59"/>
      <c r="BG116" s="53">
        <f t="shared" si="9"/>
        <v>534700</v>
      </c>
      <c r="BH116" s="53"/>
      <c r="BI116" s="53"/>
      <c r="BJ116" s="53"/>
      <c r="BK116" s="53"/>
    </row>
    <row r="117" spans="1:64" s="25" customFormat="1" ht="25.5" customHeight="1" x14ac:dyDescent="0.2">
      <c r="A117" s="46">
        <v>2282</v>
      </c>
      <c r="B117" s="47"/>
      <c r="C117" s="47"/>
      <c r="D117" s="60"/>
      <c r="E117" s="33" t="s">
        <v>197</v>
      </c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5"/>
      <c r="X117" s="57">
        <v>0</v>
      </c>
      <c r="Y117" s="58"/>
      <c r="Z117" s="58"/>
      <c r="AA117" s="58"/>
      <c r="AB117" s="59"/>
      <c r="AC117" s="57">
        <v>46000</v>
      </c>
      <c r="AD117" s="58"/>
      <c r="AE117" s="58"/>
      <c r="AF117" s="58"/>
      <c r="AG117" s="59"/>
      <c r="AH117" s="57">
        <v>0</v>
      </c>
      <c r="AI117" s="58"/>
      <c r="AJ117" s="58"/>
      <c r="AK117" s="58"/>
      <c r="AL117" s="59"/>
      <c r="AM117" s="57">
        <f t="shared" si="8"/>
        <v>46000</v>
      </c>
      <c r="AN117" s="58"/>
      <c r="AO117" s="58"/>
      <c r="AP117" s="58"/>
      <c r="AQ117" s="59"/>
      <c r="AR117" s="57">
        <v>0</v>
      </c>
      <c r="AS117" s="58"/>
      <c r="AT117" s="58"/>
      <c r="AU117" s="58"/>
      <c r="AV117" s="59"/>
      <c r="AW117" s="57">
        <v>46000</v>
      </c>
      <c r="AX117" s="58"/>
      <c r="AY117" s="58"/>
      <c r="AZ117" s="58"/>
      <c r="BA117" s="59"/>
      <c r="BB117" s="57">
        <v>0</v>
      </c>
      <c r="BC117" s="58"/>
      <c r="BD117" s="58"/>
      <c r="BE117" s="58"/>
      <c r="BF117" s="59"/>
      <c r="BG117" s="53">
        <f t="shared" si="9"/>
        <v>46000</v>
      </c>
      <c r="BH117" s="53"/>
      <c r="BI117" s="53"/>
      <c r="BJ117" s="53"/>
      <c r="BK117" s="53"/>
    </row>
    <row r="118" spans="1:64" s="25" customFormat="1" ht="12.75" customHeight="1" x14ac:dyDescent="0.2">
      <c r="A118" s="46">
        <v>2720</v>
      </c>
      <c r="B118" s="47"/>
      <c r="C118" s="47"/>
      <c r="D118" s="60"/>
      <c r="E118" s="33" t="s">
        <v>198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5"/>
      <c r="X118" s="57">
        <v>45745500</v>
      </c>
      <c r="Y118" s="58"/>
      <c r="Z118" s="58"/>
      <c r="AA118" s="58"/>
      <c r="AB118" s="59"/>
      <c r="AC118" s="57">
        <v>0</v>
      </c>
      <c r="AD118" s="58"/>
      <c r="AE118" s="58"/>
      <c r="AF118" s="58"/>
      <c r="AG118" s="59"/>
      <c r="AH118" s="57">
        <v>0</v>
      </c>
      <c r="AI118" s="58"/>
      <c r="AJ118" s="58"/>
      <c r="AK118" s="58"/>
      <c r="AL118" s="59"/>
      <c r="AM118" s="57">
        <f t="shared" si="8"/>
        <v>45745500</v>
      </c>
      <c r="AN118" s="58"/>
      <c r="AO118" s="58"/>
      <c r="AP118" s="58"/>
      <c r="AQ118" s="59"/>
      <c r="AR118" s="57">
        <v>45745500</v>
      </c>
      <c r="AS118" s="58"/>
      <c r="AT118" s="58"/>
      <c r="AU118" s="58"/>
      <c r="AV118" s="59"/>
      <c r="AW118" s="57">
        <v>0</v>
      </c>
      <c r="AX118" s="58"/>
      <c r="AY118" s="58"/>
      <c r="AZ118" s="58"/>
      <c r="BA118" s="59"/>
      <c r="BB118" s="57">
        <v>0</v>
      </c>
      <c r="BC118" s="58"/>
      <c r="BD118" s="58"/>
      <c r="BE118" s="58"/>
      <c r="BF118" s="59"/>
      <c r="BG118" s="53">
        <f t="shared" si="9"/>
        <v>45745500</v>
      </c>
      <c r="BH118" s="53"/>
      <c r="BI118" s="53"/>
      <c r="BJ118" s="53"/>
      <c r="BK118" s="53"/>
    </row>
    <row r="119" spans="1:64" s="25" customFormat="1" ht="12.75" customHeight="1" x14ac:dyDescent="0.2">
      <c r="A119" s="46">
        <v>2730</v>
      </c>
      <c r="B119" s="47"/>
      <c r="C119" s="47"/>
      <c r="D119" s="60"/>
      <c r="E119" s="33" t="s">
        <v>199</v>
      </c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5"/>
      <c r="X119" s="57">
        <v>2283500</v>
      </c>
      <c r="Y119" s="58"/>
      <c r="Z119" s="58"/>
      <c r="AA119" s="58"/>
      <c r="AB119" s="59"/>
      <c r="AC119" s="57">
        <v>52000</v>
      </c>
      <c r="AD119" s="58"/>
      <c r="AE119" s="58"/>
      <c r="AF119" s="58"/>
      <c r="AG119" s="59"/>
      <c r="AH119" s="57">
        <v>0</v>
      </c>
      <c r="AI119" s="58"/>
      <c r="AJ119" s="58"/>
      <c r="AK119" s="58"/>
      <c r="AL119" s="59"/>
      <c r="AM119" s="57">
        <f t="shared" si="8"/>
        <v>2335500</v>
      </c>
      <c r="AN119" s="58"/>
      <c r="AO119" s="58"/>
      <c r="AP119" s="58"/>
      <c r="AQ119" s="59"/>
      <c r="AR119" s="57">
        <v>2283500</v>
      </c>
      <c r="AS119" s="58"/>
      <c r="AT119" s="58"/>
      <c r="AU119" s="58"/>
      <c r="AV119" s="59"/>
      <c r="AW119" s="57">
        <v>62000</v>
      </c>
      <c r="AX119" s="58"/>
      <c r="AY119" s="58"/>
      <c r="AZ119" s="58"/>
      <c r="BA119" s="59"/>
      <c r="BB119" s="57">
        <v>0</v>
      </c>
      <c r="BC119" s="58"/>
      <c r="BD119" s="58"/>
      <c r="BE119" s="58"/>
      <c r="BF119" s="59"/>
      <c r="BG119" s="53">
        <f t="shared" si="9"/>
        <v>2345500</v>
      </c>
      <c r="BH119" s="53"/>
      <c r="BI119" s="53"/>
      <c r="BJ119" s="53"/>
      <c r="BK119" s="53"/>
    </row>
    <row r="120" spans="1:64" s="25" customFormat="1" ht="12.75" customHeight="1" x14ac:dyDescent="0.2">
      <c r="A120" s="46">
        <v>2800</v>
      </c>
      <c r="B120" s="47"/>
      <c r="C120" s="47"/>
      <c r="D120" s="60"/>
      <c r="E120" s="33" t="s">
        <v>200</v>
      </c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5"/>
      <c r="X120" s="57">
        <v>19600</v>
      </c>
      <c r="Y120" s="58"/>
      <c r="Z120" s="58"/>
      <c r="AA120" s="58"/>
      <c r="AB120" s="59"/>
      <c r="AC120" s="57">
        <v>38000</v>
      </c>
      <c r="AD120" s="58"/>
      <c r="AE120" s="58"/>
      <c r="AF120" s="58"/>
      <c r="AG120" s="59"/>
      <c r="AH120" s="57">
        <v>0</v>
      </c>
      <c r="AI120" s="58"/>
      <c r="AJ120" s="58"/>
      <c r="AK120" s="58"/>
      <c r="AL120" s="59"/>
      <c r="AM120" s="57">
        <f t="shared" si="8"/>
        <v>57600</v>
      </c>
      <c r="AN120" s="58"/>
      <c r="AO120" s="58"/>
      <c r="AP120" s="58"/>
      <c r="AQ120" s="59"/>
      <c r="AR120" s="57">
        <v>19600</v>
      </c>
      <c r="AS120" s="58"/>
      <c r="AT120" s="58"/>
      <c r="AU120" s="58"/>
      <c r="AV120" s="59"/>
      <c r="AW120" s="57">
        <v>43000</v>
      </c>
      <c r="AX120" s="58"/>
      <c r="AY120" s="58"/>
      <c r="AZ120" s="58"/>
      <c r="BA120" s="59"/>
      <c r="BB120" s="57">
        <v>0</v>
      </c>
      <c r="BC120" s="58"/>
      <c r="BD120" s="58"/>
      <c r="BE120" s="58"/>
      <c r="BF120" s="59"/>
      <c r="BG120" s="53">
        <f t="shared" si="9"/>
        <v>62600</v>
      </c>
      <c r="BH120" s="53"/>
      <c r="BI120" s="53"/>
      <c r="BJ120" s="53"/>
      <c r="BK120" s="53"/>
    </row>
    <row r="121" spans="1:64" s="25" customFormat="1" ht="25.5" customHeight="1" x14ac:dyDescent="0.2">
      <c r="A121" s="46">
        <v>3110</v>
      </c>
      <c r="B121" s="47"/>
      <c r="C121" s="47"/>
      <c r="D121" s="60"/>
      <c r="E121" s="33" t="s">
        <v>201</v>
      </c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5"/>
      <c r="X121" s="57">
        <v>0</v>
      </c>
      <c r="Y121" s="58"/>
      <c r="Z121" s="58"/>
      <c r="AA121" s="58"/>
      <c r="AB121" s="59"/>
      <c r="AC121" s="57">
        <v>1042000</v>
      </c>
      <c r="AD121" s="58"/>
      <c r="AE121" s="58"/>
      <c r="AF121" s="58"/>
      <c r="AG121" s="59"/>
      <c r="AH121" s="57">
        <v>0</v>
      </c>
      <c r="AI121" s="58"/>
      <c r="AJ121" s="58"/>
      <c r="AK121" s="58"/>
      <c r="AL121" s="59"/>
      <c r="AM121" s="57">
        <f t="shared" si="8"/>
        <v>1042000</v>
      </c>
      <c r="AN121" s="58"/>
      <c r="AO121" s="58"/>
      <c r="AP121" s="58"/>
      <c r="AQ121" s="59"/>
      <c r="AR121" s="57">
        <v>0</v>
      </c>
      <c r="AS121" s="58"/>
      <c r="AT121" s="58"/>
      <c r="AU121" s="58"/>
      <c r="AV121" s="59"/>
      <c r="AW121" s="57">
        <v>1092000</v>
      </c>
      <c r="AX121" s="58"/>
      <c r="AY121" s="58"/>
      <c r="AZ121" s="58"/>
      <c r="BA121" s="59"/>
      <c r="BB121" s="57">
        <v>0</v>
      </c>
      <c r="BC121" s="58"/>
      <c r="BD121" s="58"/>
      <c r="BE121" s="58"/>
      <c r="BF121" s="59"/>
      <c r="BG121" s="53">
        <f t="shared" si="9"/>
        <v>1092000</v>
      </c>
      <c r="BH121" s="53"/>
      <c r="BI121" s="53"/>
      <c r="BJ121" s="53"/>
      <c r="BK121" s="53"/>
    </row>
    <row r="122" spans="1:64" s="25" customFormat="1" ht="12.75" customHeight="1" x14ac:dyDescent="0.2">
      <c r="A122" s="46">
        <v>3132</v>
      </c>
      <c r="B122" s="47"/>
      <c r="C122" s="47"/>
      <c r="D122" s="60"/>
      <c r="E122" s="33" t="s">
        <v>202</v>
      </c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5"/>
      <c r="X122" s="57">
        <v>0</v>
      </c>
      <c r="Y122" s="58"/>
      <c r="Z122" s="58"/>
      <c r="AA122" s="58"/>
      <c r="AB122" s="59"/>
      <c r="AC122" s="57">
        <v>0</v>
      </c>
      <c r="AD122" s="58"/>
      <c r="AE122" s="58"/>
      <c r="AF122" s="58"/>
      <c r="AG122" s="59"/>
      <c r="AH122" s="57">
        <v>0</v>
      </c>
      <c r="AI122" s="58"/>
      <c r="AJ122" s="58"/>
      <c r="AK122" s="58"/>
      <c r="AL122" s="59"/>
      <c r="AM122" s="57">
        <f t="shared" si="8"/>
        <v>0</v>
      </c>
      <c r="AN122" s="58"/>
      <c r="AO122" s="58"/>
      <c r="AP122" s="58"/>
      <c r="AQ122" s="59"/>
      <c r="AR122" s="57">
        <v>0</v>
      </c>
      <c r="AS122" s="58"/>
      <c r="AT122" s="58"/>
      <c r="AU122" s="58"/>
      <c r="AV122" s="59"/>
      <c r="AW122" s="57">
        <v>0</v>
      </c>
      <c r="AX122" s="58"/>
      <c r="AY122" s="58"/>
      <c r="AZ122" s="58"/>
      <c r="BA122" s="59"/>
      <c r="BB122" s="57">
        <v>0</v>
      </c>
      <c r="BC122" s="58"/>
      <c r="BD122" s="58"/>
      <c r="BE122" s="58"/>
      <c r="BF122" s="59"/>
      <c r="BG122" s="53">
        <f t="shared" si="9"/>
        <v>0</v>
      </c>
      <c r="BH122" s="53"/>
      <c r="BI122" s="53"/>
      <c r="BJ122" s="53"/>
      <c r="BK122" s="53"/>
    </row>
    <row r="123" spans="1:64" s="6" customFormat="1" ht="12.75" customHeight="1" x14ac:dyDescent="0.2">
      <c r="A123" s="40"/>
      <c r="B123" s="41"/>
      <c r="C123" s="41"/>
      <c r="D123" s="42"/>
      <c r="E123" s="27" t="s">
        <v>147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9"/>
      <c r="X123" s="54">
        <v>209742000</v>
      </c>
      <c r="Y123" s="55"/>
      <c r="Z123" s="55"/>
      <c r="AA123" s="55"/>
      <c r="AB123" s="56"/>
      <c r="AC123" s="54">
        <v>14363300</v>
      </c>
      <c r="AD123" s="55"/>
      <c r="AE123" s="55"/>
      <c r="AF123" s="55"/>
      <c r="AG123" s="56"/>
      <c r="AH123" s="54">
        <v>0</v>
      </c>
      <c r="AI123" s="55"/>
      <c r="AJ123" s="55"/>
      <c r="AK123" s="55"/>
      <c r="AL123" s="56"/>
      <c r="AM123" s="54">
        <f t="shared" si="8"/>
        <v>224105300</v>
      </c>
      <c r="AN123" s="55"/>
      <c r="AO123" s="55"/>
      <c r="AP123" s="55"/>
      <c r="AQ123" s="56"/>
      <c r="AR123" s="54">
        <v>209742000</v>
      </c>
      <c r="AS123" s="55"/>
      <c r="AT123" s="55"/>
      <c r="AU123" s="55"/>
      <c r="AV123" s="56"/>
      <c r="AW123" s="54">
        <v>14595300</v>
      </c>
      <c r="AX123" s="55"/>
      <c r="AY123" s="55"/>
      <c r="AZ123" s="55"/>
      <c r="BA123" s="56"/>
      <c r="BB123" s="54">
        <v>0</v>
      </c>
      <c r="BC123" s="55"/>
      <c r="BD123" s="55"/>
      <c r="BE123" s="55"/>
      <c r="BF123" s="56"/>
      <c r="BG123" s="43">
        <f t="shared" si="9"/>
        <v>224337300</v>
      </c>
      <c r="BH123" s="43"/>
      <c r="BI123" s="43"/>
      <c r="BJ123" s="43"/>
      <c r="BK123" s="43"/>
    </row>
    <row r="125" spans="1:64" ht="14.25" customHeight="1" x14ac:dyDescent="0.2">
      <c r="A125" s="70" t="s">
        <v>301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</row>
    <row r="126" spans="1:64" ht="15" customHeight="1" x14ac:dyDescent="0.2">
      <c r="A126" s="86" t="s">
        <v>272</v>
      </c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</row>
    <row r="127" spans="1:64" ht="23.1" customHeight="1" x14ac:dyDescent="0.2">
      <c r="A127" s="113" t="s">
        <v>119</v>
      </c>
      <c r="B127" s="114"/>
      <c r="C127" s="114"/>
      <c r="D127" s="114"/>
      <c r="E127" s="115"/>
      <c r="F127" s="88" t="s">
        <v>19</v>
      </c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90"/>
      <c r="X127" s="49" t="s">
        <v>294</v>
      </c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83" t="s">
        <v>299</v>
      </c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5"/>
    </row>
    <row r="128" spans="1:64" ht="53.25" customHeight="1" x14ac:dyDescent="0.2">
      <c r="A128" s="116"/>
      <c r="B128" s="117"/>
      <c r="C128" s="117"/>
      <c r="D128" s="117"/>
      <c r="E128" s="118"/>
      <c r="F128" s="91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3"/>
      <c r="X128" s="83" t="s">
        <v>4</v>
      </c>
      <c r="Y128" s="84"/>
      <c r="Z128" s="84"/>
      <c r="AA128" s="84"/>
      <c r="AB128" s="85"/>
      <c r="AC128" s="83" t="s">
        <v>3</v>
      </c>
      <c r="AD128" s="84"/>
      <c r="AE128" s="84"/>
      <c r="AF128" s="84"/>
      <c r="AG128" s="85"/>
      <c r="AH128" s="107" t="s">
        <v>116</v>
      </c>
      <c r="AI128" s="108"/>
      <c r="AJ128" s="108"/>
      <c r="AK128" s="108"/>
      <c r="AL128" s="109"/>
      <c r="AM128" s="83" t="s">
        <v>5</v>
      </c>
      <c r="AN128" s="84"/>
      <c r="AO128" s="84"/>
      <c r="AP128" s="84"/>
      <c r="AQ128" s="85"/>
      <c r="AR128" s="83" t="s">
        <v>4</v>
      </c>
      <c r="AS128" s="84"/>
      <c r="AT128" s="84"/>
      <c r="AU128" s="84"/>
      <c r="AV128" s="85"/>
      <c r="AW128" s="83" t="s">
        <v>3</v>
      </c>
      <c r="AX128" s="84"/>
      <c r="AY128" s="84"/>
      <c r="AZ128" s="84"/>
      <c r="BA128" s="85"/>
      <c r="BB128" s="75" t="s">
        <v>116</v>
      </c>
      <c r="BC128" s="75"/>
      <c r="BD128" s="75"/>
      <c r="BE128" s="75"/>
      <c r="BF128" s="75"/>
      <c r="BG128" s="83" t="s">
        <v>96</v>
      </c>
      <c r="BH128" s="84"/>
      <c r="BI128" s="84"/>
      <c r="BJ128" s="84"/>
      <c r="BK128" s="85"/>
    </row>
    <row r="129" spans="1:79" ht="15" customHeight="1" x14ac:dyDescent="0.2">
      <c r="A129" s="83">
        <v>1</v>
      </c>
      <c r="B129" s="84"/>
      <c r="C129" s="84"/>
      <c r="D129" s="84"/>
      <c r="E129" s="85"/>
      <c r="F129" s="83">
        <v>2</v>
      </c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5"/>
      <c r="X129" s="83">
        <v>3</v>
      </c>
      <c r="Y129" s="84"/>
      <c r="Z129" s="84"/>
      <c r="AA129" s="84"/>
      <c r="AB129" s="85"/>
      <c r="AC129" s="83">
        <v>4</v>
      </c>
      <c r="AD129" s="84"/>
      <c r="AE129" s="84"/>
      <c r="AF129" s="84"/>
      <c r="AG129" s="85"/>
      <c r="AH129" s="83">
        <v>5</v>
      </c>
      <c r="AI129" s="84"/>
      <c r="AJ129" s="84"/>
      <c r="AK129" s="84"/>
      <c r="AL129" s="85"/>
      <c r="AM129" s="83">
        <v>6</v>
      </c>
      <c r="AN129" s="84"/>
      <c r="AO129" s="84"/>
      <c r="AP129" s="84"/>
      <c r="AQ129" s="85"/>
      <c r="AR129" s="83">
        <v>7</v>
      </c>
      <c r="AS129" s="84"/>
      <c r="AT129" s="84"/>
      <c r="AU129" s="84"/>
      <c r="AV129" s="85"/>
      <c r="AW129" s="83">
        <v>8</v>
      </c>
      <c r="AX129" s="84"/>
      <c r="AY129" s="84"/>
      <c r="AZ129" s="84"/>
      <c r="BA129" s="85"/>
      <c r="BB129" s="83">
        <v>9</v>
      </c>
      <c r="BC129" s="84"/>
      <c r="BD129" s="84"/>
      <c r="BE129" s="84"/>
      <c r="BF129" s="85"/>
      <c r="BG129" s="83">
        <v>10</v>
      </c>
      <c r="BH129" s="84"/>
      <c r="BI129" s="84"/>
      <c r="BJ129" s="84"/>
      <c r="BK129" s="85"/>
    </row>
    <row r="130" spans="1:79" s="1" customFormat="1" ht="15" hidden="1" customHeight="1" x14ac:dyDescent="0.2">
      <c r="A130" s="98" t="s">
        <v>64</v>
      </c>
      <c r="B130" s="99"/>
      <c r="C130" s="99"/>
      <c r="D130" s="99"/>
      <c r="E130" s="100"/>
      <c r="F130" s="98" t="s">
        <v>57</v>
      </c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100"/>
      <c r="X130" s="98" t="s">
        <v>60</v>
      </c>
      <c r="Y130" s="99"/>
      <c r="Z130" s="99"/>
      <c r="AA130" s="99"/>
      <c r="AB130" s="100"/>
      <c r="AC130" s="98" t="s">
        <v>61</v>
      </c>
      <c r="AD130" s="99"/>
      <c r="AE130" s="99"/>
      <c r="AF130" s="99"/>
      <c r="AG130" s="100"/>
      <c r="AH130" s="98" t="s">
        <v>94</v>
      </c>
      <c r="AI130" s="99"/>
      <c r="AJ130" s="99"/>
      <c r="AK130" s="99"/>
      <c r="AL130" s="100"/>
      <c r="AM130" s="104" t="s">
        <v>171</v>
      </c>
      <c r="AN130" s="105"/>
      <c r="AO130" s="105"/>
      <c r="AP130" s="105"/>
      <c r="AQ130" s="106"/>
      <c r="AR130" s="98" t="s">
        <v>62</v>
      </c>
      <c r="AS130" s="99"/>
      <c r="AT130" s="99"/>
      <c r="AU130" s="99"/>
      <c r="AV130" s="100"/>
      <c r="AW130" s="98" t="s">
        <v>63</v>
      </c>
      <c r="AX130" s="99"/>
      <c r="AY130" s="99"/>
      <c r="AZ130" s="99"/>
      <c r="BA130" s="100"/>
      <c r="BB130" s="98" t="s">
        <v>95</v>
      </c>
      <c r="BC130" s="99"/>
      <c r="BD130" s="99"/>
      <c r="BE130" s="99"/>
      <c r="BF130" s="100"/>
      <c r="BG130" s="104" t="s">
        <v>171</v>
      </c>
      <c r="BH130" s="105"/>
      <c r="BI130" s="105"/>
      <c r="BJ130" s="105"/>
      <c r="BK130" s="106"/>
      <c r="CA130" t="s">
        <v>31</v>
      </c>
    </row>
    <row r="131" spans="1:79" s="6" customFormat="1" ht="12.75" customHeight="1" x14ac:dyDescent="0.2">
      <c r="A131" s="40"/>
      <c r="B131" s="41"/>
      <c r="C131" s="41"/>
      <c r="D131" s="41"/>
      <c r="E131" s="42"/>
      <c r="F131" s="40" t="s">
        <v>147</v>
      </c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2"/>
      <c r="X131" s="110"/>
      <c r="Y131" s="111"/>
      <c r="Z131" s="111"/>
      <c r="AA131" s="111"/>
      <c r="AB131" s="112"/>
      <c r="AC131" s="110"/>
      <c r="AD131" s="111"/>
      <c r="AE131" s="111"/>
      <c r="AF131" s="111"/>
      <c r="AG131" s="112"/>
      <c r="AH131" s="43"/>
      <c r="AI131" s="43"/>
      <c r="AJ131" s="43"/>
      <c r="AK131" s="43"/>
      <c r="AL131" s="43"/>
      <c r="AM131" s="43">
        <f>IF(ISNUMBER(X131),X131,0)+IF(ISNUMBER(AC131),AC131,0)</f>
        <v>0</v>
      </c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>
        <f>IF(ISNUMBER(AR131),AR131,0)+IF(ISNUMBER(AW131),AW131,0)</f>
        <v>0</v>
      </c>
      <c r="BH131" s="43"/>
      <c r="BI131" s="43"/>
      <c r="BJ131" s="43"/>
      <c r="BK131" s="43"/>
      <c r="CA131" s="6" t="s">
        <v>32</v>
      </c>
    </row>
    <row r="134" spans="1:79" ht="14.25" customHeight="1" x14ac:dyDescent="0.2">
      <c r="A134" s="70" t="s">
        <v>120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</row>
    <row r="135" spans="1:79" ht="14.25" customHeight="1" x14ac:dyDescent="0.2">
      <c r="A135" s="70" t="s">
        <v>287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</row>
    <row r="136" spans="1:79" ht="15" customHeight="1" x14ac:dyDescent="0.2">
      <c r="A136" s="86" t="s">
        <v>272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</row>
    <row r="137" spans="1:79" ht="23.1" customHeight="1" x14ac:dyDescent="0.2">
      <c r="A137" s="88" t="s">
        <v>6</v>
      </c>
      <c r="B137" s="89"/>
      <c r="C137" s="89"/>
      <c r="D137" s="88" t="s">
        <v>121</v>
      </c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90"/>
      <c r="U137" s="83" t="s">
        <v>273</v>
      </c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3" t="s">
        <v>276</v>
      </c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5"/>
      <c r="BG137" s="49" t="s">
        <v>284</v>
      </c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</row>
    <row r="138" spans="1:79" ht="52.5" customHeight="1" x14ac:dyDescent="0.2">
      <c r="A138" s="91"/>
      <c r="B138" s="92"/>
      <c r="C138" s="92"/>
      <c r="D138" s="91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3"/>
      <c r="U138" s="83" t="s">
        <v>4</v>
      </c>
      <c r="V138" s="84"/>
      <c r="W138" s="84"/>
      <c r="X138" s="84"/>
      <c r="Y138" s="85"/>
      <c r="Z138" s="83" t="s">
        <v>3</v>
      </c>
      <c r="AA138" s="84"/>
      <c r="AB138" s="84"/>
      <c r="AC138" s="84"/>
      <c r="AD138" s="85"/>
      <c r="AE138" s="107" t="s">
        <v>116</v>
      </c>
      <c r="AF138" s="108"/>
      <c r="AG138" s="108"/>
      <c r="AH138" s="109"/>
      <c r="AI138" s="83" t="s">
        <v>5</v>
      </c>
      <c r="AJ138" s="84"/>
      <c r="AK138" s="84"/>
      <c r="AL138" s="84"/>
      <c r="AM138" s="85"/>
      <c r="AN138" s="83" t="s">
        <v>4</v>
      </c>
      <c r="AO138" s="84"/>
      <c r="AP138" s="84"/>
      <c r="AQ138" s="84"/>
      <c r="AR138" s="85"/>
      <c r="AS138" s="83" t="s">
        <v>3</v>
      </c>
      <c r="AT138" s="84"/>
      <c r="AU138" s="84"/>
      <c r="AV138" s="84"/>
      <c r="AW138" s="85"/>
      <c r="AX138" s="107" t="s">
        <v>116</v>
      </c>
      <c r="AY138" s="108"/>
      <c r="AZ138" s="108"/>
      <c r="BA138" s="109"/>
      <c r="BB138" s="83" t="s">
        <v>96</v>
      </c>
      <c r="BC138" s="84"/>
      <c r="BD138" s="84"/>
      <c r="BE138" s="84"/>
      <c r="BF138" s="85"/>
      <c r="BG138" s="83" t="s">
        <v>4</v>
      </c>
      <c r="BH138" s="84"/>
      <c r="BI138" s="84"/>
      <c r="BJ138" s="84"/>
      <c r="BK138" s="85"/>
      <c r="BL138" s="49" t="s">
        <v>3</v>
      </c>
      <c r="BM138" s="49"/>
      <c r="BN138" s="49"/>
      <c r="BO138" s="49"/>
      <c r="BP138" s="49"/>
      <c r="BQ138" s="75" t="s">
        <v>116</v>
      </c>
      <c r="BR138" s="75"/>
      <c r="BS138" s="75"/>
      <c r="BT138" s="75"/>
      <c r="BU138" s="83" t="s">
        <v>97</v>
      </c>
      <c r="BV138" s="84"/>
      <c r="BW138" s="84"/>
      <c r="BX138" s="84"/>
      <c r="BY138" s="85"/>
    </row>
    <row r="139" spans="1:79" ht="15" customHeight="1" x14ac:dyDescent="0.2">
      <c r="A139" s="83">
        <v>1</v>
      </c>
      <c r="B139" s="84"/>
      <c r="C139" s="84"/>
      <c r="D139" s="83">
        <v>2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5"/>
      <c r="U139" s="83">
        <v>3</v>
      </c>
      <c r="V139" s="84"/>
      <c r="W139" s="84"/>
      <c r="X139" s="84"/>
      <c r="Y139" s="85"/>
      <c r="Z139" s="83">
        <v>4</v>
      </c>
      <c r="AA139" s="84"/>
      <c r="AB139" s="84"/>
      <c r="AC139" s="84"/>
      <c r="AD139" s="85"/>
      <c r="AE139" s="83">
        <v>5</v>
      </c>
      <c r="AF139" s="84"/>
      <c r="AG139" s="84"/>
      <c r="AH139" s="85"/>
      <c r="AI139" s="83">
        <v>6</v>
      </c>
      <c r="AJ139" s="84"/>
      <c r="AK139" s="84"/>
      <c r="AL139" s="84"/>
      <c r="AM139" s="85"/>
      <c r="AN139" s="83">
        <v>7</v>
      </c>
      <c r="AO139" s="84"/>
      <c r="AP139" s="84"/>
      <c r="AQ139" s="84"/>
      <c r="AR139" s="85"/>
      <c r="AS139" s="83">
        <v>8</v>
      </c>
      <c r="AT139" s="84"/>
      <c r="AU139" s="84"/>
      <c r="AV139" s="84"/>
      <c r="AW139" s="85"/>
      <c r="AX139" s="49">
        <v>9</v>
      </c>
      <c r="AY139" s="49"/>
      <c r="AZ139" s="49"/>
      <c r="BA139" s="49"/>
      <c r="BB139" s="83">
        <v>10</v>
      </c>
      <c r="BC139" s="84"/>
      <c r="BD139" s="84"/>
      <c r="BE139" s="84"/>
      <c r="BF139" s="85"/>
      <c r="BG139" s="83">
        <v>11</v>
      </c>
      <c r="BH139" s="84"/>
      <c r="BI139" s="84"/>
      <c r="BJ139" s="84"/>
      <c r="BK139" s="85"/>
      <c r="BL139" s="49">
        <v>12</v>
      </c>
      <c r="BM139" s="49"/>
      <c r="BN139" s="49"/>
      <c r="BO139" s="49"/>
      <c r="BP139" s="49"/>
      <c r="BQ139" s="83">
        <v>13</v>
      </c>
      <c r="BR139" s="84"/>
      <c r="BS139" s="84"/>
      <c r="BT139" s="85"/>
      <c r="BU139" s="83">
        <v>14</v>
      </c>
      <c r="BV139" s="84"/>
      <c r="BW139" s="84"/>
      <c r="BX139" s="84"/>
      <c r="BY139" s="85"/>
    </row>
    <row r="140" spans="1:79" s="1" customFormat="1" ht="14.25" hidden="1" customHeight="1" x14ac:dyDescent="0.2">
      <c r="A140" s="98" t="s">
        <v>69</v>
      </c>
      <c r="B140" s="99"/>
      <c r="C140" s="99"/>
      <c r="D140" s="98" t="s">
        <v>57</v>
      </c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100"/>
      <c r="U140" s="73" t="s">
        <v>65</v>
      </c>
      <c r="V140" s="73"/>
      <c r="W140" s="73"/>
      <c r="X140" s="73"/>
      <c r="Y140" s="73"/>
      <c r="Z140" s="73" t="s">
        <v>66</v>
      </c>
      <c r="AA140" s="73"/>
      <c r="AB140" s="73"/>
      <c r="AC140" s="73"/>
      <c r="AD140" s="73"/>
      <c r="AE140" s="73" t="s">
        <v>91</v>
      </c>
      <c r="AF140" s="73"/>
      <c r="AG140" s="73"/>
      <c r="AH140" s="73"/>
      <c r="AI140" s="94" t="s">
        <v>170</v>
      </c>
      <c r="AJ140" s="94"/>
      <c r="AK140" s="94"/>
      <c r="AL140" s="94"/>
      <c r="AM140" s="94"/>
      <c r="AN140" s="73" t="s">
        <v>67</v>
      </c>
      <c r="AO140" s="73"/>
      <c r="AP140" s="73"/>
      <c r="AQ140" s="73"/>
      <c r="AR140" s="73"/>
      <c r="AS140" s="73" t="s">
        <v>68</v>
      </c>
      <c r="AT140" s="73"/>
      <c r="AU140" s="73"/>
      <c r="AV140" s="73"/>
      <c r="AW140" s="73"/>
      <c r="AX140" s="73" t="s">
        <v>92</v>
      </c>
      <c r="AY140" s="73"/>
      <c r="AZ140" s="73"/>
      <c r="BA140" s="73"/>
      <c r="BB140" s="94" t="s">
        <v>170</v>
      </c>
      <c r="BC140" s="94"/>
      <c r="BD140" s="94"/>
      <c r="BE140" s="94"/>
      <c r="BF140" s="94"/>
      <c r="BG140" s="73" t="s">
        <v>58</v>
      </c>
      <c r="BH140" s="73"/>
      <c r="BI140" s="73"/>
      <c r="BJ140" s="73"/>
      <c r="BK140" s="73"/>
      <c r="BL140" s="73" t="s">
        <v>59</v>
      </c>
      <c r="BM140" s="73"/>
      <c r="BN140" s="73"/>
      <c r="BO140" s="73"/>
      <c r="BP140" s="73"/>
      <c r="BQ140" s="73" t="s">
        <v>93</v>
      </c>
      <c r="BR140" s="73"/>
      <c r="BS140" s="73"/>
      <c r="BT140" s="73"/>
      <c r="BU140" s="94" t="s">
        <v>170</v>
      </c>
      <c r="BV140" s="94"/>
      <c r="BW140" s="94"/>
      <c r="BX140" s="94"/>
      <c r="BY140" s="94"/>
      <c r="CA140" t="s">
        <v>33</v>
      </c>
    </row>
    <row r="141" spans="1:79" s="25" customFormat="1" ht="25.5" customHeight="1" x14ac:dyDescent="0.2">
      <c r="A141" s="46">
        <v>1</v>
      </c>
      <c r="B141" s="47"/>
      <c r="C141" s="47"/>
      <c r="D141" s="33" t="s">
        <v>203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5"/>
      <c r="U141" s="57">
        <v>146561206</v>
      </c>
      <c r="V141" s="58"/>
      <c r="W141" s="58"/>
      <c r="X141" s="58"/>
      <c r="Y141" s="59"/>
      <c r="Z141" s="57">
        <v>23236486</v>
      </c>
      <c r="AA141" s="58"/>
      <c r="AB141" s="58"/>
      <c r="AC141" s="58"/>
      <c r="AD141" s="59"/>
      <c r="AE141" s="57">
        <v>0</v>
      </c>
      <c r="AF141" s="58"/>
      <c r="AG141" s="58"/>
      <c r="AH141" s="59"/>
      <c r="AI141" s="57">
        <f t="shared" ref="AI141:AI146" si="10">IF(ISNUMBER(U141),U141,0)+IF(ISNUMBER(Z141),Z141,0)</f>
        <v>169797692</v>
      </c>
      <c r="AJ141" s="58"/>
      <c r="AK141" s="58"/>
      <c r="AL141" s="58"/>
      <c r="AM141" s="59"/>
      <c r="AN141" s="57">
        <v>170993100</v>
      </c>
      <c r="AO141" s="58"/>
      <c r="AP141" s="58"/>
      <c r="AQ141" s="58"/>
      <c r="AR141" s="59"/>
      <c r="AS141" s="57">
        <v>13252900</v>
      </c>
      <c r="AT141" s="58"/>
      <c r="AU141" s="58"/>
      <c r="AV141" s="58"/>
      <c r="AW141" s="59"/>
      <c r="AX141" s="57">
        <v>0</v>
      </c>
      <c r="AY141" s="58"/>
      <c r="AZ141" s="58"/>
      <c r="BA141" s="59"/>
      <c r="BB141" s="57">
        <f t="shared" ref="BB141:BB146" si="11">IF(ISNUMBER(AN141),AN141,0)+IF(ISNUMBER(AS141),AS141,0)</f>
        <v>184246000</v>
      </c>
      <c r="BC141" s="58"/>
      <c r="BD141" s="58"/>
      <c r="BE141" s="58"/>
      <c r="BF141" s="59"/>
      <c r="BG141" s="57">
        <v>155657900</v>
      </c>
      <c r="BH141" s="58"/>
      <c r="BI141" s="58"/>
      <c r="BJ141" s="58"/>
      <c r="BK141" s="59"/>
      <c r="BL141" s="57">
        <v>13273900</v>
      </c>
      <c r="BM141" s="58"/>
      <c r="BN141" s="58"/>
      <c r="BO141" s="58"/>
      <c r="BP141" s="59"/>
      <c r="BQ141" s="57">
        <v>0</v>
      </c>
      <c r="BR141" s="58"/>
      <c r="BS141" s="58"/>
      <c r="BT141" s="59"/>
      <c r="BU141" s="57">
        <f t="shared" ref="BU141:BU146" si="12">IF(ISNUMBER(BG141),BG141,0)+IF(ISNUMBER(BL141),BL141,0)</f>
        <v>168931800</v>
      </c>
      <c r="BV141" s="58"/>
      <c r="BW141" s="58"/>
      <c r="BX141" s="58"/>
      <c r="BY141" s="59"/>
      <c r="CA141" s="25" t="s">
        <v>34</v>
      </c>
    </row>
    <row r="142" spans="1:79" s="25" customFormat="1" ht="25.5" customHeight="1" x14ac:dyDescent="0.2">
      <c r="A142" s="46">
        <v>2</v>
      </c>
      <c r="B142" s="47"/>
      <c r="C142" s="47"/>
      <c r="D142" s="33" t="s">
        <v>204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5"/>
      <c r="U142" s="57">
        <v>3567524</v>
      </c>
      <c r="V142" s="58"/>
      <c r="W142" s="58"/>
      <c r="X142" s="58"/>
      <c r="Y142" s="59"/>
      <c r="Z142" s="57">
        <v>1083218</v>
      </c>
      <c r="AA142" s="58"/>
      <c r="AB142" s="58"/>
      <c r="AC142" s="58"/>
      <c r="AD142" s="59"/>
      <c r="AE142" s="57">
        <v>0</v>
      </c>
      <c r="AF142" s="58"/>
      <c r="AG142" s="58"/>
      <c r="AH142" s="59"/>
      <c r="AI142" s="57">
        <f t="shared" si="10"/>
        <v>4650742</v>
      </c>
      <c r="AJ142" s="58"/>
      <c r="AK142" s="58"/>
      <c r="AL142" s="58"/>
      <c r="AM142" s="59"/>
      <c r="AN142" s="57">
        <v>4347300</v>
      </c>
      <c r="AO142" s="58"/>
      <c r="AP142" s="58"/>
      <c r="AQ142" s="58"/>
      <c r="AR142" s="59"/>
      <c r="AS142" s="57">
        <v>815000</v>
      </c>
      <c r="AT142" s="58"/>
      <c r="AU142" s="58"/>
      <c r="AV142" s="58"/>
      <c r="AW142" s="59"/>
      <c r="AX142" s="57">
        <v>0</v>
      </c>
      <c r="AY142" s="58"/>
      <c r="AZ142" s="58"/>
      <c r="BA142" s="59"/>
      <c r="BB142" s="57">
        <f t="shared" si="11"/>
        <v>5162300</v>
      </c>
      <c r="BC142" s="58"/>
      <c r="BD142" s="58"/>
      <c r="BE142" s="58"/>
      <c r="BF142" s="59"/>
      <c r="BG142" s="57">
        <v>6055100</v>
      </c>
      <c r="BH142" s="58"/>
      <c r="BI142" s="58"/>
      <c r="BJ142" s="58"/>
      <c r="BK142" s="59"/>
      <c r="BL142" s="57">
        <v>1000000</v>
      </c>
      <c r="BM142" s="58"/>
      <c r="BN142" s="58"/>
      <c r="BO142" s="58"/>
      <c r="BP142" s="59"/>
      <c r="BQ142" s="57">
        <v>0</v>
      </c>
      <c r="BR142" s="58"/>
      <c r="BS142" s="58"/>
      <c r="BT142" s="59"/>
      <c r="BU142" s="57">
        <f t="shared" si="12"/>
        <v>7055100</v>
      </c>
      <c r="BV142" s="58"/>
      <c r="BW142" s="58"/>
      <c r="BX142" s="58"/>
      <c r="BY142" s="59"/>
    </row>
    <row r="143" spans="1:79" s="25" customFormat="1" ht="25.5" customHeight="1" x14ac:dyDescent="0.2">
      <c r="A143" s="46">
        <v>3</v>
      </c>
      <c r="B143" s="47"/>
      <c r="C143" s="47"/>
      <c r="D143" s="33" t="s">
        <v>205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5"/>
      <c r="U143" s="57">
        <v>47143425</v>
      </c>
      <c r="V143" s="58"/>
      <c r="W143" s="58"/>
      <c r="X143" s="58"/>
      <c r="Y143" s="59"/>
      <c r="Z143" s="57">
        <v>15845</v>
      </c>
      <c r="AA143" s="58"/>
      <c r="AB143" s="58"/>
      <c r="AC143" s="58"/>
      <c r="AD143" s="59"/>
      <c r="AE143" s="57">
        <v>0</v>
      </c>
      <c r="AF143" s="58"/>
      <c r="AG143" s="58"/>
      <c r="AH143" s="59"/>
      <c r="AI143" s="57">
        <f t="shared" si="10"/>
        <v>47159270</v>
      </c>
      <c r="AJ143" s="58"/>
      <c r="AK143" s="58"/>
      <c r="AL143" s="58"/>
      <c r="AM143" s="59"/>
      <c r="AN143" s="57">
        <v>49509500</v>
      </c>
      <c r="AO143" s="58"/>
      <c r="AP143" s="58"/>
      <c r="AQ143" s="58"/>
      <c r="AR143" s="59"/>
      <c r="AS143" s="57">
        <v>57000</v>
      </c>
      <c r="AT143" s="58"/>
      <c r="AU143" s="58"/>
      <c r="AV143" s="58"/>
      <c r="AW143" s="59"/>
      <c r="AX143" s="57">
        <v>0</v>
      </c>
      <c r="AY143" s="58"/>
      <c r="AZ143" s="58"/>
      <c r="BA143" s="59"/>
      <c r="BB143" s="57">
        <f t="shared" si="11"/>
        <v>49566500</v>
      </c>
      <c r="BC143" s="58"/>
      <c r="BD143" s="58"/>
      <c r="BE143" s="58"/>
      <c r="BF143" s="59"/>
      <c r="BG143" s="57">
        <v>29797200</v>
      </c>
      <c r="BH143" s="58"/>
      <c r="BI143" s="58"/>
      <c r="BJ143" s="58"/>
      <c r="BK143" s="59"/>
      <c r="BL143" s="57">
        <v>52000</v>
      </c>
      <c r="BM143" s="58"/>
      <c r="BN143" s="58"/>
      <c r="BO143" s="58"/>
      <c r="BP143" s="59"/>
      <c r="BQ143" s="57">
        <v>0</v>
      </c>
      <c r="BR143" s="58"/>
      <c r="BS143" s="58"/>
      <c r="BT143" s="59"/>
      <c r="BU143" s="57">
        <f t="shared" si="12"/>
        <v>29849200</v>
      </c>
      <c r="BV143" s="58"/>
      <c r="BW143" s="58"/>
      <c r="BX143" s="58"/>
      <c r="BY143" s="59"/>
    </row>
    <row r="144" spans="1:79" s="25" customFormat="1" ht="51" customHeight="1" x14ac:dyDescent="0.2">
      <c r="A144" s="46">
        <v>4</v>
      </c>
      <c r="B144" s="47"/>
      <c r="C144" s="47"/>
      <c r="D144" s="33" t="s">
        <v>206</v>
      </c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5"/>
      <c r="U144" s="57">
        <v>474654</v>
      </c>
      <c r="V144" s="58"/>
      <c r="W144" s="58"/>
      <c r="X144" s="58"/>
      <c r="Y144" s="59"/>
      <c r="Z144" s="57">
        <v>0</v>
      </c>
      <c r="AA144" s="58"/>
      <c r="AB144" s="58"/>
      <c r="AC144" s="58"/>
      <c r="AD144" s="59"/>
      <c r="AE144" s="57">
        <v>0</v>
      </c>
      <c r="AF144" s="58"/>
      <c r="AG144" s="58"/>
      <c r="AH144" s="59"/>
      <c r="AI144" s="57">
        <f t="shared" si="10"/>
        <v>474654</v>
      </c>
      <c r="AJ144" s="58"/>
      <c r="AK144" s="58"/>
      <c r="AL144" s="58"/>
      <c r="AM144" s="59"/>
      <c r="AN144" s="57">
        <v>2048975</v>
      </c>
      <c r="AO144" s="58"/>
      <c r="AP144" s="58"/>
      <c r="AQ144" s="58"/>
      <c r="AR144" s="59"/>
      <c r="AS144" s="57">
        <v>0</v>
      </c>
      <c r="AT144" s="58"/>
      <c r="AU144" s="58"/>
      <c r="AV144" s="58"/>
      <c r="AW144" s="59"/>
      <c r="AX144" s="57">
        <v>0</v>
      </c>
      <c r="AY144" s="58"/>
      <c r="AZ144" s="58"/>
      <c r="BA144" s="59"/>
      <c r="BB144" s="57">
        <f t="shared" si="11"/>
        <v>2048975</v>
      </c>
      <c r="BC144" s="58"/>
      <c r="BD144" s="58"/>
      <c r="BE144" s="58"/>
      <c r="BF144" s="59"/>
      <c r="BG144" s="57">
        <v>0</v>
      </c>
      <c r="BH144" s="58"/>
      <c r="BI144" s="58"/>
      <c r="BJ144" s="58"/>
      <c r="BK144" s="59"/>
      <c r="BL144" s="57">
        <v>0</v>
      </c>
      <c r="BM144" s="58"/>
      <c r="BN144" s="58"/>
      <c r="BO144" s="58"/>
      <c r="BP144" s="59"/>
      <c r="BQ144" s="57">
        <v>0</v>
      </c>
      <c r="BR144" s="58"/>
      <c r="BS144" s="58"/>
      <c r="BT144" s="59"/>
      <c r="BU144" s="57">
        <f t="shared" si="12"/>
        <v>0</v>
      </c>
      <c r="BV144" s="58"/>
      <c r="BW144" s="58"/>
      <c r="BX144" s="58"/>
      <c r="BY144" s="59"/>
    </row>
    <row r="145" spans="1:79" s="25" customFormat="1" ht="25.5" customHeight="1" x14ac:dyDescent="0.2">
      <c r="A145" s="46">
        <v>5</v>
      </c>
      <c r="B145" s="47"/>
      <c r="C145" s="47"/>
      <c r="D145" s="33" t="s">
        <v>207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5"/>
      <c r="U145" s="57">
        <v>0</v>
      </c>
      <c r="V145" s="58"/>
      <c r="W145" s="58"/>
      <c r="X145" s="58"/>
      <c r="Y145" s="59"/>
      <c r="Z145" s="57">
        <v>0</v>
      </c>
      <c r="AA145" s="58"/>
      <c r="AB145" s="58"/>
      <c r="AC145" s="58"/>
      <c r="AD145" s="59"/>
      <c r="AE145" s="57">
        <v>0</v>
      </c>
      <c r="AF145" s="58"/>
      <c r="AG145" s="58"/>
      <c r="AH145" s="59"/>
      <c r="AI145" s="57">
        <f t="shared" si="10"/>
        <v>0</v>
      </c>
      <c r="AJ145" s="58"/>
      <c r="AK145" s="58"/>
      <c r="AL145" s="58"/>
      <c r="AM145" s="59"/>
      <c r="AN145" s="57">
        <v>0</v>
      </c>
      <c r="AO145" s="58"/>
      <c r="AP145" s="58"/>
      <c r="AQ145" s="58"/>
      <c r="AR145" s="59"/>
      <c r="AS145" s="57">
        <v>500000</v>
      </c>
      <c r="AT145" s="58"/>
      <c r="AU145" s="58"/>
      <c r="AV145" s="58"/>
      <c r="AW145" s="59"/>
      <c r="AX145" s="57">
        <v>500000</v>
      </c>
      <c r="AY145" s="58"/>
      <c r="AZ145" s="58"/>
      <c r="BA145" s="59"/>
      <c r="BB145" s="57">
        <f t="shared" si="11"/>
        <v>500000</v>
      </c>
      <c r="BC145" s="58"/>
      <c r="BD145" s="58"/>
      <c r="BE145" s="58"/>
      <c r="BF145" s="59"/>
      <c r="BG145" s="57">
        <v>0</v>
      </c>
      <c r="BH145" s="58"/>
      <c r="BI145" s="58"/>
      <c r="BJ145" s="58"/>
      <c r="BK145" s="59"/>
      <c r="BL145" s="57">
        <v>0</v>
      </c>
      <c r="BM145" s="58"/>
      <c r="BN145" s="58"/>
      <c r="BO145" s="58"/>
      <c r="BP145" s="59"/>
      <c r="BQ145" s="57">
        <v>0</v>
      </c>
      <c r="BR145" s="58"/>
      <c r="BS145" s="58"/>
      <c r="BT145" s="59"/>
      <c r="BU145" s="57">
        <f t="shared" si="12"/>
        <v>0</v>
      </c>
      <c r="BV145" s="58"/>
      <c r="BW145" s="58"/>
      <c r="BX145" s="58"/>
      <c r="BY145" s="59"/>
    </row>
    <row r="146" spans="1:79" s="6" customFormat="1" ht="12.75" customHeight="1" x14ac:dyDescent="0.2">
      <c r="A146" s="40"/>
      <c r="B146" s="41"/>
      <c r="C146" s="41"/>
      <c r="D146" s="27" t="s">
        <v>147</v>
      </c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9"/>
      <c r="U146" s="54">
        <v>197746809</v>
      </c>
      <c r="V146" s="55"/>
      <c r="W146" s="55"/>
      <c r="X146" s="55"/>
      <c r="Y146" s="56"/>
      <c r="Z146" s="54">
        <v>24335549</v>
      </c>
      <c r="AA146" s="55"/>
      <c r="AB146" s="55"/>
      <c r="AC146" s="55"/>
      <c r="AD146" s="56"/>
      <c r="AE146" s="54">
        <v>0</v>
      </c>
      <c r="AF146" s="55"/>
      <c r="AG146" s="55"/>
      <c r="AH146" s="56"/>
      <c r="AI146" s="54">
        <f t="shared" si="10"/>
        <v>222082358</v>
      </c>
      <c r="AJ146" s="55"/>
      <c r="AK146" s="55"/>
      <c r="AL146" s="55"/>
      <c r="AM146" s="56"/>
      <c r="AN146" s="54">
        <v>226898875</v>
      </c>
      <c r="AO146" s="55"/>
      <c r="AP146" s="55"/>
      <c r="AQ146" s="55"/>
      <c r="AR146" s="56"/>
      <c r="AS146" s="54">
        <v>14624900</v>
      </c>
      <c r="AT146" s="55"/>
      <c r="AU146" s="55"/>
      <c r="AV146" s="55"/>
      <c r="AW146" s="56"/>
      <c r="AX146" s="54">
        <v>500000</v>
      </c>
      <c r="AY146" s="55"/>
      <c r="AZ146" s="55"/>
      <c r="BA146" s="56"/>
      <c r="BB146" s="54">
        <f t="shared" si="11"/>
        <v>241523775</v>
      </c>
      <c r="BC146" s="55"/>
      <c r="BD146" s="55"/>
      <c r="BE146" s="55"/>
      <c r="BF146" s="56"/>
      <c r="BG146" s="54">
        <v>191510200</v>
      </c>
      <c r="BH146" s="55"/>
      <c r="BI146" s="55"/>
      <c r="BJ146" s="55"/>
      <c r="BK146" s="56"/>
      <c r="BL146" s="54">
        <v>14325900</v>
      </c>
      <c r="BM146" s="55"/>
      <c r="BN146" s="55"/>
      <c r="BO146" s="55"/>
      <c r="BP146" s="56"/>
      <c r="BQ146" s="54">
        <v>0</v>
      </c>
      <c r="BR146" s="55"/>
      <c r="BS146" s="55"/>
      <c r="BT146" s="56"/>
      <c r="BU146" s="54">
        <f t="shared" si="12"/>
        <v>205836100</v>
      </c>
      <c r="BV146" s="55"/>
      <c r="BW146" s="55"/>
      <c r="BX146" s="55"/>
      <c r="BY146" s="56"/>
    </row>
    <row r="148" spans="1:79" ht="14.25" customHeight="1" x14ac:dyDescent="0.2">
      <c r="A148" s="70" t="s">
        <v>302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</row>
    <row r="149" spans="1:79" ht="15" customHeight="1" x14ac:dyDescent="0.2">
      <c r="A149" s="87" t="s">
        <v>272</v>
      </c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</row>
    <row r="150" spans="1:79" ht="23.1" customHeight="1" x14ac:dyDescent="0.2">
      <c r="A150" s="88" t="s">
        <v>6</v>
      </c>
      <c r="B150" s="89"/>
      <c r="C150" s="89"/>
      <c r="D150" s="88" t="s">
        <v>121</v>
      </c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90"/>
      <c r="U150" s="49" t="s">
        <v>294</v>
      </c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 t="s">
        <v>299</v>
      </c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</row>
    <row r="151" spans="1:79" ht="54" customHeight="1" x14ac:dyDescent="0.2">
      <c r="A151" s="91"/>
      <c r="B151" s="92"/>
      <c r="C151" s="92"/>
      <c r="D151" s="91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3"/>
      <c r="U151" s="83" t="s">
        <v>4</v>
      </c>
      <c r="V151" s="84"/>
      <c r="W151" s="84"/>
      <c r="X151" s="84"/>
      <c r="Y151" s="85"/>
      <c r="Z151" s="83" t="s">
        <v>3</v>
      </c>
      <c r="AA151" s="84"/>
      <c r="AB151" s="84"/>
      <c r="AC151" s="84"/>
      <c r="AD151" s="85"/>
      <c r="AE151" s="107" t="s">
        <v>116</v>
      </c>
      <c r="AF151" s="108"/>
      <c r="AG151" s="108"/>
      <c r="AH151" s="108"/>
      <c r="AI151" s="109"/>
      <c r="AJ151" s="83" t="s">
        <v>5</v>
      </c>
      <c r="AK151" s="84"/>
      <c r="AL151" s="84"/>
      <c r="AM151" s="84"/>
      <c r="AN151" s="85"/>
      <c r="AO151" s="83" t="s">
        <v>4</v>
      </c>
      <c r="AP151" s="84"/>
      <c r="AQ151" s="84"/>
      <c r="AR151" s="84"/>
      <c r="AS151" s="85"/>
      <c r="AT151" s="83" t="s">
        <v>3</v>
      </c>
      <c r="AU151" s="84"/>
      <c r="AV151" s="84"/>
      <c r="AW151" s="84"/>
      <c r="AX151" s="85"/>
      <c r="AY151" s="107" t="s">
        <v>116</v>
      </c>
      <c r="AZ151" s="108"/>
      <c r="BA151" s="108"/>
      <c r="BB151" s="108"/>
      <c r="BC151" s="109"/>
      <c r="BD151" s="49" t="s">
        <v>96</v>
      </c>
      <c r="BE151" s="49"/>
      <c r="BF151" s="49"/>
      <c r="BG151" s="49"/>
      <c r="BH151" s="49"/>
    </row>
    <row r="152" spans="1:79" ht="15" customHeight="1" x14ac:dyDescent="0.2">
      <c r="A152" s="83" t="s">
        <v>169</v>
      </c>
      <c r="B152" s="84"/>
      <c r="C152" s="84"/>
      <c r="D152" s="83">
        <v>2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5"/>
      <c r="U152" s="83">
        <v>3</v>
      </c>
      <c r="V152" s="84"/>
      <c r="W152" s="84"/>
      <c r="X152" s="84"/>
      <c r="Y152" s="85"/>
      <c r="Z152" s="83">
        <v>4</v>
      </c>
      <c r="AA152" s="84"/>
      <c r="AB152" s="84"/>
      <c r="AC152" s="84"/>
      <c r="AD152" s="85"/>
      <c r="AE152" s="83">
        <v>5</v>
      </c>
      <c r="AF152" s="84"/>
      <c r="AG152" s="84"/>
      <c r="AH152" s="84"/>
      <c r="AI152" s="85"/>
      <c r="AJ152" s="83">
        <v>6</v>
      </c>
      <c r="AK152" s="84"/>
      <c r="AL152" s="84"/>
      <c r="AM152" s="84"/>
      <c r="AN152" s="85"/>
      <c r="AO152" s="83">
        <v>7</v>
      </c>
      <c r="AP152" s="84"/>
      <c r="AQ152" s="84"/>
      <c r="AR152" s="84"/>
      <c r="AS152" s="85"/>
      <c r="AT152" s="83">
        <v>8</v>
      </c>
      <c r="AU152" s="84"/>
      <c r="AV152" s="84"/>
      <c r="AW152" s="84"/>
      <c r="AX152" s="85"/>
      <c r="AY152" s="83">
        <v>9</v>
      </c>
      <c r="AZ152" s="84"/>
      <c r="BA152" s="84"/>
      <c r="BB152" s="84"/>
      <c r="BC152" s="85"/>
      <c r="BD152" s="83">
        <v>10</v>
      </c>
      <c r="BE152" s="84"/>
      <c r="BF152" s="84"/>
      <c r="BG152" s="84"/>
      <c r="BH152" s="85"/>
    </row>
    <row r="153" spans="1:79" s="1" customFormat="1" ht="12.75" hidden="1" customHeight="1" x14ac:dyDescent="0.2">
      <c r="A153" s="98" t="s">
        <v>69</v>
      </c>
      <c r="B153" s="99"/>
      <c r="C153" s="99"/>
      <c r="D153" s="98" t="s">
        <v>57</v>
      </c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100"/>
      <c r="U153" s="98" t="s">
        <v>60</v>
      </c>
      <c r="V153" s="99"/>
      <c r="W153" s="99"/>
      <c r="X153" s="99"/>
      <c r="Y153" s="100"/>
      <c r="Z153" s="98" t="s">
        <v>61</v>
      </c>
      <c r="AA153" s="99"/>
      <c r="AB153" s="99"/>
      <c r="AC153" s="99"/>
      <c r="AD153" s="100"/>
      <c r="AE153" s="98" t="s">
        <v>94</v>
      </c>
      <c r="AF153" s="99"/>
      <c r="AG153" s="99"/>
      <c r="AH153" s="99"/>
      <c r="AI153" s="100"/>
      <c r="AJ153" s="104" t="s">
        <v>171</v>
      </c>
      <c r="AK153" s="105"/>
      <c r="AL153" s="105"/>
      <c r="AM153" s="105"/>
      <c r="AN153" s="106"/>
      <c r="AO153" s="98" t="s">
        <v>62</v>
      </c>
      <c r="AP153" s="99"/>
      <c r="AQ153" s="99"/>
      <c r="AR153" s="99"/>
      <c r="AS153" s="100"/>
      <c r="AT153" s="98" t="s">
        <v>63</v>
      </c>
      <c r="AU153" s="99"/>
      <c r="AV153" s="99"/>
      <c r="AW153" s="99"/>
      <c r="AX153" s="100"/>
      <c r="AY153" s="98" t="s">
        <v>95</v>
      </c>
      <c r="AZ153" s="99"/>
      <c r="BA153" s="99"/>
      <c r="BB153" s="99"/>
      <c r="BC153" s="100"/>
      <c r="BD153" s="94" t="s">
        <v>171</v>
      </c>
      <c r="BE153" s="94"/>
      <c r="BF153" s="94"/>
      <c r="BG153" s="94"/>
      <c r="BH153" s="94"/>
      <c r="CA153" s="1" t="s">
        <v>35</v>
      </c>
    </row>
    <row r="154" spans="1:79" s="25" customFormat="1" ht="25.5" customHeight="1" x14ac:dyDescent="0.2">
      <c r="A154" s="46">
        <v>1</v>
      </c>
      <c r="B154" s="47"/>
      <c r="C154" s="47"/>
      <c r="D154" s="33" t="s">
        <v>203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5"/>
      <c r="U154" s="57">
        <v>155657900</v>
      </c>
      <c r="V154" s="58"/>
      <c r="W154" s="58"/>
      <c r="X154" s="58"/>
      <c r="Y154" s="59"/>
      <c r="Z154" s="57">
        <v>13311300</v>
      </c>
      <c r="AA154" s="58"/>
      <c r="AB154" s="58"/>
      <c r="AC154" s="58"/>
      <c r="AD154" s="59"/>
      <c r="AE154" s="53">
        <v>0</v>
      </c>
      <c r="AF154" s="53"/>
      <c r="AG154" s="53"/>
      <c r="AH154" s="53"/>
      <c r="AI154" s="53"/>
      <c r="AJ154" s="32">
        <f t="shared" ref="AJ154:AJ159" si="13">IF(ISNUMBER(U154),U154,0)+IF(ISNUMBER(Z154),Z154,0)</f>
        <v>168969200</v>
      </c>
      <c r="AK154" s="32"/>
      <c r="AL154" s="32"/>
      <c r="AM154" s="32"/>
      <c r="AN154" s="32"/>
      <c r="AO154" s="53">
        <v>155657900</v>
      </c>
      <c r="AP154" s="53"/>
      <c r="AQ154" s="53"/>
      <c r="AR154" s="53"/>
      <c r="AS154" s="53"/>
      <c r="AT154" s="32">
        <v>13433300</v>
      </c>
      <c r="AU154" s="32"/>
      <c r="AV154" s="32"/>
      <c r="AW154" s="32"/>
      <c r="AX154" s="32"/>
      <c r="AY154" s="53">
        <v>0</v>
      </c>
      <c r="AZ154" s="53"/>
      <c r="BA154" s="53"/>
      <c r="BB154" s="53"/>
      <c r="BC154" s="53"/>
      <c r="BD154" s="32">
        <f t="shared" ref="BD154:BD159" si="14">IF(ISNUMBER(AO154),AO154,0)+IF(ISNUMBER(AT154),AT154,0)</f>
        <v>169091200</v>
      </c>
      <c r="BE154" s="32"/>
      <c r="BF154" s="32"/>
      <c r="BG154" s="32"/>
      <c r="BH154" s="32"/>
      <c r="CA154" s="25" t="s">
        <v>36</v>
      </c>
    </row>
    <row r="155" spans="1:79" s="25" customFormat="1" ht="25.5" customHeight="1" x14ac:dyDescent="0.2">
      <c r="A155" s="46">
        <v>2</v>
      </c>
      <c r="B155" s="47"/>
      <c r="C155" s="47"/>
      <c r="D155" s="33" t="s">
        <v>204</v>
      </c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5"/>
      <c r="U155" s="57">
        <v>6055100</v>
      </c>
      <c r="V155" s="58"/>
      <c r="W155" s="58"/>
      <c r="X155" s="58"/>
      <c r="Y155" s="59"/>
      <c r="Z155" s="57">
        <v>1000000</v>
      </c>
      <c r="AA155" s="58"/>
      <c r="AB155" s="58"/>
      <c r="AC155" s="58"/>
      <c r="AD155" s="59"/>
      <c r="AE155" s="53">
        <v>0</v>
      </c>
      <c r="AF155" s="53"/>
      <c r="AG155" s="53"/>
      <c r="AH155" s="53"/>
      <c r="AI155" s="53"/>
      <c r="AJ155" s="32">
        <f t="shared" si="13"/>
        <v>7055100</v>
      </c>
      <c r="AK155" s="32"/>
      <c r="AL155" s="32"/>
      <c r="AM155" s="32"/>
      <c r="AN155" s="32"/>
      <c r="AO155" s="53">
        <v>6055100</v>
      </c>
      <c r="AP155" s="53"/>
      <c r="AQ155" s="53"/>
      <c r="AR155" s="53"/>
      <c r="AS155" s="53"/>
      <c r="AT155" s="32">
        <v>1100000</v>
      </c>
      <c r="AU155" s="32"/>
      <c r="AV155" s="32"/>
      <c r="AW155" s="32"/>
      <c r="AX155" s="32"/>
      <c r="AY155" s="53">
        <v>0</v>
      </c>
      <c r="AZ155" s="53"/>
      <c r="BA155" s="53"/>
      <c r="BB155" s="53"/>
      <c r="BC155" s="53"/>
      <c r="BD155" s="32">
        <f t="shared" si="14"/>
        <v>7155100</v>
      </c>
      <c r="BE155" s="32"/>
      <c r="BF155" s="32"/>
      <c r="BG155" s="32"/>
      <c r="BH155" s="32"/>
    </row>
    <row r="156" spans="1:79" s="25" customFormat="1" ht="25.5" customHeight="1" x14ac:dyDescent="0.2">
      <c r="A156" s="46">
        <v>3</v>
      </c>
      <c r="B156" s="47"/>
      <c r="C156" s="47"/>
      <c r="D156" s="33" t="s">
        <v>205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5"/>
      <c r="U156" s="57">
        <v>48029000</v>
      </c>
      <c r="V156" s="58"/>
      <c r="W156" s="58"/>
      <c r="X156" s="58"/>
      <c r="Y156" s="59"/>
      <c r="Z156" s="57">
        <v>52000</v>
      </c>
      <c r="AA156" s="58"/>
      <c r="AB156" s="58"/>
      <c r="AC156" s="58"/>
      <c r="AD156" s="59"/>
      <c r="AE156" s="53">
        <v>0</v>
      </c>
      <c r="AF156" s="53"/>
      <c r="AG156" s="53"/>
      <c r="AH156" s="53"/>
      <c r="AI156" s="53"/>
      <c r="AJ156" s="32">
        <f t="shared" si="13"/>
        <v>48081000</v>
      </c>
      <c r="AK156" s="32"/>
      <c r="AL156" s="32"/>
      <c r="AM156" s="32"/>
      <c r="AN156" s="32"/>
      <c r="AO156" s="53">
        <v>48029000</v>
      </c>
      <c r="AP156" s="53"/>
      <c r="AQ156" s="53"/>
      <c r="AR156" s="53"/>
      <c r="AS156" s="53"/>
      <c r="AT156" s="32">
        <v>62000</v>
      </c>
      <c r="AU156" s="32"/>
      <c r="AV156" s="32"/>
      <c r="AW156" s="32"/>
      <c r="AX156" s="32"/>
      <c r="AY156" s="53">
        <v>0</v>
      </c>
      <c r="AZ156" s="53"/>
      <c r="BA156" s="53"/>
      <c r="BB156" s="53"/>
      <c r="BC156" s="53"/>
      <c r="BD156" s="32">
        <f t="shared" si="14"/>
        <v>48091000</v>
      </c>
      <c r="BE156" s="32"/>
      <c r="BF156" s="32"/>
      <c r="BG156" s="32"/>
      <c r="BH156" s="32"/>
    </row>
    <row r="157" spans="1:79" s="25" customFormat="1" ht="51" customHeight="1" x14ac:dyDescent="0.2">
      <c r="A157" s="46">
        <v>4</v>
      </c>
      <c r="B157" s="47"/>
      <c r="C157" s="47"/>
      <c r="D157" s="33" t="s">
        <v>206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5"/>
      <c r="U157" s="57">
        <v>0</v>
      </c>
      <c r="V157" s="58"/>
      <c r="W157" s="58"/>
      <c r="X157" s="58"/>
      <c r="Y157" s="59"/>
      <c r="Z157" s="57">
        <v>0</v>
      </c>
      <c r="AA157" s="58"/>
      <c r="AB157" s="58"/>
      <c r="AC157" s="58"/>
      <c r="AD157" s="59"/>
      <c r="AE157" s="53">
        <v>0</v>
      </c>
      <c r="AF157" s="53"/>
      <c r="AG157" s="53"/>
      <c r="AH157" s="53"/>
      <c r="AI157" s="53"/>
      <c r="AJ157" s="32">
        <f t="shared" si="13"/>
        <v>0</v>
      </c>
      <c r="AK157" s="32"/>
      <c r="AL157" s="32"/>
      <c r="AM157" s="32"/>
      <c r="AN157" s="32"/>
      <c r="AO157" s="53">
        <v>0</v>
      </c>
      <c r="AP157" s="53"/>
      <c r="AQ157" s="53"/>
      <c r="AR157" s="53"/>
      <c r="AS157" s="53"/>
      <c r="AT157" s="32">
        <v>0</v>
      </c>
      <c r="AU157" s="32"/>
      <c r="AV157" s="32"/>
      <c r="AW157" s="32"/>
      <c r="AX157" s="32"/>
      <c r="AY157" s="53">
        <v>0</v>
      </c>
      <c r="AZ157" s="53"/>
      <c r="BA157" s="53"/>
      <c r="BB157" s="53"/>
      <c r="BC157" s="53"/>
      <c r="BD157" s="32">
        <f t="shared" si="14"/>
        <v>0</v>
      </c>
      <c r="BE157" s="32"/>
      <c r="BF157" s="32"/>
      <c r="BG157" s="32"/>
      <c r="BH157" s="32"/>
    </row>
    <row r="158" spans="1:79" s="25" customFormat="1" ht="25.5" customHeight="1" x14ac:dyDescent="0.2">
      <c r="A158" s="46">
        <v>5</v>
      </c>
      <c r="B158" s="47"/>
      <c r="C158" s="47"/>
      <c r="D158" s="33" t="s">
        <v>207</v>
      </c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5"/>
      <c r="U158" s="57">
        <v>0</v>
      </c>
      <c r="V158" s="58"/>
      <c r="W158" s="58"/>
      <c r="X158" s="58"/>
      <c r="Y158" s="59"/>
      <c r="Z158" s="57">
        <v>0</v>
      </c>
      <c r="AA158" s="58"/>
      <c r="AB158" s="58"/>
      <c r="AC158" s="58"/>
      <c r="AD158" s="59"/>
      <c r="AE158" s="53">
        <v>0</v>
      </c>
      <c r="AF158" s="53"/>
      <c r="AG158" s="53"/>
      <c r="AH158" s="53"/>
      <c r="AI158" s="53"/>
      <c r="AJ158" s="32">
        <f t="shared" si="13"/>
        <v>0</v>
      </c>
      <c r="AK158" s="32"/>
      <c r="AL158" s="32"/>
      <c r="AM158" s="32"/>
      <c r="AN158" s="32"/>
      <c r="AO158" s="53">
        <v>0</v>
      </c>
      <c r="AP158" s="53"/>
      <c r="AQ158" s="53"/>
      <c r="AR158" s="53"/>
      <c r="AS158" s="53"/>
      <c r="AT158" s="32">
        <v>0</v>
      </c>
      <c r="AU158" s="32"/>
      <c r="AV158" s="32"/>
      <c r="AW158" s="32"/>
      <c r="AX158" s="32"/>
      <c r="AY158" s="53">
        <v>0</v>
      </c>
      <c r="AZ158" s="53"/>
      <c r="BA158" s="53"/>
      <c r="BB158" s="53"/>
      <c r="BC158" s="53"/>
      <c r="BD158" s="32">
        <f t="shared" si="14"/>
        <v>0</v>
      </c>
      <c r="BE158" s="32"/>
      <c r="BF158" s="32"/>
      <c r="BG158" s="32"/>
      <c r="BH158" s="32"/>
    </row>
    <row r="159" spans="1:79" s="6" customFormat="1" ht="12.75" customHeight="1" x14ac:dyDescent="0.2">
      <c r="A159" s="40"/>
      <c r="B159" s="41"/>
      <c r="C159" s="41"/>
      <c r="D159" s="27" t="s">
        <v>147</v>
      </c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9"/>
      <c r="U159" s="54">
        <v>209742000</v>
      </c>
      <c r="V159" s="55"/>
      <c r="W159" s="55"/>
      <c r="X159" s="55"/>
      <c r="Y159" s="56"/>
      <c r="Z159" s="54">
        <v>14363300</v>
      </c>
      <c r="AA159" s="55"/>
      <c r="AB159" s="55"/>
      <c r="AC159" s="55"/>
      <c r="AD159" s="56"/>
      <c r="AE159" s="43">
        <v>0</v>
      </c>
      <c r="AF159" s="43"/>
      <c r="AG159" s="43"/>
      <c r="AH159" s="43"/>
      <c r="AI159" s="43"/>
      <c r="AJ159" s="26">
        <f t="shared" si="13"/>
        <v>224105300</v>
      </c>
      <c r="AK159" s="26"/>
      <c r="AL159" s="26"/>
      <c r="AM159" s="26"/>
      <c r="AN159" s="26"/>
      <c r="AO159" s="43">
        <v>209742000</v>
      </c>
      <c r="AP159" s="43"/>
      <c r="AQ159" s="43"/>
      <c r="AR159" s="43"/>
      <c r="AS159" s="43"/>
      <c r="AT159" s="26">
        <v>14595300</v>
      </c>
      <c r="AU159" s="26"/>
      <c r="AV159" s="26"/>
      <c r="AW159" s="26"/>
      <c r="AX159" s="26"/>
      <c r="AY159" s="43">
        <v>0</v>
      </c>
      <c r="AZ159" s="43"/>
      <c r="BA159" s="43"/>
      <c r="BB159" s="43"/>
      <c r="BC159" s="43"/>
      <c r="BD159" s="26">
        <f t="shared" si="14"/>
        <v>224337300</v>
      </c>
      <c r="BE159" s="26"/>
      <c r="BF159" s="26"/>
      <c r="BG159" s="26"/>
      <c r="BH159" s="26"/>
    </row>
    <row r="160" spans="1:79" s="5" customFormat="1" ht="12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</row>
    <row r="162" spans="1:79" ht="14.25" customHeight="1" x14ac:dyDescent="0.2">
      <c r="A162" s="70" t="s">
        <v>152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</row>
    <row r="163" spans="1:79" ht="14.25" customHeight="1" x14ac:dyDescent="0.2">
      <c r="A163" s="70" t="s">
        <v>288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</row>
    <row r="164" spans="1:79" ht="23.1" customHeight="1" x14ac:dyDescent="0.2">
      <c r="A164" s="88" t="s">
        <v>6</v>
      </c>
      <c r="B164" s="89"/>
      <c r="C164" s="89"/>
      <c r="D164" s="49" t="s">
        <v>9</v>
      </c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 t="s">
        <v>8</v>
      </c>
      <c r="R164" s="49"/>
      <c r="S164" s="49"/>
      <c r="T164" s="49"/>
      <c r="U164" s="49"/>
      <c r="V164" s="49" t="s">
        <v>7</v>
      </c>
      <c r="W164" s="49"/>
      <c r="X164" s="49"/>
      <c r="Y164" s="49"/>
      <c r="Z164" s="49"/>
      <c r="AA164" s="49"/>
      <c r="AB164" s="49"/>
      <c r="AC164" s="49"/>
      <c r="AD164" s="49"/>
      <c r="AE164" s="49"/>
      <c r="AF164" s="83" t="s">
        <v>273</v>
      </c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5"/>
      <c r="AU164" s="83" t="s">
        <v>276</v>
      </c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5"/>
      <c r="BJ164" s="83" t="s">
        <v>284</v>
      </c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5"/>
    </row>
    <row r="165" spans="1:79" ht="32.25" customHeight="1" x14ac:dyDescent="0.2">
      <c r="A165" s="91"/>
      <c r="B165" s="92"/>
      <c r="C165" s="92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 t="s">
        <v>4</v>
      </c>
      <c r="AG165" s="49"/>
      <c r="AH165" s="49"/>
      <c r="AI165" s="49"/>
      <c r="AJ165" s="49"/>
      <c r="AK165" s="49" t="s">
        <v>3</v>
      </c>
      <c r="AL165" s="49"/>
      <c r="AM165" s="49"/>
      <c r="AN165" s="49"/>
      <c r="AO165" s="49"/>
      <c r="AP165" s="49" t="s">
        <v>123</v>
      </c>
      <c r="AQ165" s="49"/>
      <c r="AR165" s="49"/>
      <c r="AS165" s="49"/>
      <c r="AT165" s="49"/>
      <c r="AU165" s="49" t="s">
        <v>4</v>
      </c>
      <c r="AV165" s="49"/>
      <c r="AW165" s="49"/>
      <c r="AX165" s="49"/>
      <c r="AY165" s="49"/>
      <c r="AZ165" s="49" t="s">
        <v>3</v>
      </c>
      <c r="BA165" s="49"/>
      <c r="BB165" s="49"/>
      <c r="BC165" s="49"/>
      <c r="BD165" s="49"/>
      <c r="BE165" s="49" t="s">
        <v>90</v>
      </c>
      <c r="BF165" s="49"/>
      <c r="BG165" s="49"/>
      <c r="BH165" s="49"/>
      <c r="BI165" s="49"/>
      <c r="BJ165" s="49" t="s">
        <v>4</v>
      </c>
      <c r="BK165" s="49"/>
      <c r="BL165" s="49"/>
      <c r="BM165" s="49"/>
      <c r="BN165" s="49"/>
      <c r="BO165" s="49" t="s">
        <v>3</v>
      </c>
      <c r="BP165" s="49"/>
      <c r="BQ165" s="49"/>
      <c r="BR165" s="49"/>
      <c r="BS165" s="49"/>
      <c r="BT165" s="49" t="s">
        <v>97</v>
      </c>
      <c r="BU165" s="49"/>
      <c r="BV165" s="49"/>
      <c r="BW165" s="49"/>
      <c r="BX165" s="49"/>
    </row>
    <row r="166" spans="1:79" ht="15" customHeight="1" x14ac:dyDescent="0.2">
      <c r="A166" s="83">
        <v>1</v>
      </c>
      <c r="B166" s="84"/>
      <c r="C166" s="84"/>
      <c r="D166" s="49">
        <v>2</v>
      </c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>
        <v>3</v>
      </c>
      <c r="R166" s="49"/>
      <c r="S166" s="49"/>
      <c r="T166" s="49"/>
      <c r="U166" s="49"/>
      <c r="V166" s="49">
        <v>4</v>
      </c>
      <c r="W166" s="49"/>
      <c r="X166" s="49"/>
      <c r="Y166" s="49"/>
      <c r="Z166" s="49"/>
      <c r="AA166" s="49"/>
      <c r="AB166" s="49"/>
      <c r="AC166" s="49"/>
      <c r="AD166" s="49"/>
      <c r="AE166" s="49"/>
      <c r="AF166" s="49">
        <v>5</v>
      </c>
      <c r="AG166" s="49"/>
      <c r="AH166" s="49"/>
      <c r="AI166" s="49"/>
      <c r="AJ166" s="49"/>
      <c r="AK166" s="49">
        <v>6</v>
      </c>
      <c r="AL166" s="49"/>
      <c r="AM166" s="49"/>
      <c r="AN166" s="49"/>
      <c r="AO166" s="49"/>
      <c r="AP166" s="49">
        <v>7</v>
      </c>
      <c r="AQ166" s="49"/>
      <c r="AR166" s="49"/>
      <c r="AS166" s="49"/>
      <c r="AT166" s="49"/>
      <c r="AU166" s="49">
        <v>8</v>
      </c>
      <c r="AV166" s="49"/>
      <c r="AW166" s="49"/>
      <c r="AX166" s="49"/>
      <c r="AY166" s="49"/>
      <c r="AZ166" s="49">
        <v>9</v>
      </c>
      <c r="BA166" s="49"/>
      <c r="BB166" s="49"/>
      <c r="BC166" s="49"/>
      <c r="BD166" s="49"/>
      <c r="BE166" s="49">
        <v>10</v>
      </c>
      <c r="BF166" s="49"/>
      <c r="BG166" s="49"/>
      <c r="BH166" s="49"/>
      <c r="BI166" s="49"/>
      <c r="BJ166" s="49">
        <v>11</v>
      </c>
      <c r="BK166" s="49"/>
      <c r="BL166" s="49"/>
      <c r="BM166" s="49"/>
      <c r="BN166" s="49"/>
      <c r="BO166" s="49">
        <v>12</v>
      </c>
      <c r="BP166" s="49"/>
      <c r="BQ166" s="49"/>
      <c r="BR166" s="49"/>
      <c r="BS166" s="49"/>
      <c r="BT166" s="49">
        <v>13</v>
      </c>
      <c r="BU166" s="49"/>
      <c r="BV166" s="49"/>
      <c r="BW166" s="49"/>
      <c r="BX166" s="49"/>
    </row>
    <row r="167" spans="1:79" ht="10.5" hidden="1" customHeight="1" x14ac:dyDescent="0.2">
      <c r="A167" s="98" t="s">
        <v>154</v>
      </c>
      <c r="B167" s="99"/>
      <c r="C167" s="99"/>
      <c r="D167" s="49" t="s">
        <v>57</v>
      </c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 t="s">
        <v>70</v>
      </c>
      <c r="R167" s="49"/>
      <c r="S167" s="49"/>
      <c r="T167" s="49"/>
      <c r="U167" s="49"/>
      <c r="V167" s="49" t="s">
        <v>71</v>
      </c>
      <c r="W167" s="49"/>
      <c r="X167" s="49"/>
      <c r="Y167" s="49"/>
      <c r="Z167" s="49"/>
      <c r="AA167" s="49"/>
      <c r="AB167" s="49"/>
      <c r="AC167" s="49"/>
      <c r="AD167" s="49"/>
      <c r="AE167" s="49"/>
      <c r="AF167" s="73" t="s">
        <v>111</v>
      </c>
      <c r="AG167" s="73"/>
      <c r="AH167" s="73"/>
      <c r="AI167" s="73"/>
      <c r="AJ167" s="73"/>
      <c r="AK167" s="71" t="s">
        <v>112</v>
      </c>
      <c r="AL167" s="71"/>
      <c r="AM167" s="71"/>
      <c r="AN167" s="71"/>
      <c r="AO167" s="71"/>
      <c r="AP167" s="94" t="s">
        <v>209</v>
      </c>
      <c r="AQ167" s="94"/>
      <c r="AR167" s="94"/>
      <c r="AS167" s="94"/>
      <c r="AT167" s="94"/>
      <c r="AU167" s="73" t="s">
        <v>113</v>
      </c>
      <c r="AV167" s="73"/>
      <c r="AW167" s="73"/>
      <c r="AX167" s="73"/>
      <c r="AY167" s="73"/>
      <c r="AZ167" s="71" t="s">
        <v>114</v>
      </c>
      <c r="BA167" s="71"/>
      <c r="BB167" s="71"/>
      <c r="BC167" s="71"/>
      <c r="BD167" s="71"/>
      <c r="BE167" s="94" t="s">
        <v>209</v>
      </c>
      <c r="BF167" s="94"/>
      <c r="BG167" s="94"/>
      <c r="BH167" s="94"/>
      <c r="BI167" s="94"/>
      <c r="BJ167" s="73" t="s">
        <v>105</v>
      </c>
      <c r="BK167" s="73"/>
      <c r="BL167" s="73"/>
      <c r="BM167" s="73"/>
      <c r="BN167" s="73"/>
      <c r="BO167" s="71" t="s">
        <v>106</v>
      </c>
      <c r="BP167" s="71"/>
      <c r="BQ167" s="71"/>
      <c r="BR167" s="71"/>
      <c r="BS167" s="71"/>
      <c r="BT167" s="94" t="s">
        <v>209</v>
      </c>
      <c r="BU167" s="94"/>
      <c r="BV167" s="94"/>
      <c r="BW167" s="94"/>
      <c r="BX167" s="94"/>
      <c r="CA167" t="s">
        <v>37</v>
      </c>
    </row>
    <row r="168" spans="1:79" s="6" customFormat="1" ht="15" customHeight="1" x14ac:dyDescent="0.2">
      <c r="A168" s="40">
        <v>0</v>
      </c>
      <c r="B168" s="41"/>
      <c r="C168" s="41"/>
      <c r="D168" s="52" t="s">
        <v>208</v>
      </c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CA168" s="6" t="s">
        <v>38</v>
      </c>
    </row>
    <row r="169" spans="1:79" s="25" customFormat="1" ht="15" customHeight="1" x14ac:dyDescent="0.2">
      <c r="A169" s="46">
        <v>1</v>
      </c>
      <c r="B169" s="47"/>
      <c r="C169" s="47"/>
      <c r="D169" s="48" t="s">
        <v>210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5"/>
      <c r="Q169" s="49" t="s">
        <v>211</v>
      </c>
      <c r="R169" s="49"/>
      <c r="S169" s="49"/>
      <c r="T169" s="49"/>
      <c r="U169" s="49"/>
      <c r="V169" s="49" t="s">
        <v>212</v>
      </c>
      <c r="W169" s="49"/>
      <c r="X169" s="49"/>
      <c r="Y169" s="49"/>
      <c r="Z169" s="49"/>
      <c r="AA169" s="49"/>
      <c r="AB169" s="49"/>
      <c r="AC169" s="49"/>
      <c r="AD169" s="49"/>
      <c r="AE169" s="49"/>
      <c r="AF169" s="44">
        <v>10</v>
      </c>
      <c r="AG169" s="44"/>
      <c r="AH169" s="44"/>
      <c r="AI169" s="44"/>
      <c r="AJ169" s="44"/>
      <c r="AK169" s="44">
        <v>0</v>
      </c>
      <c r="AL169" s="44"/>
      <c r="AM169" s="44"/>
      <c r="AN169" s="44"/>
      <c r="AO169" s="44"/>
      <c r="AP169" s="44">
        <v>10</v>
      </c>
      <c r="AQ169" s="44"/>
      <c r="AR169" s="44"/>
      <c r="AS169" s="44"/>
      <c r="AT169" s="44"/>
      <c r="AU169" s="44">
        <v>10</v>
      </c>
      <c r="AV169" s="44"/>
      <c r="AW169" s="44"/>
      <c r="AX169" s="44"/>
      <c r="AY169" s="44"/>
      <c r="AZ169" s="44">
        <v>0</v>
      </c>
      <c r="BA169" s="44"/>
      <c r="BB169" s="44"/>
      <c r="BC169" s="44"/>
      <c r="BD169" s="44"/>
      <c r="BE169" s="44">
        <v>10</v>
      </c>
      <c r="BF169" s="44"/>
      <c r="BG169" s="44"/>
      <c r="BH169" s="44"/>
      <c r="BI169" s="44"/>
      <c r="BJ169" s="44">
        <v>10</v>
      </c>
      <c r="BK169" s="44"/>
      <c r="BL169" s="44"/>
      <c r="BM169" s="44"/>
      <c r="BN169" s="44"/>
      <c r="BO169" s="44">
        <v>0</v>
      </c>
      <c r="BP169" s="44"/>
      <c r="BQ169" s="44"/>
      <c r="BR169" s="44"/>
      <c r="BS169" s="44"/>
      <c r="BT169" s="44">
        <v>10</v>
      </c>
      <c r="BU169" s="44"/>
      <c r="BV169" s="44"/>
      <c r="BW169" s="44"/>
      <c r="BX169" s="44"/>
    </row>
    <row r="170" spans="1:79" s="25" customFormat="1" ht="45" customHeight="1" x14ac:dyDescent="0.2">
      <c r="A170" s="46">
        <v>2</v>
      </c>
      <c r="B170" s="47"/>
      <c r="C170" s="47"/>
      <c r="D170" s="48" t="s">
        <v>213</v>
      </c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5"/>
      <c r="Q170" s="49" t="s">
        <v>211</v>
      </c>
      <c r="R170" s="49"/>
      <c r="S170" s="49"/>
      <c r="T170" s="49"/>
      <c r="U170" s="49"/>
      <c r="V170" s="48" t="s">
        <v>214</v>
      </c>
      <c r="W170" s="34"/>
      <c r="X170" s="34"/>
      <c r="Y170" s="34"/>
      <c r="Z170" s="34"/>
      <c r="AA170" s="34"/>
      <c r="AB170" s="34"/>
      <c r="AC170" s="34"/>
      <c r="AD170" s="34"/>
      <c r="AE170" s="35"/>
      <c r="AF170" s="44">
        <v>8</v>
      </c>
      <c r="AG170" s="44"/>
      <c r="AH170" s="44"/>
      <c r="AI170" s="44"/>
      <c r="AJ170" s="44"/>
      <c r="AK170" s="44">
        <v>0</v>
      </c>
      <c r="AL170" s="44"/>
      <c r="AM170" s="44"/>
      <c r="AN170" s="44"/>
      <c r="AO170" s="44"/>
      <c r="AP170" s="44">
        <v>8</v>
      </c>
      <c r="AQ170" s="44"/>
      <c r="AR170" s="44"/>
      <c r="AS170" s="44"/>
      <c r="AT170" s="44"/>
      <c r="AU170" s="44">
        <v>7</v>
      </c>
      <c r="AV170" s="44"/>
      <c r="AW170" s="44"/>
      <c r="AX170" s="44"/>
      <c r="AY170" s="44"/>
      <c r="AZ170" s="44">
        <v>0</v>
      </c>
      <c r="BA170" s="44"/>
      <c r="BB170" s="44"/>
      <c r="BC170" s="44"/>
      <c r="BD170" s="44"/>
      <c r="BE170" s="44">
        <v>7</v>
      </c>
      <c r="BF170" s="44"/>
      <c r="BG170" s="44"/>
      <c r="BH170" s="44"/>
      <c r="BI170" s="44"/>
      <c r="BJ170" s="44">
        <v>7</v>
      </c>
      <c r="BK170" s="44"/>
      <c r="BL170" s="44"/>
      <c r="BM170" s="44"/>
      <c r="BN170" s="44"/>
      <c r="BO170" s="44">
        <v>0</v>
      </c>
      <c r="BP170" s="44"/>
      <c r="BQ170" s="44"/>
      <c r="BR170" s="44"/>
      <c r="BS170" s="44"/>
      <c r="BT170" s="44">
        <v>7</v>
      </c>
      <c r="BU170" s="44"/>
      <c r="BV170" s="44"/>
      <c r="BW170" s="44"/>
      <c r="BX170" s="44"/>
    </row>
    <row r="171" spans="1:79" s="25" customFormat="1" ht="90" customHeight="1" x14ac:dyDescent="0.2">
      <c r="A171" s="46">
        <v>3</v>
      </c>
      <c r="B171" s="47"/>
      <c r="C171" s="47"/>
      <c r="D171" s="48" t="s">
        <v>215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5"/>
      <c r="Q171" s="49" t="s">
        <v>211</v>
      </c>
      <c r="R171" s="49"/>
      <c r="S171" s="49"/>
      <c r="T171" s="49"/>
      <c r="U171" s="49"/>
      <c r="V171" s="48" t="s">
        <v>216</v>
      </c>
      <c r="W171" s="34"/>
      <c r="X171" s="34"/>
      <c r="Y171" s="34"/>
      <c r="Z171" s="34"/>
      <c r="AA171" s="34"/>
      <c r="AB171" s="34"/>
      <c r="AC171" s="34"/>
      <c r="AD171" s="34"/>
      <c r="AE171" s="35"/>
      <c r="AF171" s="44">
        <v>0</v>
      </c>
      <c r="AG171" s="44"/>
      <c r="AH171" s="44"/>
      <c r="AI171" s="44"/>
      <c r="AJ171" s="44"/>
      <c r="AK171" s="44">
        <v>0</v>
      </c>
      <c r="AL171" s="44"/>
      <c r="AM171" s="44"/>
      <c r="AN171" s="44"/>
      <c r="AO171" s="44"/>
      <c r="AP171" s="44">
        <v>0</v>
      </c>
      <c r="AQ171" s="44"/>
      <c r="AR171" s="44"/>
      <c r="AS171" s="44"/>
      <c r="AT171" s="44"/>
      <c r="AU171" s="44">
        <v>0</v>
      </c>
      <c r="AV171" s="44"/>
      <c r="AW171" s="44"/>
      <c r="AX171" s="44"/>
      <c r="AY171" s="44"/>
      <c r="AZ171" s="44">
        <v>7</v>
      </c>
      <c r="BA171" s="44"/>
      <c r="BB171" s="44"/>
      <c r="BC171" s="44"/>
      <c r="BD171" s="44"/>
      <c r="BE171" s="44">
        <v>7</v>
      </c>
      <c r="BF171" s="44"/>
      <c r="BG171" s="44"/>
      <c r="BH171" s="44"/>
      <c r="BI171" s="44"/>
      <c r="BJ171" s="44">
        <v>0</v>
      </c>
      <c r="BK171" s="44"/>
      <c r="BL171" s="44"/>
      <c r="BM171" s="44"/>
      <c r="BN171" s="44"/>
      <c r="BO171" s="44">
        <v>0</v>
      </c>
      <c r="BP171" s="44"/>
      <c r="BQ171" s="44"/>
      <c r="BR171" s="44"/>
      <c r="BS171" s="44"/>
      <c r="BT171" s="44">
        <v>0</v>
      </c>
      <c r="BU171" s="44"/>
      <c r="BV171" s="44"/>
      <c r="BW171" s="44"/>
      <c r="BX171" s="44"/>
    </row>
    <row r="172" spans="1:79" s="6" customFormat="1" ht="30" customHeight="1" x14ac:dyDescent="0.2">
      <c r="A172" s="40">
        <v>0</v>
      </c>
      <c r="B172" s="41"/>
      <c r="C172" s="41"/>
      <c r="D172" s="51" t="s">
        <v>217</v>
      </c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9"/>
      <c r="Q172" s="52" t="s">
        <v>211</v>
      </c>
      <c r="R172" s="52"/>
      <c r="S172" s="52"/>
      <c r="T172" s="52"/>
      <c r="U172" s="52"/>
      <c r="V172" s="51"/>
      <c r="W172" s="28"/>
      <c r="X172" s="28"/>
      <c r="Y172" s="28"/>
      <c r="Z172" s="28"/>
      <c r="AA172" s="28"/>
      <c r="AB172" s="28"/>
      <c r="AC172" s="28"/>
      <c r="AD172" s="28"/>
      <c r="AE172" s="29"/>
      <c r="AF172" s="45">
        <v>820</v>
      </c>
      <c r="AG172" s="45"/>
      <c r="AH172" s="45"/>
      <c r="AI172" s="45"/>
      <c r="AJ172" s="45"/>
      <c r="AK172" s="45">
        <v>0</v>
      </c>
      <c r="AL172" s="45"/>
      <c r="AM172" s="45"/>
      <c r="AN172" s="45"/>
      <c r="AO172" s="45"/>
      <c r="AP172" s="45">
        <v>820</v>
      </c>
      <c r="AQ172" s="45"/>
      <c r="AR172" s="45"/>
      <c r="AS172" s="45"/>
      <c r="AT172" s="45"/>
      <c r="AU172" s="45">
        <v>834</v>
      </c>
      <c r="AV172" s="45"/>
      <c r="AW172" s="45"/>
      <c r="AX172" s="45"/>
      <c r="AY172" s="45"/>
      <c r="AZ172" s="45">
        <v>0</v>
      </c>
      <c r="BA172" s="45"/>
      <c r="BB172" s="45"/>
      <c r="BC172" s="45"/>
      <c r="BD172" s="45"/>
      <c r="BE172" s="45">
        <v>834</v>
      </c>
      <c r="BF172" s="45"/>
      <c r="BG172" s="45"/>
      <c r="BH172" s="45"/>
      <c r="BI172" s="45"/>
      <c r="BJ172" s="45">
        <v>809</v>
      </c>
      <c r="BK172" s="45"/>
      <c r="BL172" s="45"/>
      <c r="BM172" s="45"/>
      <c r="BN172" s="45"/>
      <c r="BO172" s="45">
        <v>0</v>
      </c>
      <c r="BP172" s="45"/>
      <c r="BQ172" s="45"/>
      <c r="BR172" s="45"/>
      <c r="BS172" s="45"/>
      <c r="BT172" s="45">
        <v>809</v>
      </c>
      <c r="BU172" s="45"/>
      <c r="BV172" s="45"/>
      <c r="BW172" s="45"/>
      <c r="BX172" s="45"/>
    </row>
    <row r="173" spans="1:79" s="25" customFormat="1" ht="15" customHeight="1" x14ac:dyDescent="0.2">
      <c r="A173" s="46">
        <v>4</v>
      </c>
      <c r="B173" s="47"/>
      <c r="C173" s="47"/>
      <c r="D173" s="48" t="s">
        <v>218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5"/>
      <c r="Q173" s="49" t="s">
        <v>211</v>
      </c>
      <c r="R173" s="49"/>
      <c r="S173" s="49"/>
      <c r="T173" s="49"/>
      <c r="U173" s="49"/>
      <c r="V173" s="48" t="s">
        <v>219</v>
      </c>
      <c r="W173" s="34"/>
      <c r="X173" s="34"/>
      <c r="Y173" s="34"/>
      <c r="Z173" s="34"/>
      <c r="AA173" s="34"/>
      <c r="AB173" s="34"/>
      <c r="AC173" s="34"/>
      <c r="AD173" s="34"/>
      <c r="AE173" s="35"/>
      <c r="AF173" s="44">
        <v>90</v>
      </c>
      <c r="AG173" s="44"/>
      <c r="AH173" s="44"/>
      <c r="AI173" s="44"/>
      <c r="AJ173" s="44"/>
      <c r="AK173" s="44">
        <v>0</v>
      </c>
      <c r="AL173" s="44"/>
      <c r="AM173" s="44"/>
      <c r="AN173" s="44"/>
      <c r="AO173" s="44"/>
      <c r="AP173" s="44">
        <v>90</v>
      </c>
      <c r="AQ173" s="44"/>
      <c r="AR173" s="44"/>
      <c r="AS173" s="44"/>
      <c r="AT173" s="44"/>
      <c r="AU173" s="44">
        <v>92</v>
      </c>
      <c r="AV173" s="44"/>
      <c r="AW173" s="44"/>
      <c r="AX173" s="44"/>
      <c r="AY173" s="44"/>
      <c r="AZ173" s="44">
        <v>0</v>
      </c>
      <c r="BA173" s="44"/>
      <c r="BB173" s="44"/>
      <c r="BC173" s="44"/>
      <c r="BD173" s="44"/>
      <c r="BE173" s="44">
        <v>92</v>
      </c>
      <c r="BF173" s="44"/>
      <c r="BG173" s="44"/>
      <c r="BH173" s="44"/>
      <c r="BI173" s="44"/>
      <c r="BJ173" s="44">
        <v>92</v>
      </c>
      <c r="BK173" s="44"/>
      <c r="BL173" s="44"/>
      <c r="BM173" s="44"/>
      <c r="BN173" s="44"/>
      <c r="BO173" s="44">
        <v>0</v>
      </c>
      <c r="BP173" s="44"/>
      <c r="BQ173" s="44"/>
      <c r="BR173" s="44"/>
      <c r="BS173" s="44"/>
      <c r="BT173" s="44">
        <v>92</v>
      </c>
      <c r="BU173" s="44"/>
      <c r="BV173" s="44"/>
      <c r="BW173" s="44"/>
      <c r="BX173" s="44"/>
    </row>
    <row r="174" spans="1:79" s="25" customFormat="1" ht="15" customHeight="1" x14ac:dyDescent="0.2">
      <c r="A174" s="46">
        <v>5</v>
      </c>
      <c r="B174" s="47"/>
      <c r="C174" s="47"/>
      <c r="D174" s="48" t="s">
        <v>220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5"/>
      <c r="Q174" s="49" t="s">
        <v>211</v>
      </c>
      <c r="R174" s="49"/>
      <c r="S174" s="49"/>
      <c r="T174" s="49"/>
      <c r="U174" s="49"/>
      <c r="V174" s="48" t="s">
        <v>219</v>
      </c>
      <c r="W174" s="34"/>
      <c r="X174" s="34"/>
      <c r="Y174" s="34"/>
      <c r="Z174" s="34"/>
      <c r="AA174" s="34"/>
      <c r="AB174" s="34"/>
      <c r="AC174" s="34"/>
      <c r="AD174" s="34"/>
      <c r="AE174" s="35"/>
      <c r="AF174" s="44">
        <v>230</v>
      </c>
      <c r="AG174" s="44"/>
      <c r="AH174" s="44"/>
      <c r="AI174" s="44"/>
      <c r="AJ174" s="44"/>
      <c r="AK174" s="44">
        <v>0</v>
      </c>
      <c r="AL174" s="44"/>
      <c r="AM174" s="44"/>
      <c r="AN174" s="44"/>
      <c r="AO174" s="44"/>
      <c r="AP174" s="44">
        <v>230</v>
      </c>
      <c r="AQ174" s="44"/>
      <c r="AR174" s="44"/>
      <c r="AS174" s="44"/>
      <c r="AT174" s="44"/>
      <c r="AU174" s="44">
        <v>253</v>
      </c>
      <c r="AV174" s="44"/>
      <c r="AW174" s="44"/>
      <c r="AX174" s="44"/>
      <c r="AY174" s="44"/>
      <c r="AZ174" s="44">
        <v>0</v>
      </c>
      <c r="BA174" s="44"/>
      <c r="BB174" s="44"/>
      <c r="BC174" s="44"/>
      <c r="BD174" s="44"/>
      <c r="BE174" s="44">
        <v>253</v>
      </c>
      <c r="BF174" s="44"/>
      <c r="BG174" s="44"/>
      <c r="BH174" s="44"/>
      <c r="BI174" s="44"/>
      <c r="BJ174" s="44">
        <v>235</v>
      </c>
      <c r="BK174" s="44"/>
      <c r="BL174" s="44"/>
      <c r="BM174" s="44"/>
      <c r="BN174" s="44"/>
      <c r="BO174" s="44">
        <v>0</v>
      </c>
      <c r="BP174" s="44"/>
      <c r="BQ174" s="44"/>
      <c r="BR174" s="44"/>
      <c r="BS174" s="44"/>
      <c r="BT174" s="44">
        <v>235</v>
      </c>
      <c r="BU174" s="44"/>
      <c r="BV174" s="44"/>
      <c r="BW174" s="44"/>
      <c r="BX174" s="44"/>
    </row>
    <row r="175" spans="1:79" s="25" customFormat="1" ht="42.75" customHeight="1" x14ac:dyDescent="0.2">
      <c r="A175" s="46">
        <v>6</v>
      </c>
      <c r="B175" s="47"/>
      <c r="C175" s="47"/>
      <c r="D175" s="48" t="s">
        <v>221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5"/>
      <c r="Q175" s="49" t="s">
        <v>211</v>
      </c>
      <c r="R175" s="49"/>
      <c r="S175" s="49"/>
      <c r="T175" s="49"/>
      <c r="U175" s="49"/>
      <c r="V175" s="48" t="s">
        <v>219</v>
      </c>
      <c r="W175" s="34"/>
      <c r="X175" s="34"/>
      <c r="Y175" s="34"/>
      <c r="Z175" s="34"/>
      <c r="AA175" s="34"/>
      <c r="AB175" s="34"/>
      <c r="AC175" s="34"/>
      <c r="AD175" s="34"/>
      <c r="AE175" s="35"/>
      <c r="AF175" s="44">
        <v>101</v>
      </c>
      <c r="AG175" s="44"/>
      <c r="AH175" s="44"/>
      <c r="AI175" s="44"/>
      <c r="AJ175" s="44"/>
      <c r="AK175" s="44">
        <v>0</v>
      </c>
      <c r="AL175" s="44"/>
      <c r="AM175" s="44"/>
      <c r="AN175" s="44"/>
      <c r="AO175" s="44"/>
      <c r="AP175" s="44">
        <v>101</v>
      </c>
      <c r="AQ175" s="44"/>
      <c r="AR175" s="44"/>
      <c r="AS175" s="44"/>
      <c r="AT175" s="44"/>
      <c r="AU175" s="44">
        <v>101</v>
      </c>
      <c r="AV175" s="44"/>
      <c r="AW175" s="44"/>
      <c r="AX175" s="44"/>
      <c r="AY175" s="44"/>
      <c r="AZ175" s="44">
        <v>0</v>
      </c>
      <c r="BA175" s="44"/>
      <c r="BB175" s="44"/>
      <c r="BC175" s="44"/>
      <c r="BD175" s="44"/>
      <c r="BE175" s="44">
        <v>101</v>
      </c>
      <c r="BF175" s="44"/>
      <c r="BG175" s="44"/>
      <c r="BH175" s="44"/>
      <c r="BI175" s="44"/>
      <c r="BJ175" s="44">
        <v>99</v>
      </c>
      <c r="BK175" s="44"/>
      <c r="BL175" s="44"/>
      <c r="BM175" s="44"/>
      <c r="BN175" s="44"/>
      <c r="BO175" s="44">
        <v>0</v>
      </c>
      <c r="BP175" s="44"/>
      <c r="BQ175" s="44"/>
      <c r="BR175" s="44"/>
      <c r="BS175" s="44"/>
      <c r="BT175" s="44">
        <v>99</v>
      </c>
      <c r="BU175" s="44"/>
      <c r="BV175" s="44"/>
      <c r="BW175" s="44"/>
      <c r="BX175" s="44"/>
    </row>
    <row r="176" spans="1:79" s="25" customFormat="1" ht="15" customHeight="1" x14ac:dyDescent="0.2">
      <c r="A176" s="46">
        <v>7</v>
      </c>
      <c r="B176" s="47"/>
      <c r="C176" s="47"/>
      <c r="D176" s="48" t="s">
        <v>222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5"/>
      <c r="Q176" s="49" t="s">
        <v>211</v>
      </c>
      <c r="R176" s="49"/>
      <c r="S176" s="49"/>
      <c r="T176" s="49"/>
      <c r="U176" s="49"/>
      <c r="V176" s="48" t="s">
        <v>219</v>
      </c>
      <c r="W176" s="34"/>
      <c r="X176" s="34"/>
      <c r="Y176" s="34"/>
      <c r="Z176" s="34"/>
      <c r="AA176" s="34"/>
      <c r="AB176" s="34"/>
      <c r="AC176" s="34"/>
      <c r="AD176" s="34"/>
      <c r="AE176" s="35"/>
      <c r="AF176" s="44">
        <v>156</v>
      </c>
      <c r="AG176" s="44"/>
      <c r="AH176" s="44"/>
      <c r="AI176" s="44"/>
      <c r="AJ176" s="44"/>
      <c r="AK176" s="44">
        <v>0</v>
      </c>
      <c r="AL176" s="44"/>
      <c r="AM176" s="44"/>
      <c r="AN176" s="44"/>
      <c r="AO176" s="44"/>
      <c r="AP176" s="44">
        <v>156</v>
      </c>
      <c r="AQ176" s="44"/>
      <c r="AR176" s="44"/>
      <c r="AS176" s="44"/>
      <c r="AT176" s="44"/>
      <c r="AU176" s="44">
        <v>156</v>
      </c>
      <c r="AV176" s="44"/>
      <c r="AW176" s="44"/>
      <c r="AX176" s="44"/>
      <c r="AY176" s="44"/>
      <c r="AZ176" s="44">
        <v>0</v>
      </c>
      <c r="BA176" s="44"/>
      <c r="BB176" s="44"/>
      <c r="BC176" s="44"/>
      <c r="BD176" s="44"/>
      <c r="BE176" s="44">
        <v>156</v>
      </c>
      <c r="BF176" s="44"/>
      <c r="BG176" s="44"/>
      <c r="BH176" s="44"/>
      <c r="BI176" s="44"/>
      <c r="BJ176" s="44">
        <v>146</v>
      </c>
      <c r="BK176" s="44"/>
      <c r="BL176" s="44"/>
      <c r="BM176" s="44"/>
      <c r="BN176" s="44"/>
      <c r="BO176" s="44">
        <v>0</v>
      </c>
      <c r="BP176" s="44"/>
      <c r="BQ176" s="44"/>
      <c r="BR176" s="44"/>
      <c r="BS176" s="44"/>
      <c r="BT176" s="44">
        <v>146</v>
      </c>
      <c r="BU176" s="44"/>
      <c r="BV176" s="44"/>
      <c r="BW176" s="44"/>
      <c r="BX176" s="44"/>
    </row>
    <row r="177" spans="1:76" s="25" customFormat="1" ht="15" customHeight="1" x14ac:dyDescent="0.2">
      <c r="A177" s="46">
        <v>8</v>
      </c>
      <c r="B177" s="47"/>
      <c r="C177" s="47"/>
      <c r="D177" s="48" t="s">
        <v>223</v>
      </c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5"/>
      <c r="Q177" s="49" t="s">
        <v>211</v>
      </c>
      <c r="R177" s="49"/>
      <c r="S177" s="49"/>
      <c r="T177" s="49"/>
      <c r="U177" s="49"/>
      <c r="V177" s="48" t="s">
        <v>219</v>
      </c>
      <c r="W177" s="34"/>
      <c r="X177" s="34"/>
      <c r="Y177" s="34"/>
      <c r="Z177" s="34"/>
      <c r="AA177" s="34"/>
      <c r="AB177" s="34"/>
      <c r="AC177" s="34"/>
      <c r="AD177" s="34"/>
      <c r="AE177" s="35"/>
      <c r="AF177" s="44">
        <v>243</v>
      </c>
      <c r="AG177" s="44"/>
      <c r="AH177" s="44"/>
      <c r="AI177" s="44"/>
      <c r="AJ177" s="44"/>
      <c r="AK177" s="44">
        <v>0</v>
      </c>
      <c r="AL177" s="44"/>
      <c r="AM177" s="44"/>
      <c r="AN177" s="44"/>
      <c r="AO177" s="44"/>
      <c r="AP177" s="44">
        <v>243</v>
      </c>
      <c r="AQ177" s="44"/>
      <c r="AR177" s="44"/>
      <c r="AS177" s="44"/>
      <c r="AT177" s="44"/>
      <c r="AU177" s="44">
        <v>232</v>
      </c>
      <c r="AV177" s="44"/>
      <c r="AW177" s="44"/>
      <c r="AX177" s="44"/>
      <c r="AY177" s="44"/>
      <c r="AZ177" s="44">
        <v>0</v>
      </c>
      <c r="BA177" s="44"/>
      <c r="BB177" s="44"/>
      <c r="BC177" s="44"/>
      <c r="BD177" s="44"/>
      <c r="BE177" s="44">
        <v>232</v>
      </c>
      <c r="BF177" s="44"/>
      <c r="BG177" s="44"/>
      <c r="BH177" s="44"/>
      <c r="BI177" s="44"/>
      <c r="BJ177" s="44">
        <v>237</v>
      </c>
      <c r="BK177" s="44"/>
      <c r="BL177" s="44"/>
      <c r="BM177" s="44"/>
      <c r="BN177" s="44"/>
      <c r="BO177" s="44">
        <v>0</v>
      </c>
      <c r="BP177" s="44"/>
      <c r="BQ177" s="44"/>
      <c r="BR177" s="44"/>
      <c r="BS177" s="44"/>
      <c r="BT177" s="44">
        <v>237</v>
      </c>
      <c r="BU177" s="44"/>
      <c r="BV177" s="44"/>
      <c r="BW177" s="44"/>
      <c r="BX177" s="44"/>
    </row>
    <row r="178" spans="1:76" s="6" customFormat="1" ht="30" customHeight="1" x14ac:dyDescent="0.2">
      <c r="A178" s="40">
        <v>0</v>
      </c>
      <c r="B178" s="41"/>
      <c r="C178" s="41"/>
      <c r="D178" s="51" t="s">
        <v>224</v>
      </c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9"/>
      <c r="Q178" s="52" t="s">
        <v>225</v>
      </c>
      <c r="R178" s="52"/>
      <c r="S178" s="52"/>
      <c r="T178" s="52"/>
      <c r="U178" s="52"/>
      <c r="V178" s="51"/>
      <c r="W178" s="28"/>
      <c r="X178" s="28"/>
      <c r="Y178" s="28"/>
      <c r="Z178" s="28"/>
      <c r="AA178" s="28"/>
      <c r="AB178" s="28"/>
      <c r="AC178" s="28"/>
      <c r="AD178" s="28"/>
      <c r="AE178" s="29"/>
      <c r="AF178" s="45">
        <v>758</v>
      </c>
      <c r="AG178" s="45"/>
      <c r="AH178" s="45"/>
      <c r="AI178" s="45"/>
      <c r="AJ178" s="45"/>
      <c r="AK178" s="45">
        <v>0</v>
      </c>
      <c r="AL178" s="45"/>
      <c r="AM178" s="45"/>
      <c r="AN178" s="45"/>
      <c r="AO178" s="45"/>
      <c r="AP178" s="45">
        <v>758</v>
      </c>
      <c r="AQ178" s="45"/>
      <c r="AR178" s="45"/>
      <c r="AS178" s="45"/>
      <c r="AT178" s="45"/>
      <c r="AU178" s="45">
        <v>777</v>
      </c>
      <c r="AV178" s="45"/>
      <c r="AW178" s="45"/>
      <c r="AX178" s="45"/>
      <c r="AY178" s="45"/>
      <c r="AZ178" s="45">
        <v>0</v>
      </c>
      <c r="BA178" s="45"/>
      <c r="BB178" s="45"/>
      <c r="BC178" s="45"/>
      <c r="BD178" s="45"/>
      <c r="BE178" s="45">
        <v>777</v>
      </c>
      <c r="BF178" s="45"/>
      <c r="BG178" s="45"/>
      <c r="BH178" s="45"/>
      <c r="BI178" s="45"/>
      <c r="BJ178" s="45">
        <v>748</v>
      </c>
      <c r="BK178" s="45"/>
      <c r="BL178" s="45"/>
      <c r="BM178" s="45"/>
      <c r="BN178" s="45"/>
      <c r="BO178" s="45">
        <v>0</v>
      </c>
      <c r="BP178" s="45"/>
      <c r="BQ178" s="45"/>
      <c r="BR178" s="45"/>
      <c r="BS178" s="45"/>
      <c r="BT178" s="45">
        <v>748</v>
      </c>
      <c r="BU178" s="45"/>
      <c r="BV178" s="45"/>
      <c r="BW178" s="45"/>
      <c r="BX178" s="45"/>
    </row>
    <row r="179" spans="1:76" s="25" customFormat="1" ht="15" customHeight="1" x14ac:dyDescent="0.2">
      <c r="A179" s="46">
        <v>9</v>
      </c>
      <c r="B179" s="47"/>
      <c r="C179" s="47"/>
      <c r="D179" s="48" t="s">
        <v>226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5"/>
      <c r="Q179" s="49" t="s">
        <v>225</v>
      </c>
      <c r="R179" s="49"/>
      <c r="S179" s="49"/>
      <c r="T179" s="49"/>
      <c r="U179" s="49"/>
      <c r="V179" s="48" t="s">
        <v>227</v>
      </c>
      <c r="W179" s="34"/>
      <c r="X179" s="34"/>
      <c r="Y179" s="34"/>
      <c r="Z179" s="34"/>
      <c r="AA179" s="34"/>
      <c r="AB179" s="34"/>
      <c r="AC179" s="34"/>
      <c r="AD179" s="34"/>
      <c r="AE179" s="35"/>
      <c r="AF179" s="44">
        <v>477</v>
      </c>
      <c r="AG179" s="44"/>
      <c r="AH179" s="44"/>
      <c r="AI179" s="44"/>
      <c r="AJ179" s="44"/>
      <c r="AK179" s="44">
        <v>0</v>
      </c>
      <c r="AL179" s="44"/>
      <c r="AM179" s="44"/>
      <c r="AN179" s="44"/>
      <c r="AO179" s="44"/>
      <c r="AP179" s="44">
        <v>477</v>
      </c>
      <c r="AQ179" s="44"/>
      <c r="AR179" s="44"/>
      <c r="AS179" s="44"/>
      <c r="AT179" s="44"/>
      <c r="AU179" s="44">
        <v>489</v>
      </c>
      <c r="AV179" s="44"/>
      <c r="AW179" s="44"/>
      <c r="AX179" s="44"/>
      <c r="AY179" s="44"/>
      <c r="AZ179" s="44">
        <v>0</v>
      </c>
      <c r="BA179" s="44"/>
      <c r="BB179" s="44"/>
      <c r="BC179" s="44"/>
      <c r="BD179" s="44"/>
      <c r="BE179" s="44">
        <v>489</v>
      </c>
      <c r="BF179" s="44"/>
      <c r="BG179" s="44"/>
      <c r="BH179" s="44"/>
      <c r="BI179" s="44"/>
      <c r="BJ179" s="44">
        <v>471</v>
      </c>
      <c r="BK179" s="44"/>
      <c r="BL179" s="44"/>
      <c r="BM179" s="44"/>
      <c r="BN179" s="44"/>
      <c r="BO179" s="44">
        <v>0</v>
      </c>
      <c r="BP179" s="44"/>
      <c r="BQ179" s="44"/>
      <c r="BR179" s="44"/>
      <c r="BS179" s="44"/>
      <c r="BT179" s="44">
        <v>471</v>
      </c>
      <c r="BU179" s="44"/>
      <c r="BV179" s="44"/>
      <c r="BW179" s="44"/>
      <c r="BX179" s="44"/>
    </row>
    <row r="180" spans="1:76" s="25" customFormat="1" ht="15" customHeight="1" x14ac:dyDescent="0.2">
      <c r="A180" s="46">
        <v>10</v>
      </c>
      <c r="B180" s="47"/>
      <c r="C180" s="47"/>
      <c r="D180" s="48" t="s">
        <v>228</v>
      </c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5"/>
      <c r="Q180" s="49" t="s">
        <v>225</v>
      </c>
      <c r="R180" s="49"/>
      <c r="S180" s="49"/>
      <c r="T180" s="49"/>
      <c r="U180" s="49"/>
      <c r="V180" s="48" t="s">
        <v>227</v>
      </c>
      <c r="W180" s="34"/>
      <c r="X180" s="34"/>
      <c r="Y180" s="34"/>
      <c r="Z180" s="34"/>
      <c r="AA180" s="34"/>
      <c r="AB180" s="34"/>
      <c r="AC180" s="34"/>
      <c r="AD180" s="34"/>
      <c r="AE180" s="35"/>
      <c r="AF180" s="44">
        <v>281</v>
      </c>
      <c r="AG180" s="44"/>
      <c r="AH180" s="44"/>
      <c r="AI180" s="44"/>
      <c r="AJ180" s="44"/>
      <c r="AK180" s="44">
        <v>0</v>
      </c>
      <c r="AL180" s="44"/>
      <c r="AM180" s="44"/>
      <c r="AN180" s="44"/>
      <c r="AO180" s="44"/>
      <c r="AP180" s="44">
        <v>281</v>
      </c>
      <c r="AQ180" s="44"/>
      <c r="AR180" s="44"/>
      <c r="AS180" s="44"/>
      <c r="AT180" s="44"/>
      <c r="AU180" s="44">
        <v>288</v>
      </c>
      <c r="AV180" s="44"/>
      <c r="AW180" s="44"/>
      <c r="AX180" s="44"/>
      <c r="AY180" s="44"/>
      <c r="AZ180" s="44">
        <v>0</v>
      </c>
      <c r="BA180" s="44"/>
      <c r="BB180" s="44"/>
      <c r="BC180" s="44"/>
      <c r="BD180" s="44"/>
      <c r="BE180" s="44">
        <v>288</v>
      </c>
      <c r="BF180" s="44"/>
      <c r="BG180" s="44"/>
      <c r="BH180" s="44"/>
      <c r="BI180" s="44"/>
      <c r="BJ180" s="44">
        <v>277</v>
      </c>
      <c r="BK180" s="44"/>
      <c r="BL180" s="44"/>
      <c r="BM180" s="44"/>
      <c r="BN180" s="44"/>
      <c r="BO180" s="44">
        <v>0</v>
      </c>
      <c r="BP180" s="44"/>
      <c r="BQ180" s="44"/>
      <c r="BR180" s="44"/>
      <c r="BS180" s="44"/>
      <c r="BT180" s="44">
        <v>277</v>
      </c>
      <c r="BU180" s="44"/>
      <c r="BV180" s="44"/>
      <c r="BW180" s="44"/>
      <c r="BX180" s="44"/>
    </row>
    <row r="181" spans="1:76" s="6" customFormat="1" ht="15" customHeight="1" x14ac:dyDescent="0.2">
      <c r="A181" s="40">
        <v>0</v>
      </c>
      <c r="B181" s="41"/>
      <c r="C181" s="41"/>
      <c r="D181" s="51" t="s">
        <v>229</v>
      </c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9"/>
      <c r="Q181" s="52"/>
      <c r="R181" s="52"/>
      <c r="S181" s="52"/>
      <c r="T181" s="52"/>
      <c r="U181" s="52"/>
      <c r="V181" s="51"/>
      <c r="W181" s="28"/>
      <c r="X181" s="28"/>
      <c r="Y181" s="28"/>
      <c r="Z181" s="28"/>
      <c r="AA181" s="28"/>
      <c r="AB181" s="28"/>
      <c r="AC181" s="28"/>
      <c r="AD181" s="28"/>
      <c r="AE181" s="29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</row>
    <row r="182" spans="1:76" s="6" customFormat="1" ht="28.5" customHeight="1" x14ac:dyDescent="0.2">
      <c r="A182" s="40">
        <v>0</v>
      </c>
      <c r="B182" s="41"/>
      <c r="C182" s="41"/>
      <c r="D182" s="51" t="s">
        <v>230</v>
      </c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9"/>
      <c r="Q182" s="52" t="s">
        <v>225</v>
      </c>
      <c r="R182" s="52"/>
      <c r="S182" s="52"/>
      <c r="T182" s="52"/>
      <c r="U182" s="52"/>
      <c r="V182" s="51"/>
      <c r="W182" s="28"/>
      <c r="X182" s="28"/>
      <c r="Y182" s="28"/>
      <c r="Z182" s="28"/>
      <c r="AA182" s="28"/>
      <c r="AB182" s="28"/>
      <c r="AC182" s="28"/>
      <c r="AD182" s="28"/>
      <c r="AE182" s="29"/>
      <c r="AF182" s="30">
        <v>3811</v>
      </c>
      <c r="AG182" s="30"/>
      <c r="AH182" s="30"/>
      <c r="AI182" s="30"/>
      <c r="AJ182" s="30"/>
      <c r="AK182" s="30">
        <v>0</v>
      </c>
      <c r="AL182" s="30"/>
      <c r="AM182" s="30"/>
      <c r="AN182" s="30"/>
      <c r="AO182" s="30"/>
      <c r="AP182" s="30">
        <v>3811</v>
      </c>
      <c r="AQ182" s="30"/>
      <c r="AR182" s="30"/>
      <c r="AS182" s="30"/>
      <c r="AT182" s="30"/>
      <c r="AU182" s="30">
        <v>3189</v>
      </c>
      <c r="AV182" s="30"/>
      <c r="AW182" s="30"/>
      <c r="AX182" s="30"/>
      <c r="AY182" s="30"/>
      <c r="AZ182" s="30">
        <v>0</v>
      </c>
      <c r="BA182" s="30"/>
      <c r="BB182" s="30"/>
      <c r="BC182" s="30"/>
      <c r="BD182" s="30"/>
      <c r="BE182" s="30">
        <v>3189</v>
      </c>
      <c r="BF182" s="30"/>
      <c r="BG182" s="30"/>
      <c r="BH182" s="30"/>
      <c r="BI182" s="30"/>
      <c r="BJ182" s="30">
        <v>3064</v>
      </c>
      <c r="BK182" s="30"/>
      <c r="BL182" s="30"/>
      <c r="BM182" s="30"/>
      <c r="BN182" s="30"/>
      <c r="BO182" s="30">
        <v>0</v>
      </c>
      <c r="BP182" s="30"/>
      <c r="BQ182" s="30"/>
      <c r="BR182" s="30"/>
      <c r="BS182" s="30"/>
      <c r="BT182" s="30">
        <v>3064</v>
      </c>
      <c r="BU182" s="30"/>
      <c r="BV182" s="30"/>
      <c r="BW182" s="30"/>
      <c r="BX182" s="30"/>
    </row>
    <row r="183" spans="1:76" s="25" customFormat="1" ht="15" customHeight="1" x14ac:dyDescent="0.2">
      <c r="A183" s="46">
        <v>11</v>
      </c>
      <c r="B183" s="47"/>
      <c r="C183" s="47"/>
      <c r="D183" s="48" t="s">
        <v>226</v>
      </c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5"/>
      <c r="Q183" s="49" t="s">
        <v>225</v>
      </c>
      <c r="R183" s="49"/>
      <c r="S183" s="49"/>
      <c r="T183" s="49"/>
      <c r="U183" s="49"/>
      <c r="V183" s="48" t="s">
        <v>227</v>
      </c>
      <c r="W183" s="34"/>
      <c r="X183" s="34"/>
      <c r="Y183" s="34"/>
      <c r="Z183" s="34"/>
      <c r="AA183" s="34"/>
      <c r="AB183" s="34"/>
      <c r="AC183" s="34"/>
      <c r="AD183" s="34"/>
      <c r="AE183" s="35"/>
      <c r="AF183" s="31">
        <v>1363</v>
      </c>
      <c r="AG183" s="31"/>
      <c r="AH183" s="31"/>
      <c r="AI183" s="31"/>
      <c r="AJ183" s="31"/>
      <c r="AK183" s="31">
        <v>0</v>
      </c>
      <c r="AL183" s="31"/>
      <c r="AM183" s="31"/>
      <c r="AN183" s="31"/>
      <c r="AO183" s="31"/>
      <c r="AP183" s="31">
        <v>1363</v>
      </c>
      <c r="AQ183" s="31"/>
      <c r="AR183" s="31"/>
      <c r="AS183" s="31"/>
      <c r="AT183" s="31"/>
      <c r="AU183" s="31">
        <v>1185</v>
      </c>
      <c r="AV183" s="31"/>
      <c r="AW183" s="31"/>
      <c r="AX183" s="31"/>
      <c r="AY183" s="31"/>
      <c r="AZ183" s="31">
        <v>0</v>
      </c>
      <c r="BA183" s="31"/>
      <c r="BB183" s="31"/>
      <c r="BC183" s="31"/>
      <c r="BD183" s="31"/>
      <c r="BE183" s="31">
        <v>1185</v>
      </c>
      <c r="BF183" s="31"/>
      <c r="BG183" s="31"/>
      <c r="BH183" s="31"/>
      <c r="BI183" s="31"/>
      <c r="BJ183" s="31">
        <v>1096</v>
      </c>
      <c r="BK183" s="31"/>
      <c r="BL183" s="31"/>
      <c r="BM183" s="31"/>
      <c r="BN183" s="31"/>
      <c r="BO183" s="31">
        <v>0</v>
      </c>
      <c r="BP183" s="31"/>
      <c r="BQ183" s="31"/>
      <c r="BR183" s="31"/>
      <c r="BS183" s="31"/>
      <c r="BT183" s="31">
        <v>1096</v>
      </c>
      <c r="BU183" s="31"/>
      <c r="BV183" s="31"/>
      <c r="BW183" s="31"/>
      <c r="BX183" s="31"/>
    </row>
    <row r="184" spans="1:76" s="25" customFormat="1" ht="15" customHeight="1" x14ac:dyDescent="0.2">
      <c r="A184" s="46">
        <v>12</v>
      </c>
      <c r="B184" s="47"/>
      <c r="C184" s="47"/>
      <c r="D184" s="48" t="s">
        <v>228</v>
      </c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5"/>
      <c r="Q184" s="49" t="s">
        <v>225</v>
      </c>
      <c r="R184" s="49"/>
      <c r="S184" s="49"/>
      <c r="T184" s="49"/>
      <c r="U184" s="49"/>
      <c r="V184" s="48" t="s">
        <v>227</v>
      </c>
      <c r="W184" s="34"/>
      <c r="X184" s="34"/>
      <c r="Y184" s="34"/>
      <c r="Z184" s="34"/>
      <c r="AA184" s="34"/>
      <c r="AB184" s="34"/>
      <c r="AC184" s="34"/>
      <c r="AD184" s="34"/>
      <c r="AE184" s="35"/>
      <c r="AF184" s="31">
        <v>2448</v>
      </c>
      <c r="AG184" s="31"/>
      <c r="AH184" s="31"/>
      <c r="AI184" s="31"/>
      <c r="AJ184" s="31"/>
      <c r="AK184" s="31">
        <v>0</v>
      </c>
      <c r="AL184" s="31"/>
      <c r="AM184" s="31"/>
      <c r="AN184" s="31"/>
      <c r="AO184" s="31"/>
      <c r="AP184" s="31">
        <v>2448</v>
      </c>
      <c r="AQ184" s="31"/>
      <c r="AR184" s="31"/>
      <c r="AS184" s="31"/>
      <c r="AT184" s="31"/>
      <c r="AU184" s="31">
        <v>2004</v>
      </c>
      <c r="AV184" s="31"/>
      <c r="AW184" s="31"/>
      <c r="AX184" s="31"/>
      <c r="AY184" s="31"/>
      <c r="AZ184" s="31">
        <v>0</v>
      </c>
      <c r="BA184" s="31"/>
      <c r="BB184" s="31"/>
      <c r="BC184" s="31"/>
      <c r="BD184" s="31"/>
      <c r="BE184" s="31">
        <v>2004</v>
      </c>
      <c r="BF184" s="31"/>
      <c r="BG184" s="31"/>
      <c r="BH184" s="31"/>
      <c r="BI184" s="31"/>
      <c r="BJ184" s="31">
        <v>1968</v>
      </c>
      <c r="BK184" s="31"/>
      <c r="BL184" s="31"/>
      <c r="BM184" s="31"/>
      <c r="BN184" s="31"/>
      <c r="BO184" s="31">
        <v>0</v>
      </c>
      <c r="BP184" s="31"/>
      <c r="BQ184" s="31"/>
      <c r="BR184" s="31"/>
      <c r="BS184" s="31"/>
      <c r="BT184" s="31">
        <v>1968</v>
      </c>
      <c r="BU184" s="31"/>
      <c r="BV184" s="31"/>
      <c r="BW184" s="31"/>
      <c r="BX184" s="31"/>
    </row>
    <row r="185" spans="1:76" s="25" customFormat="1" ht="30" customHeight="1" x14ac:dyDescent="0.2">
      <c r="A185" s="46">
        <v>13</v>
      </c>
      <c r="B185" s="47"/>
      <c r="C185" s="47"/>
      <c r="D185" s="48" t="s">
        <v>231</v>
      </c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5"/>
      <c r="Q185" s="49" t="s">
        <v>225</v>
      </c>
      <c r="R185" s="49"/>
      <c r="S185" s="49"/>
      <c r="T185" s="49"/>
      <c r="U185" s="49"/>
      <c r="V185" s="48" t="s">
        <v>212</v>
      </c>
      <c r="W185" s="34"/>
      <c r="X185" s="34"/>
      <c r="Y185" s="34"/>
      <c r="Z185" s="34"/>
      <c r="AA185" s="34"/>
      <c r="AB185" s="34"/>
      <c r="AC185" s="34"/>
      <c r="AD185" s="34"/>
      <c r="AE185" s="35"/>
      <c r="AF185" s="31">
        <v>3288</v>
      </c>
      <c r="AG185" s="31"/>
      <c r="AH185" s="31"/>
      <c r="AI185" s="31"/>
      <c r="AJ185" s="31"/>
      <c r="AK185" s="31">
        <v>0</v>
      </c>
      <c r="AL185" s="31"/>
      <c r="AM185" s="31"/>
      <c r="AN185" s="31"/>
      <c r="AO185" s="31"/>
      <c r="AP185" s="31">
        <v>3288</v>
      </c>
      <c r="AQ185" s="31"/>
      <c r="AR185" s="31"/>
      <c r="AS185" s="31"/>
      <c r="AT185" s="31"/>
      <c r="AU185" s="31">
        <v>2719</v>
      </c>
      <c r="AV185" s="31"/>
      <c r="AW185" s="31"/>
      <c r="AX185" s="31"/>
      <c r="AY185" s="31"/>
      <c r="AZ185" s="31">
        <v>0</v>
      </c>
      <c r="BA185" s="31"/>
      <c r="BB185" s="31"/>
      <c r="BC185" s="31"/>
      <c r="BD185" s="31"/>
      <c r="BE185" s="31">
        <v>2719</v>
      </c>
      <c r="BF185" s="31"/>
      <c r="BG185" s="31"/>
      <c r="BH185" s="31"/>
      <c r="BI185" s="31"/>
      <c r="BJ185" s="31">
        <v>2644</v>
      </c>
      <c r="BK185" s="31"/>
      <c r="BL185" s="31"/>
      <c r="BM185" s="31"/>
      <c r="BN185" s="31"/>
      <c r="BO185" s="31">
        <v>0</v>
      </c>
      <c r="BP185" s="31"/>
      <c r="BQ185" s="31"/>
      <c r="BR185" s="31"/>
      <c r="BS185" s="31"/>
      <c r="BT185" s="31">
        <v>2644</v>
      </c>
      <c r="BU185" s="31"/>
      <c r="BV185" s="31"/>
      <c r="BW185" s="31"/>
      <c r="BX185" s="31"/>
    </row>
    <row r="186" spans="1:76" s="25" customFormat="1" ht="45" customHeight="1" x14ac:dyDescent="0.2">
      <c r="A186" s="46">
        <v>14</v>
      </c>
      <c r="B186" s="47"/>
      <c r="C186" s="47"/>
      <c r="D186" s="48" t="s">
        <v>232</v>
      </c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5"/>
      <c r="Q186" s="49" t="s">
        <v>225</v>
      </c>
      <c r="R186" s="49"/>
      <c r="S186" s="49"/>
      <c r="T186" s="49"/>
      <c r="U186" s="49"/>
      <c r="V186" s="48" t="s">
        <v>212</v>
      </c>
      <c r="W186" s="34"/>
      <c r="X186" s="34"/>
      <c r="Y186" s="34"/>
      <c r="Z186" s="34"/>
      <c r="AA186" s="34"/>
      <c r="AB186" s="34"/>
      <c r="AC186" s="34"/>
      <c r="AD186" s="34"/>
      <c r="AE186" s="35"/>
      <c r="AF186" s="44">
        <v>65</v>
      </c>
      <c r="AG186" s="44"/>
      <c r="AH186" s="44"/>
      <c r="AI186" s="44"/>
      <c r="AJ186" s="44"/>
      <c r="AK186" s="44">
        <v>0</v>
      </c>
      <c r="AL186" s="44"/>
      <c r="AM186" s="44"/>
      <c r="AN186" s="44"/>
      <c r="AO186" s="44"/>
      <c r="AP186" s="44">
        <v>65</v>
      </c>
      <c r="AQ186" s="44"/>
      <c r="AR186" s="44"/>
      <c r="AS186" s="44"/>
      <c r="AT186" s="44"/>
      <c r="AU186" s="44">
        <v>82</v>
      </c>
      <c r="AV186" s="44"/>
      <c r="AW186" s="44"/>
      <c r="AX186" s="44"/>
      <c r="AY186" s="44"/>
      <c r="AZ186" s="44">
        <v>0</v>
      </c>
      <c r="BA186" s="44"/>
      <c r="BB186" s="44"/>
      <c r="BC186" s="44"/>
      <c r="BD186" s="44"/>
      <c r="BE186" s="44">
        <v>82</v>
      </c>
      <c r="BF186" s="44"/>
      <c r="BG186" s="44"/>
      <c r="BH186" s="44"/>
      <c r="BI186" s="44"/>
      <c r="BJ186" s="44">
        <v>86</v>
      </c>
      <c r="BK186" s="44"/>
      <c r="BL186" s="44"/>
      <c r="BM186" s="44"/>
      <c r="BN186" s="44"/>
      <c r="BO186" s="44">
        <v>0</v>
      </c>
      <c r="BP186" s="44"/>
      <c r="BQ186" s="44"/>
      <c r="BR186" s="44"/>
      <c r="BS186" s="44"/>
      <c r="BT186" s="44">
        <v>86</v>
      </c>
      <c r="BU186" s="44"/>
      <c r="BV186" s="44"/>
      <c r="BW186" s="44"/>
      <c r="BX186" s="44"/>
    </row>
    <row r="187" spans="1:76" s="25" customFormat="1" ht="30" customHeight="1" x14ac:dyDescent="0.2">
      <c r="A187" s="46">
        <v>15</v>
      </c>
      <c r="B187" s="47"/>
      <c r="C187" s="47"/>
      <c r="D187" s="48" t="s">
        <v>233</v>
      </c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5"/>
      <c r="Q187" s="49" t="s">
        <v>225</v>
      </c>
      <c r="R187" s="49"/>
      <c r="S187" s="49"/>
      <c r="T187" s="49"/>
      <c r="U187" s="49"/>
      <c r="V187" s="48" t="s">
        <v>212</v>
      </c>
      <c r="W187" s="34"/>
      <c r="X187" s="34"/>
      <c r="Y187" s="34"/>
      <c r="Z187" s="34"/>
      <c r="AA187" s="34"/>
      <c r="AB187" s="34"/>
      <c r="AC187" s="34"/>
      <c r="AD187" s="34"/>
      <c r="AE187" s="35"/>
      <c r="AF187" s="44">
        <v>62</v>
      </c>
      <c r="AG187" s="44"/>
      <c r="AH187" s="44"/>
      <c r="AI187" s="44"/>
      <c r="AJ187" s="44"/>
      <c r="AK187" s="44">
        <v>0</v>
      </c>
      <c r="AL187" s="44"/>
      <c r="AM187" s="44"/>
      <c r="AN187" s="44"/>
      <c r="AO187" s="44"/>
      <c r="AP187" s="44">
        <v>62</v>
      </c>
      <c r="AQ187" s="44"/>
      <c r="AR187" s="44"/>
      <c r="AS187" s="44"/>
      <c r="AT187" s="44"/>
      <c r="AU187" s="44">
        <v>59</v>
      </c>
      <c r="AV187" s="44"/>
      <c r="AW187" s="44"/>
      <c r="AX187" s="44"/>
      <c r="AY187" s="44"/>
      <c r="AZ187" s="44">
        <v>0</v>
      </c>
      <c r="BA187" s="44"/>
      <c r="BB187" s="44"/>
      <c r="BC187" s="44"/>
      <c r="BD187" s="44"/>
      <c r="BE187" s="44">
        <v>59</v>
      </c>
      <c r="BF187" s="44"/>
      <c r="BG187" s="44"/>
      <c r="BH187" s="44"/>
      <c r="BI187" s="44"/>
      <c r="BJ187" s="44">
        <v>48</v>
      </c>
      <c r="BK187" s="44"/>
      <c r="BL187" s="44"/>
      <c r="BM187" s="44"/>
      <c r="BN187" s="44"/>
      <c r="BO187" s="44">
        <v>0</v>
      </c>
      <c r="BP187" s="44"/>
      <c r="BQ187" s="44"/>
      <c r="BR187" s="44"/>
      <c r="BS187" s="44"/>
      <c r="BT187" s="44">
        <v>48</v>
      </c>
      <c r="BU187" s="44"/>
      <c r="BV187" s="44"/>
      <c r="BW187" s="44"/>
      <c r="BX187" s="44"/>
    </row>
    <row r="188" spans="1:76" s="6" customFormat="1" ht="15" customHeight="1" x14ac:dyDescent="0.2">
      <c r="A188" s="40">
        <v>0</v>
      </c>
      <c r="B188" s="41"/>
      <c r="C188" s="41"/>
      <c r="D188" s="51" t="s">
        <v>234</v>
      </c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9"/>
      <c r="Q188" s="52" t="s">
        <v>225</v>
      </c>
      <c r="R188" s="52"/>
      <c r="S188" s="52"/>
      <c r="T188" s="52"/>
      <c r="U188" s="52"/>
      <c r="V188" s="51"/>
      <c r="W188" s="28"/>
      <c r="X188" s="28"/>
      <c r="Y188" s="28"/>
      <c r="Z188" s="28"/>
      <c r="AA188" s="28"/>
      <c r="AB188" s="28"/>
      <c r="AC188" s="28"/>
      <c r="AD188" s="28"/>
      <c r="AE188" s="29"/>
      <c r="AF188" s="30">
        <v>1556</v>
      </c>
      <c r="AG188" s="30"/>
      <c r="AH188" s="30"/>
      <c r="AI188" s="30"/>
      <c r="AJ188" s="30"/>
      <c r="AK188" s="30">
        <v>0</v>
      </c>
      <c r="AL188" s="30"/>
      <c r="AM188" s="30"/>
      <c r="AN188" s="30"/>
      <c r="AO188" s="30"/>
      <c r="AP188" s="30">
        <v>1556</v>
      </c>
      <c r="AQ188" s="30"/>
      <c r="AR188" s="30"/>
      <c r="AS188" s="30"/>
      <c r="AT188" s="30"/>
      <c r="AU188" s="30">
        <v>1428</v>
      </c>
      <c r="AV188" s="30"/>
      <c r="AW188" s="30"/>
      <c r="AX188" s="30"/>
      <c r="AY188" s="30"/>
      <c r="AZ188" s="30">
        <v>0</v>
      </c>
      <c r="BA188" s="30"/>
      <c r="BB188" s="30"/>
      <c r="BC188" s="30"/>
      <c r="BD188" s="30"/>
      <c r="BE188" s="30">
        <v>1428</v>
      </c>
      <c r="BF188" s="30"/>
      <c r="BG188" s="30"/>
      <c r="BH188" s="30"/>
      <c r="BI188" s="30"/>
      <c r="BJ188" s="30">
        <v>1177</v>
      </c>
      <c r="BK188" s="30"/>
      <c r="BL188" s="30"/>
      <c r="BM188" s="30"/>
      <c r="BN188" s="30"/>
      <c r="BO188" s="30">
        <v>0</v>
      </c>
      <c r="BP188" s="30"/>
      <c r="BQ188" s="30"/>
      <c r="BR188" s="30"/>
      <c r="BS188" s="30"/>
      <c r="BT188" s="30">
        <v>1177</v>
      </c>
      <c r="BU188" s="30"/>
      <c r="BV188" s="30"/>
      <c r="BW188" s="30"/>
      <c r="BX188" s="30"/>
    </row>
    <row r="189" spans="1:76" s="25" customFormat="1" ht="15" customHeight="1" x14ac:dyDescent="0.2">
      <c r="A189" s="46">
        <v>16</v>
      </c>
      <c r="B189" s="47"/>
      <c r="C189" s="47"/>
      <c r="D189" s="48" t="s">
        <v>226</v>
      </c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5"/>
      <c r="Q189" s="49" t="s">
        <v>225</v>
      </c>
      <c r="R189" s="49"/>
      <c r="S189" s="49"/>
      <c r="T189" s="49"/>
      <c r="U189" s="49"/>
      <c r="V189" s="48" t="s">
        <v>212</v>
      </c>
      <c r="W189" s="34"/>
      <c r="X189" s="34"/>
      <c r="Y189" s="34"/>
      <c r="Z189" s="34"/>
      <c r="AA189" s="34"/>
      <c r="AB189" s="34"/>
      <c r="AC189" s="34"/>
      <c r="AD189" s="34"/>
      <c r="AE189" s="35"/>
      <c r="AF189" s="31">
        <v>551</v>
      </c>
      <c r="AG189" s="31"/>
      <c r="AH189" s="31"/>
      <c r="AI189" s="31"/>
      <c r="AJ189" s="31"/>
      <c r="AK189" s="31">
        <v>0</v>
      </c>
      <c r="AL189" s="31"/>
      <c r="AM189" s="31"/>
      <c r="AN189" s="31"/>
      <c r="AO189" s="31"/>
      <c r="AP189" s="31">
        <v>551</v>
      </c>
      <c r="AQ189" s="31"/>
      <c r="AR189" s="31"/>
      <c r="AS189" s="31"/>
      <c r="AT189" s="31"/>
      <c r="AU189" s="31">
        <v>555</v>
      </c>
      <c r="AV189" s="31"/>
      <c r="AW189" s="31"/>
      <c r="AX189" s="31"/>
      <c r="AY189" s="31"/>
      <c r="AZ189" s="31">
        <v>0</v>
      </c>
      <c r="BA189" s="31"/>
      <c r="BB189" s="31"/>
      <c r="BC189" s="31"/>
      <c r="BD189" s="31"/>
      <c r="BE189" s="31">
        <v>555</v>
      </c>
      <c r="BF189" s="31"/>
      <c r="BG189" s="31"/>
      <c r="BH189" s="31"/>
      <c r="BI189" s="31"/>
      <c r="BJ189" s="31">
        <v>417</v>
      </c>
      <c r="BK189" s="31"/>
      <c r="BL189" s="31"/>
      <c r="BM189" s="31"/>
      <c r="BN189" s="31"/>
      <c r="BO189" s="31">
        <v>0</v>
      </c>
      <c r="BP189" s="31"/>
      <c r="BQ189" s="31"/>
      <c r="BR189" s="31"/>
      <c r="BS189" s="31"/>
      <c r="BT189" s="31">
        <v>417</v>
      </c>
      <c r="BU189" s="31"/>
      <c r="BV189" s="31"/>
      <c r="BW189" s="31"/>
      <c r="BX189" s="31"/>
    </row>
    <row r="190" spans="1:76" s="25" customFormat="1" ht="15" customHeight="1" x14ac:dyDescent="0.2">
      <c r="A190" s="46">
        <v>17</v>
      </c>
      <c r="B190" s="47"/>
      <c r="C190" s="47"/>
      <c r="D190" s="48" t="s">
        <v>228</v>
      </c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5"/>
      <c r="Q190" s="49" t="s">
        <v>225</v>
      </c>
      <c r="R190" s="49"/>
      <c r="S190" s="49"/>
      <c r="T190" s="49"/>
      <c r="U190" s="49"/>
      <c r="V190" s="48" t="s">
        <v>212</v>
      </c>
      <c r="W190" s="34"/>
      <c r="X190" s="34"/>
      <c r="Y190" s="34"/>
      <c r="Z190" s="34"/>
      <c r="AA190" s="34"/>
      <c r="AB190" s="34"/>
      <c r="AC190" s="34"/>
      <c r="AD190" s="34"/>
      <c r="AE190" s="35"/>
      <c r="AF190" s="31">
        <v>1005</v>
      </c>
      <c r="AG190" s="31"/>
      <c r="AH190" s="31"/>
      <c r="AI190" s="31"/>
      <c r="AJ190" s="31"/>
      <c r="AK190" s="31">
        <v>0</v>
      </c>
      <c r="AL190" s="31"/>
      <c r="AM190" s="31"/>
      <c r="AN190" s="31"/>
      <c r="AO190" s="31"/>
      <c r="AP190" s="31">
        <v>1005</v>
      </c>
      <c r="AQ190" s="31"/>
      <c r="AR190" s="31"/>
      <c r="AS190" s="31"/>
      <c r="AT190" s="31"/>
      <c r="AU190" s="31">
        <v>873</v>
      </c>
      <c r="AV190" s="31"/>
      <c r="AW190" s="31"/>
      <c r="AX190" s="31"/>
      <c r="AY190" s="31"/>
      <c r="AZ190" s="31">
        <v>0</v>
      </c>
      <c r="BA190" s="31"/>
      <c r="BB190" s="31"/>
      <c r="BC190" s="31"/>
      <c r="BD190" s="31"/>
      <c r="BE190" s="31">
        <v>873</v>
      </c>
      <c r="BF190" s="31"/>
      <c r="BG190" s="31"/>
      <c r="BH190" s="31"/>
      <c r="BI190" s="31"/>
      <c r="BJ190" s="31">
        <v>760</v>
      </c>
      <c r="BK190" s="31"/>
      <c r="BL190" s="31"/>
      <c r="BM190" s="31"/>
      <c r="BN190" s="31"/>
      <c r="BO190" s="31">
        <v>0</v>
      </c>
      <c r="BP190" s="31"/>
      <c r="BQ190" s="31"/>
      <c r="BR190" s="31"/>
      <c r="BS190" s="31"/>
      <c r="BT190" s="31">
        <v>760</v>
      </c>
      <c r="BU190" s="31"/>
      <c r="BV190" s="31"/>
      <c r="BW190" s="31"/>
      <c r="BX190" s="31"/>
    </row>
    <row r="191" spans="1:76" s="6" customFormat="1" ht="15" customHeight="1" x14ac:dyDescent="0.2">
      <c r="A191" s="40">
        <v>0</v>
      </c>
      <c r="B191" s="41"/>
      <c r="C191" s="41"/>
      <c r="D191" s="51" t="s">
        <v>235</v>
      </c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9"/>
      <c r="Q191" s="52"/>
      <c r="R191" s="52"/>
      <c r="S191" s="52"/>
      <c r="T191" s="52"/>
      <c r="U191" s="52"/>
      <c r="V191" s="51"/>
      <c r="W191" s="28"/>
      <c r="X191" s="28"/>
      <c r="Y191" s="28"/>
      <c r="Z191" s="28"/>
      <c r="AA191" s="28"/>
      <c r="AB191" s="28"/>
      <c r="AC191" s="28"/>
      <c r="AD191" s="28"/>
      <c r="AE191" s="29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</row>
    <row r="192" spans="1:76" s="25" customFormat="1" ht="15" customHeight="1" x14ac:dyDescent="0.2">
      <c r="A192" s="46">
        <v>18</v>
      </c>
      <c r="B192" s="47"/>
      <c r="C192" s="47"/>
      <c r="D192" s="48" t="s">
        <v>236</v>
      </c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5"/>
      <c r="Q192" s="49" t="s">
        <v>237</v>
      </c>
      <c r="R192" s="49"/>
      <c r="S192" s="49"/>
      <c r="T192" s="49"/>
      <c r="U192" s="49"/>
      <c r="V192" s="48" t="s">
        <v>238</v>
      </c>
      <c r="W192" s="34"/>
      <c r="X192" s="34"/>
      <c r="Y192" s="34"/>
      <c r="Z192" s="34"/>
      <c r="AA192" s="34"/>
      <c r="AB192" s="34"/>
      <c r="AC192" s="34"/>
      <c r="AD192" s="34"/>
      <c r="AE192" s="35"/>
      <c r="AF192" s="50">
        <v>51763.88</v>
      </c>
      <c r="AG192" s="50"/>
      <c r="AH192" s="50"/>
      <c r="AI192" s="50"/>
      <c r="AJ192" s="50"/>
      <c r="AK192" s="50">
        <v>0</v>
      </c>
      <c r="AL192" s="50"/>
      <c r="AM192" s="50"/>
      <c r="AN192" s="50"/>
      <c r="AO192" s="50"/>
      <c r="AP192" s="50">
        <v>51763.88</v>
      </c>
      <c r="AQ192" s="50"/>
      <c r="AR192" s="50"/>
      <c r="AS192" s="50"/>
      <c r="AT192" s="50"/>
      <c r="AU192" s="50">
        <v>70507.960000000006</v>
      </c>
      <c r="AV192" s="50"/>
      <c r="AW192" s="50"/>
      <c r="AX192" s="50"/>
      <c r="AY192" s="50"/>
      <c r="AZ192" s="50">
        <v>0</v>
      </c>
      <c r="BA192" s="50"/>
      <c r="BB192" s="50"/>
      <c r="BC192" s="50"/>
      <c r="BD192" s="50"/>
      <c r="BE192" s="50">
        <v>70507.960000000006</v>
      </c>
      <c r="BF192" s="50"/>
      <c r="BG192" s="50"/>
      <c r="BH192" s="50"/>
      <c r="BI192" s="50"/>
      <c r="BJ192" s="50">
        <v>62503.33</v>
      </c>
      <c r="BK192" s="50"/>
      <c r="BL192" s="50"/>
      <c r="BM192" s="50"/>
      <c r="BN192" s="50"/>
      <c r="BO192" s="50">
        <v>0</v>
      </c>
      <c r="BP192" s="50"/>
      <c r="BQ192" s="50"/>
      <c r="BR192" s="50"/>
      <c r="BS192" s="50"/>
      <c r="BT192" s="50">
        <v>62503.33</v>
      </c>
      <c r="BU192" s="50"/>
      <c r="BV192" s="50"/>
      <c r="BW192" s="50"/>
      <c r="BX192" s="50"/>
    </row>
    <row r="193" spans="1:79" s="6" customFormat="1" ht="15" customHeight="1" x14ac:dyDescent="0.2">
      <c r="A193" s="40">
        <v>0</v>
      </c>
      <c r="B193" s="41"/>
      <c r="C193" s="41"/>
      <c r="D193" s="51" t="s">
        <v>239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9"/>
      <c r="Q193" s="52"/>
      <c r="R193" s="52"/>
      <c r="S193" s="52"/>
      <c r="T193" s="52"/>
      <c r="U193" s="52"/>
      <c r="V193" s="51"/>
      <c r="W193" s="28"/>
      <c r="X193" s="28"/>
      <c r="Y193" s="28"/>
      <c r="Z193" s="28"/>
      <c r="AA193" s="28"/>
      <c r="AB193" s="28"/>
      <c r="AC193" s="28"/>
      <c r="AD193" s="28"/>
      <c r="AE193" s="29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</row>
    <row r="194" spans="1:79" s="25" customFormat="1" ht="28.5" customHeight="1" x14ac:dyDescent="0.2">
      <c r="A194" s="46">
        <v>19</v>
      </c>
      <c r="B194" s="47"/>
      <c r="C194" s="47"/>
      <c r="D194" s="48" t="s">
        <v>240</v>
      </c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5"/>
      <c r="Q194" s="49" t="s">
        <v>241</v>
      </c>
      <c r="R194" s="49"/>
      <c r="S194" s="49"/>
      <c r="T194" s="49"/>
      <c r="U194" s="49"/>
      <c r="V194" s="48" t="s">
        <v>238</v>
      </c>
      <c r="W194" s="34"/>
      <c r="X194" s="34"/>
      <c r="Y194" s="34"/>
      <c r="Z194" s="34"/>
      <c r="AA194" s="34"/>
      <c r="AB194" s="34"/>
      <c r="AC194" s="34"/>
      <c r="AD194" s="34"/>
      <c r="AE194" s="35"/>
      <c r="AF194" s="44">
        <v>100</v>
      </c>
      <c r="AG194" s="44"/>
      <c r="AH194" s="44"/>
      <c r="AI194" s="44"/>
      <c r="AJ194" s="44"/>
      <c r="AK194" s="44">
        <v>0</v>
      </c>
      <c r="AL194" s="44"/>
      <c r="AM194" s="44"/>
      <c r="AN194" s="44"/>
      <c r="AO194" s="44"/>
      <c r="AP194" s="44">
        <v>100</v>
      </c>
      <c r="AQ194" s="44"/>
      <c r="AR194" s="44"/>
      <c r="AS194" s="44"/>
      <c r="AT194" s="44"/>
      <c r="AU194" s="44">
        <v>100</v>
      </c>
      <c r="AV194" s="44"/>
      <c r="AW194" s="44"/>
      <c r="AX194" s="44"/>
      <c r="AY194" s="44"/>
      <c r="AZ194" s="44">
        <v>0</v>
      </c>
      <c r="BA194" s="44"/>
      <c r="BB194" s="44"/>
      <c r="BC194" s="44"/>
      <c r="BD194" s="44"/>
      <c r="BE194" s="44">
        <v>100</v>
      </c>
      <c r="BF194" s="44"/>
      <c r="BG194" s="44"/>
      <c r="BH194" s="44"/>
      <c r="BI194" s="44"/>
      <c r="BJ194" s="44">
        <v>100</v>
      </c>
      <c r="BK194" s="44"/>
      <c r="BL194" s="44"/>
      <c r="BM194" s="44"/>
      <c r="BN194" s="44"/>
      <c r="BO194" s="44">
        <v>0</v>
      </c>
      <c r="BP194" s="44"/>
      <c r="BQ194" s="44"/>
      <c r="BR194" s="44"/>
      <c r="BS194" s="44"/>
      <c r="BT194" s="44">
        <v>100</v>
      </c>
      <c r="BU194" s="44"/>
      <c r="BV194" s="44"/>
      <c r="BW194" s="44"/>
      <c r="BX194" s="44"/>
    </row>
    <row r="196" spans="1:79" ht="14.25" customHeight="1" x14ac:dyDescent="0.2">
      <c r="A196" s="70" t="s">
        <v>303</v>
      </c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</row>
    <row r="197" spans="1:79" ht="23.1" customHeight="1" x14ac:dyDescent="0.2">
      <c r="A197" s="88" t="s">
        <v>6</v>
      </c>
      <c r="B197" s="89"/>
      <c r="C197" s="89"/>
      <c r="D197" s="49" t="s">
        <v>9</v>
      </c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 t="s">
        <v>8</v>
      </c>
      <c r="R197" s="49"/>
      <c r="S197" s="49"/>
      <c r="T197" s="49"/>
      <c r="U197" s="49"/>
      <c r="V197" s="49" t="s">
        <v>7</v>
      </c>
      <c r="W197" s="49"/>
      <c r="X197" s="49"/>
      <c r="Y197" s="49"/>
      <c r="Z197" s="49"/>
      <c r="AA197" s="49"/>
      <c r="AB197" s="49"/>
      <c r="AC197" s="49"/>
      <c r="AD197" s="49"/>
      <c r="AE197" s="49"/>
      <c r="AF197" s="83" t="s">
        <v>294</v>
      </c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5"/>
      <c r="AU197" s="83" t="s">
        <v>299</v>
      </c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5"/>
    </row>
    <row r="198" spans="1:79" ht="28.5" customHeight="1" x14ac:dyDescent="0.2">
      <c r="A198" s="91"/>
      <c r="B198" s="92"/>
      <c r="C198" s="92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 t="s">
        <v>4</v>
      </c>
      <c r="AG198" s="49"/>
      <c r="AH198" s="49"/>
      <c r="AI198" s="49"/>
      <c r="AJ198" s="49"/>
      <c r="AK198" s="49" t="s">
        <v>3</v>
      </c>
      <c r="AL198" s="49"/>
      <c r="AM198" s="49"/>
      <c r="AN198" s="49"/>
      <c r="AO198" s="49"/>
      <c r="AP198" s="49" t="s">
        <v>123</v>
      </c>
      <c r="AQ198" s="49"/>
      <c r="AR198" s="49"/>
      <c r="AS198" s="49"/>
      <c r="AT198" s="49"/>
      <c r="AU198" s="49" t="s">
        <v>4</v>
      </c>
      <c r="AV198" s="49"/>
      <c r="AW198" s="49"/>
      <c r="AX198" s="49"/>
      <c r="AY198" s="49"/>
      <c r="AZ198" s="49" t="s">
        <v>3</v>
      </c>
      <c r="BA198" s="49"/>
      <c r="BB198" s="49"/>
      <c r="BC198" s="49"/>
      <c r="BD198" s="49"/>
      <c r="BE198" s="49" t="s">
        <v>90</v>
      </c>
      <c r="BF198" s="49"/>
      <c r="BG198" s="49"/>
      <c r="BH198" s="49"/>
      <c r="BI198" s="49"/>
    </row>
    <row r="199" spans="1:79" ht="15" customHeight="1" x14ac:dyDescent="0.2">
      <c r="A199" s="83">
        <v>1</v>
      </c>
      <c r="B199" s="84"/>
      <c r="C199" s="84"/>
      <c r="D199" s="49">
        <v>2</v>
      </c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>
        <v>3</v>
      </c>
      <c r="R199" s="49"/>
      <c r="S199" s="49"/>
      <c r="T199" s="49"/>
      <c r="U199" s="49"/>
      <c r="V199" s="49">
        <v>4</v>
      </c>
      <c r="W199" s="49"/>
      <c r="X199" s="49"/>
      <c r="Y199" s="49"/>
      <c r="Z199" s="49"/>
      <c r="AA199" s="49"/>
      <c r="AB199" s="49"/>
      <c r="AC199" s="49"/>
      <c r="AD199" s="49"/>
      <c r="AE199" s="49"/>
      <c r="AF199" s="49">
        <v>5</v>
      </c>
      <c r="AG199" s="49"/>
      <c r="AH199" s="49"/>
      <c r="AI199" s="49"/>
      <c r="AJ199" s="49"/>
      <c r="AK199" s="49">
        <v>6</v>
      </c>
      <c r="AL199" s="49"/>
      <c r="AM199" s="49"/>
      <c r="AN199" s="49"/>
      <c r="AO199" s="49"/>
      <c r="AP199" s="49">
        <v>7</v>
      </c>
      <c r="AQ199" s="49"/>
      <c r="AR199" s="49"/>
      <c r="AS199" s="49"/>
      <c r="AT199" s="49"/>
      <c r="AU199" s="49">
        <v>8</v>
      </c>
      <c r="AV199" s="49"/>
      <c r="AW199" s="49"/>
      <c r="AX199" s="49"/>
      <c r="AY199" s="49"/>
      <c r="AZ199" s="49">
        <v>9</v>
      </c>
      <c r="BA199" s="49"/>
      <c r="BB199" s="49"/>
      <c r="BC199" s="49"/>
      <c r="BD199" s="49"/>
      <c r="BE199" s="49">
        <v>10</v>
      </c>
      <c r="BF199" s="49"/>
      <c r="BG199" s="49"/>
      <c r="BH199" s="49"/>
      <c r="BI199" s="49"/>
    </row>
    <row r="200" spans="1:79" ht="15.75" hidden="1" customHeight="1" x14ac:dyDescent="0.2">
      <c r="A200" s="98" t="s">
        <v>154</v>
      </c>
      <c r="B200" s="99"/>
      <c r="C200" s="99"/>
      <c r="D200" s="49" t="s">
        <v>57</v>
      </c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 t="s">
        <v>70</v>
      </c>
      <c r="R200" s="49"/>
      <c r="S200" s="49"/>
      <c r="T200" s="49"/>
      <c r="U200" s="49"/>
      <c r="V200" s="49" t="s">
        <v>71</v>
      </c>
      <c r="W200" s="49"/>
      <c r="X200" s="49"/>
      <c r="Y200" s="49"/>
      <c r="Z200" s="49"/>
      <c r="AA200" s="49"/>
      <c r="AB200" s="49"/>
      <c r="AC200" s="49"/>
      <c r="AD200" s="49"/>
      <c r="AE200" s="49"/>
      <c r="AF200" s="73" t="s">
        <v>107</v>
      </c>
      <c r="AG200" s="73"/>
      <c r="AH200" s="73"/>
      <c r="AI200" s="73"/>
      <c r="AJ200" s="73"/>
      <c r="AK200" s="71" t="s">
        <v>108</v>
      </c>
      <c r="AL200" s="71"/>
      <c r="AM200" s="71"/>
      <c r="AN200" s="71"/>
      <c r="AO200" s="71"/>
      <c r="AP200" s="94" t="s">
        <v>209</v>
      </c>
      <c r="AQ200" s="94"/>
      <c r="AR200" s="94"/>
      <c r="AS200" s="94"/>
      <c r="AT200" s="94"/>
      <c r="AU200" s="73" t="s">
        <v>109</v>
      </c>
      <c r="AV200" s="73"/>
      <c r="AW200" s="73"/>
      <c r="AX200" s="73"/>
      <c r="AY200" s="73"/>
      <c r="AZ200" s="71" t="s">
        <v>110</v>
      </c>
      <c r="BA200" s="71"/>
      <c r="BB200" s="71"/>
      <c r="BC200" s="71"/>
      <c r="BD200" s="71"/>
      <c r="BE200" s="94" t="s">
        <v>209</v>
      </c>
      <c r="BF200" s="94"/>
      <c r="BG200" s="94"/>
      <c r="BH200" s="94"/>
      <c r="BI200" s="94"/>
      <c r="CA200" t="s">
        <v>39</v>
      </c>
    </row>
    <row r="201" spans="1:79" s="6" customFormat="1" ht="14.25" x14ac:dyDescent="0.2">
      <c r="A201" s="40">
        <v>0</v>
      </c>
      <c r="B201" s="41"/>
      <c r="C201" s="41"/>
      <c r="D201" s="52" t="s">
        <v>208</v>
      </c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CA201" s="6" t="s">
        <v>40</v>
      </c>
    </row>
    <row r="202" spans="1:79" s="25" customFormat="1" ht="14.25" customHeight="1" x14ac:dyDescent="0.2">
      <c r="A202" s="46">
        <v>1</v>
      </c>
      <c r="B202" s="47"/>
      <c r="C202" s="47"/>
      <c r="D202" s="48" t="s">
        <v>210</v>
      </c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5"/>
      <c r="Q202" s="49" t="s">
        <v>211</v>
      </c>
      <c r="R202" s="49"/>
      <c r="S202" s="49"/>
      <c r="T202" s="49"/>
      <c r="U202" s="49"/>
      <c r="V202" s="49" t="s">
        <v>212</v>
      </c>
      <c r="W202" s="49"/>
      <c r="X202" s="49"/>
      <c r="Y202" s="49"/>
      <c r="Z202" s="49"/>
      <c r="AA202" s="49"/>
      <c r="AB202" s="49"/>
      <c r="AC202" s="49"/>
      <c r="AD202" s="49"/>
      <c r="AE202" s="49"/>
      <c r="AF202" s="44">
        <v>10</v>
      </c>
      <c r="AG202" s="44"/>
      <c r="AH202" s="44"/>
      <c r="AI202" s="44"/>
      <c r="AJ202" s="44"/>
      <c r="AK202" s="44">
        <v>0</v>
      </c>
      <c r="AL202" s="44"/>
      <c r="AM202" s="44"/>
      <c r="AN202" s="44"/>
      <c r="AO202" s="44"/>
      <c r="AP202" s="44">
        <v>10</v>
      </c>
      <c r="AQ202" s="44"/>
      <c r="AR202" s="44"/>
      <c r="AS202" s="44"/>
      <c r="AT202" s="44"/>
      <c r="AU202" s="44">
        <v>10</v>
      </c>
      <c r="AV202" s="44"/>
      <c r="AW202" s="44"/>
      <c r="AX202" s="44"/>
      <c r="AY202" s="44"/>
      <c r="AZ202" s="44">
        <v>0</v>
      </c>
      <c r="BA202" s="44"/>
      <c r="BB202" s="44"/>
      <c r="BC202" s="44"/>
      <c r="BD202" s="44"/>
      <c r="BE202" s="44">
        <v>10</v>
      </c>
      <c r="BF202" s="44"/>
      <c r="BG202" s="44"/>
      <c r="BH202" s="44"/>
      <c r="BI202" s="44"/>
    </row>
    <row r="203" spans="1:79" s="25" customFormat="1" ht="45" customHeight="1" x14ac:dyDescent="0.2">
      <c r="A203" s="46">
        <v>2</v>
      </c>
      <c r="B203" s="47"/>
      <c r="C203" s="47"/>
      <c r="D203" s="48" t="s">
        <v>213</v>
      </c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5"/>
      <c r="Q203" s="49" t="s">
        <v>211</v>
      </c>
      <c r="R203" s="49"/>
      <c r="S203" s="49"/>
      <c r="T203" s="49"/>
      <c r="U203" s="49"/>
      <c r="V203" s="48" t="s">
        <v>214</v>
      </c>
      <c r="W203" s="34"/>
      <c r="X203" s="34"/>
      <c r="Y203" s="34"/>
      <c r="Z203" s="34"/>
      <c r="AA203" s="34"/>
      <c r="AB203" s="34"/>
      <c r="AC203" s="34"/>
      <c r="AD203" s="34"/>
      <c r="AE203" s="35"/>
      <c r="AF203" s="44">
        <v>7</v>
      </c>
      <c r="AG203" s="44"/>
      <c r="AH203" s="44"/>
      <c r="AI203" s="44"/>
      <c r="AJ203" s="44"/>
      <c r="AK203" s="44">
        <v>0</v>
      </c>
      <c r="AL203" s="44"/>
      <c r="AM203" s="44"/>
      <c r="AN203" s="44"/>
      <c r="AO203" s="44"/>
      <c r="AP203" s="44">
        <v>7</v>
      </c>
      <c r="AQ203" s="44"/>
      <c r="AR203" s="44"/>
      <c r="AS203" s="44"/>
      <c r="AT203" s="44"/>
      <c r="AU203" s="44">
        <v>7</v>
      </c>
      <c r="AV203" s="44"/>
      <c r="AW203" s="44"/>
      <c r="AX203" s="44"/>
      <c r="AY203" s="44"/>
      <c r="AZ203" s="44">
        <v>0</v>
      </c>
      <c r="BA203" s="44"/>
      <c r="BB203" s="44"/>
      <c r="BC203" s="44"/>
      <c r="BD203" s="44"/>
      <c r="BE203" s="44">
        <v>7</v>
      </c>
      <c r="BF203" s="44"/>
      <c r="BG203" s="44"/>
      <c r="BH203" s="44"/>
      <c r="BI203" s="44"/>
    </row>
    <row r="204" spans="1:79" s="25" customFormat="1" ht="90" customHeight="1" x14ac:dyDescent="0.2">
      <c r="A204" s="46">
        <v>3</v>
      </c>
      <c r="B204" s="47"/>
      <c r="C204" s="47"/>
      <c r="D204" s="48" t="s">
        <v>215</v>
      </c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5"/>
      <c r="Q204" s="49" t="s">
        <v>211</v>
      </c>
      <c r="R204" s="49"/>
      <c r="S204" s="49"/>
      <c r="T204" s="49"/>
      <c r="U204" s="49"/>
      <c r="V204" s="48" t="s">
        <v>216</v>
      </c>
      <c r="W204" s="34"/>
      <c r="X204" s="34"/>
      <c r="Y204" s="34"/>
      <c r="Z204" s="34"/>
      <c r="AA204" s="34"/>
      <c r="AB204" s="34"/>
      <c r="AC204" s="34"/>
      <c r="AD204" s="34"/>
      <c r="AE204" s="35"/>
      <c r="AF204" s="44">
        <v>0</v>
      </c>
      <c r="AG204" s="44"/>
      <c r="AH204" s="44"/>
      <c r="AI204" s="44"/>
      <c r="AJ204" s="44"/>
      <c r="AK204" s="44">
        <v>0</v>
      </c>
      <c r="AL204" s="44"/>
      <c r="AM204" s="44"/>
      <c r="AN204" s="44"/>
      <c r="AO204" s="44"/>
      <c r="AP204" s="44">
        <v>0</v>
      </c>
      <c r="AQ204" s="44"/>
      <c r="AR204" s="44"/>
      <c r="AS204" s="44"/>
      <c r="AT204" s="44"/>
      <c r="AU204" s="44">
        <v>0</v>
      </c>
      <c r="AV204" s="44"/>
      <c r="AW204" s="44"/>
      <c r="AX204" s="44"/>
      <c r="AY204" s="44"/>
      <c r="AZ204" s="44">
        <v>0</v>
      </c>
      <c r="BA204" s="44"/>
      <c r="BB204" s="44"/>
      <c r="BC204" s="44"/>
      <c r="BD204" s="44"/>
      <c r="BE204" s="44">
        <v>0</v>
      </c>
      <c r="BF204" s="44"/>
      <c r="BG204" s="44"/>
      <c r="BH204" s="44"/>
      <c r="BI204" s="44"/>
    </row>
    <row r="205" spans="1:79" s="6" customFormat="1" ht="30" customHeight="1" x14ac:dyDescent="0.2">
      <c r="A205" s="40">
        <v>0</v>
      </c>
      <c r="B205" s="41"/>
      <c r="C205" s="41"/>
      <c r="D205" s="51" t="s">
        <v>217</v>
      </c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9"/>
      <c r="Q205" s="52" t="s">
        <v>211</v>
      </c>
      <c r="R205" s="52"/>
      <c r="S205" s="52"/>
      <c r="T205" s="52"/>
      <c r="U205" s="52"/>
      <c r="V205" s="51"/>
      <c r="W205" s="28"/>
      <c r="X205" s="28"/>
      <c r="Y205" s="28"/>
      <c r="Z205" s="28"/>
      <c r="AA205" s="28"/>
      <c r="AB205" s="28"/>
      <c r="AC205" s="28"/>
      <c r="AD205" s="28"/>
      <c r="AE205" s="29"/>
      <c r="AF205" s="45">
        <v>809</v>
      </c>
      <c r="AG205" s="45"/>
      <c r="AH205" s="45"/>
      <c r="AI205" s="45"/>
      <c r="AJ205" s="45"/>
      <c r="AK205" s="45">
        <v>0</v>
      </c>
      <c r="AL205" s="45"/>
      <c r="AM205" s="45"/>
      <c r="AN205" s="45"/>
      <c r="AO205" s="45"/>
      <c r="AP205" s="45">
        <v>809</v>
      </c>
      <c r="AQ205" s="45"/>
      <c r="AR205" s="45"/>
      <c r="AS205" s="45"/>
      <c r="AT205" s="45"/>
      <c r="AU205" s="45">
        <v>809</v>
      </c>
      <c r="AV205" s="45"/>
      <c r="AW205" s="45"/>
      <c r="AX205" s="45"/>
      <c r="AY205" s="45"/>
      <c r="AZ205" s="45">
        <v>0</v>
      </c>
      <c r="BA205" s="45"/>
      <c r="BB205" s="45"/>
      <c r="BC205" s="45"/>
      <c r="BD205" s="45"/>
      <c r="BE205" s="45">
        <v>809</v>
      </c>
      <c r="BF205" s="45"/>
      <c r="BG205" s="45"/>
      <c r="BH205" s="45"/>
      <c r="BI205" s="45"/>
    </row>
    <row r="206" spans="1:79" s="25" customFormat="1" ht="14.25" customHeight="1" x14ac:dyDescent="0.2">
      <c r="A206" s="46">
        <v>4</v>
      </c>
      <c r="B206" s="47"/>
      <c r="C206" s="47"/>
      <c r="D206" s="48" t="s">
        <v>218</v>
      </c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5"/>
      <c r="Q206" s="49" t="s">
        <v>211</v>
      </c>
      <c r="R206" s="49"/>
      <c r="S206" s="49"/>
      <c r="T206" s="49"/>
      <c r="U206" s="49"/>
      <c r="V206" s="48" t="s">
        <v>219</v>
      </c>
      <c r="W206" s="34"/>
      <c r="X206" s="34"/>
      <c r="Y206" s="34"/>
      <c r="Z206" s="34"/>
      <c r="AA206" s="34"/>
      <c r="AB206" s="34"/>
      <c r="AC206" s="34"/>
      <c r="AD206" s="34"/>
      <c r="AE206" s="35"/>
      <c r="AF206" s="44">
        <v>92</v>
      </c>
      <c r="AG206" s="44"/>
      <c r="AH206" s="44"/>
      <c r="AI206" s="44"/>
      <c r="AJ206" s="44"/>
      <c r="AK206" s="44">
        <v>0</v>
      </c>
      <c r="AL206" s="44"/>
      <c r="AM206" s="44"/>
      <c r="AN206" s="44"/>
      <c r="AO206" s="44"/>
      <c r="AP206" s="44">
        <v>92</v>
      </c>
      <c r="AQ206" s="44"/>
      <c r="AR206" s="44"/>
      <c r="AS206" s="44"/>
      <c r="AT206" s="44"/>
      <c r="AU206" s="44">
        <v>92</v>
      </c>
      <c r="AV206" s="44"/>
      <c r="AW206" s="44"/>
      <c r="AX206" s="44"/>
      <c r="AY206" s="44"/>
      <c r="AZ206" s="44">
        <v>0</v>
      </c>
      <c r="BA206" s="44"/>
      <c r="BB206" s="44"/>
      <c r="BC206" s="44"/>
      <c r="BD206" s="44"/>
      <c r="BE206" s="44">
        <v>92</v>
      </c>
      <c r="BF206" s="44"/>
      <c r="BG206" s="44"/>
      <c r="BH206" s="44"/>
      <c r="BI206" s="44"/>
    </row>
    <row r="207" spans="1:79" s="25" customFormat="1" ht="14.25" customHeight="1" x14ac:dyDescent="0.2">
      <c r="A207" s="46">
        <v>5</v>
      </c>
      <c r="B207" s="47"/>
      <c r="C207" s="47"/>
      <c r="D207" s="48" t="s">
        <v>220</v>
      </c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5"/>
      <c r="Q207" s="49" t="s">
        <v>211</v>
      </c>
      <c r="R207" s="49"/>
      <c r="S207" s="49"/>
      <c r="T207" s="49"/>
      <c r="U207" s="49"/>
      <c r="V207" s="48" t="s">
        <v>219</v>
      </c>
      <c r="W207" s="34"/>
      <c r="X207" s="34"/>
      <c r="Y207" s="34"/>
      <c r="Z207" s="34"/>
      <c r="AA207" s="34"/>
      <c r="AB207" s="34"/>
      <c r="AC207" s="34"/>
      <c r="AD207" s="34"/>
      <c r="AE207" s="35"/>
      <c r="AF207" s="44">
        <v>235</v>
      </c>
      <c r="AG207" s="44"/>
      <c r="AH207" s="44"/>
      <c r="AI207" s="44"/>
      <c r="AJ207" s="44"/>
      <c r="AK207" s="44">
        <v>0</v>
      </c>
      <c r="AL207" s="44"/>
      <c r="AM207" s="44"/>
      <c r="AN207" s="44"/>
      <c r="AO207" s="44"/>
      <c r="AP207" s="44">
        <v>235</v>
      </c>
      <c r="AQ207" s="44"/>
      <c r="AR207" s="44"/>
      <c r="AS207" s="44"/>
      <c r="AT207" s="44"/>
      <c r="AU207" s="44">
        <v>235</v>
      </c>
      <c r="AV207" s="44"/>
      <c r="AW207" s="44"/>
      <c r="AX207" s="44"/>
      <c r="AY207" s="44"/>
      <c r="AZ207" s="44">
        <v>0</v>
      </c>
      <c r="BA207" s="44"/>
      <c r="BB207" s="44"/>
      <c r="BC207" s="44"/>
      <c r="BD207" s="44"/>
      <c r="BE207" s="44">
        <v>235</v>
      </c>
      <c r="BF207" s="44"/>
      <c r="BG207" s="44"/>
      <c r="BH207" s="44"/>
      <c r="BI207" s="44"/>
    </row>
    <row r="208" spans="1:79" s="25" customFormat="1" ht="42.75" customHeight="1" x14ac:dyDescent="0.2">
      <c r="A208" s="46">
        <v>6</v>
      </c>
      <c r="B208" s="47"/>
      <c r="C208" s="47"/>
      <c r="D208" s="48" t="s">
        <v>221</v>
      </c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5"/>
      <c r="Q208" s="49" t="s">
        <v>211</v>
      </c>
      <c r="R208" s="49"/>
      <c r="S208" s="49"/>
      <c r="T208" s="49"/>
      <c r="U208" s="49"/>
      <c r="V208" s="48" t="s">
        <v>219</v>
      </c>
      <c r="W208" s="34"/>
      <c r="X208" s="34"/>
      <c r="Y208" s="34"/>
      <c r="Z208" s="34"/>
      <c r="AA208" s="34"/>
      <c r="AB208" s="34"/>
      <c r="AC208" s="34"/>
      <c r="AD208" s="34"/>
      <c r="AE208" s="35"/>
      <c r="AF208" s="44">
        <v>99</v>
      </c>
      <c r="AG208" s="44"/>
      <c r="AH208" s="44"/>
      <c r="AI208" s="44"/>
      <c r="AJ208" s="44"/>
      <c r="AK208" s="44">
        <v>0</v>
      </c>
      <c r="AL208" s="44"/>
      <c r="AM208" s="44"/>
      <c r="AN208" s="44"/>
      <c r="AO208" s="44"/>
      <c r="AP208" s="44">
        <v>99</v>
      </c>
      <c r="AQ208" s="44"/>
      <c r="AR208" s="44"/>
      <c r="AS208" s="44"/>
      <c r="AT208" s="44"/>
      <c r="AU208" s="44">
        <v>99</v>
      </c>
      <c r="AV208" s="44"/>
      <c r="AW208" s="44"/>
      <c r="AX208" s="44"/>
      <c r="AY208" s="44"/>
      <c r="AZ208" s="44">
        <v>0</v>
      </c>
      <c r="BA208" s="44"/>
      <c r="BB208" s="44"/>
      <c r="BC208" s="44"/>
      <c r="BD208" s="44"/>
      <c r="BE208" s="44">
        <v>99</v>
      </c>
      <c r="BF208" s="44"/>
      <c r="BG208" s="44"/>
      <c r="BH208" s="44"/>
      <c r="BI208" s="44"/>
    </row>
    <row r="209" spans="1:61" s="25" customFormat="1" ht="14.25" customHeight="1" x14ac:dyDescent="0.2">
      <c r="A209" s="46">
        <v>7</v>
      </c>
      <c r="B209" s="47"/>
      <c r="C209" s="47"/>
      <c r="D209" s="48" t="s">
        <v>222</v>
      </c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5"/>
      <c r="Q209" s="49" t="s">
        <v>211</v>
      </c>
      <c r="R209" s="49"/>
      <c r="S209" s="49"/>
      <c r="T209" s="49"/>
      <c r="U209" s="49"/>
      <c r="V209" s="48" t="s">
        <v>219</v>
      </c>
      <c r="W209" s="34"/>
      <c r="X209" s="34"/>
      <c r="Y209" s="34"/>
      <c r="Z209" s="34"/>
      <c r="AA209" s="34"/>
      <c r="AB209" s="34"/>
      <c r="AC209" s="34"/>
      <c r="AD209" s="34"/>
      <c r="AE209" s="35"/>
      <c r="AF209" s="44">
        <v>146</v>
      </c>
      <c r="AG209" s="44"/>
      <c r="AH209" s="44"/>
      <c r="AI209" s="44"/>
      <c r="AJ209" s="44"/>
      <c r="AK209" s="44">
        <v>0</v>
      </c>
      <c r="AL209" s="44"/>
      <c r="AM209" s="44"/>
      <c r="AN209" s="44"/>
      <c r="AO209" s="44"/>
      <c r="AP209" s="44">
        <v>146</v>
      </c>
      <c r="AQ209" s="44"/>
      <c r="AR209" s="44"/>
      <c r="AS209" s="44"/>
      <c r="AT209" s="44"/>
      <c r="AU209" s="44">
        <v>146</v>
      </c>
      <c r="AV209" s="44"/>
      <c r="AW209" s="44"/>
      <c r="AX209" s="44"/>
      <c r="AY209" s="44"/>
      <c r="AZ209" s="44">
        <v>0</v>
      </c>
      <c r="BA209" s="44"/>
      <c r="BB209" s="44"/>
      <c r="BC209" s="44"/>
      <c r="BD209" s="44"/>
      <c r="BE209" s="44">
        <v>146</v>
      </c>
      <c r="BF209" s="44"/>
      <c r="BG209" s="44"/>
      <c r="BH209" s="44"/>
      <c r="BI209" s="44"/>
    </row>
    <row r="210" spans="1:61" s="25" customFormat="1" ht="15" x14ac:dyDescent="0.2">
      <c r="A210" s="46">
        <v>8</v>
      </c>
      <c r="B210" s="47"/>
      <c r="C210" s="47"/>
      <c r="D210" s="48" t="s">
        <v>223</v>
      </c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5"/>
      <c r="Q210" s="49" t="s">
        <v>211</v>
      </c>
      <c r="R210" s="49"/>
      <c r="S210" s="49"/>
      <c r="T210" s="49"/>
      <c r="U210" s="49"/>
      <c r="V210" s="48" t="s">
        <v>219</v>
      </c>
      <c r="W210" s="34"/>
      <c r="X210" s="34"/>
      <c r="Y210" s="34"/>
      <c r="Z210" s="34"/>
      <c r="AA210" s="34"/>
      <c r="AB210" s="34"/>
      <c r="AC210" s="34"/>
      <c r="AD210" s="34"/>
      <c r="AE210" s="35"/>
      <c r="AF210" s="44">
        <v>237</v>
      </c>
      <c r="AG210" s="44"/>
      <c r="AH210" s="44"/>
      <c r="AI210" s="44"/>
      <c r="AJ210" s="44"/>
      <c r="AK210" s="44">
        <v>0</v>
      </c>
      <c r="AL210" s="44"/>
      <c r="AM210" s="44"/>
      <c r="AN210" s="44"/>
      <c r="AO210" s="44"/>
      <c r="AP210" s="44">
        <v>237</v>
      </c>
      <c r="AQ210" s="44"/>
      <c r="AR210" s="44"/>
      <c r="AS210" s="44"/>
      <c r="AT210" s="44"/>
      <c r="AU210" s="44">
        <v>237</v>
      </c>
      <c r="AV210" s="44"/>
      <c r="AW210" s="44"/>
      <c r="AX210" s="44"/>
      <c r="AY210" s="44"/>
      <c r="AZ210" s="44">
        <v>0</v>
      </c>
      <c r="BA210" s="44"/>
      <c r="BB210" s="44"/>
      <c r="BC210" s="44"/>
      <c r="BD210" s="44"/>
      <c r="BE210" s="44">
        <v>237</v>
      </c>
      <c r="BF210" s="44"/>
      <c r="BG210" s="44"/>
      <c r="BH210" s="44"/>
      <c r="BI210" s="44"/>
    </row>
    <row r="211" spans="1:61" s="6" customFormat="1" ht="30" customHeight="1" x14ac:dyDescent="0.2">
      <c r="A211" s="40">
        <v>0</v>
      </c>
      <c r="B211" s="41"/>
      <c r="C211" s="41"/>
      <c r="D211" s="51" t="s">
        <v>224</v>
      </c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9"/>
      <c r="Q211" s="52" t="s">
        <v>225</v>
      </c>
      <c r="R211" s="52"/>
      <c r="S211" s="52"/>
      <c r="T211" s="52"/>
      <c r="U211" s="52"/>
      <c r="V211" s="51"/>
      <c r="W211" s="28"/>
      <c r="X211" s="28"/>
      <c r="Y211" s="28"/>
      <c r="Z211" s="28"/>
      <c r="AA211" s="28"/>
      <c r="AB211" s="28"/>
      <c r="AC211" s="28"/>
      <c r="AD211" s="28"/>
      <c r="AE211" s="29"/>
      <c r="AF211" s="45">
        <v>748</v>
      </c>
      <c r="AG211" s="45"/>
      <c r="AH211" s="45"/>
      <c r="AI211" s="45"/>
      <c r="AJ211" s="45"/>
      <c r="AK211" s="45">
        <v>0</v>
      </c>
      <c r="AL211" s="45"/>
      <c r="AM211" s="45"/>
      <c r="AN211" s="45"/>
      <c r="AO211" s="45"/>
      <c r="AP211" s="45">
        <v>748</v>
      </c>
      <c r="AQ211" s="45"/>
      <c r="AR211" s="45"/>
      <c r="AS211" s="45"/>
      <c r="AT211" s="45"/>
      <c r="AU211" s="45">
        <v>748</v>
      </c>
      <c r="AV211" s="45"/>
      <c r="AW211" s="45"/>
      <c r="AX211" s="45"/>
      <c r="AY211" s="45"/>
      <c r="AZ211" s="45">
        <v>0</v>
      </c>
      <c r="BA211" s="45"/>
      <c r="BB211" s="45"/>
      <c r="BC211" s="45"/>
      <c r="BD211" s="45"/>
      <c r="BE211" s="45">
        <v>748</v>
      </c>
      <c r="BF211" s="45"/>
      <c r="BG211" s="45"/>
      <c r="BH211" s="45"/>
      <c r="BI211" s="45"/>
    </row>
    <row r="212" spans="1:61" s="25" customFormat="1" ht="14.25" customHeight="1" x14ac:dyDescent="0.2">
      <c r="A212" s="46">
        <v>9</v>
      </c>
      <c r="B212" s="47"/>
      <c r="C212" s="47"/>
      <c r="D212" s="48" t="s">
        <v>226</v>
      </c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5"/>
      <c r="Q212" s="49" t="s">
        <v>225</v>
      </c>
      <c r="R212" s="49"/>
      <c r="S212" s="49"/>
      <c r="T212" s="49"/>
      <c r="U212" s="49"/>
      <c r="V212" s="48" t="s">
        <v>227</v>
      </c>
      <c r="W212" s="34"/>
      <c r="X212" s="34"/>
      <c r="Y212" s="34"/>
      <c r="Z212" s="34"/>
      <c r="AA212" s="34"/>
      <c r="AB212" s="34"/>
      <c r="AC212" s="34"/>
      <c r="AD212" s="34"/>
      <c r="AE212" s="35"/>
      <c r="AF212" s="44">
        <v>471</v>
      </c>
      <c r="AG212" s="44"/>
      <c r="AH212" s="44"/>
      <c r="AI212" s="44"/>
      <c r="AJ212" s="44"/>
      <c r="AK212" s="44">
        <v>0</v>
      </c>
      <c r="AL212" s="44"/>
      <c r="AM212" s="44"/>
      <c r="AN212" s="44"/>
      <c r="AO212" s="44"/>
      <c r="AP212" s="44">
        <v>471</v>
      </c>
      <c r="AQ212" s="44"/>
      <c r="AR212" s="44"/>
      <c r="AS212" s="44"/>
      <c r="AT212" s="44"/>
      <c r="AU212" s="44">
        <v>471</v>
      </c>
      <c r="AV212" s="44"/>
      <c r="AW212" s="44"/>
      <c r="AX212" s="44"/>
      <c r="AY212" s="44"/>
      <c r="AZ212" s="44">
        <v>0</v>
      </c>
      <c r="BA212" s="44"/>
      <c r="BB212" s="44"/>
      <c r="BC212" s="44"/>
      <c r="BD212" s="44"/>
      <c r="BE212" s="44">
        <v>471</v>
      </c>
      <c r="BF212" s="44"/>
      <c r="BG212" s="44"/>
      <c r="BH212" s="44"/>
      <c r="BI212" s="44"/>
    </row>
    <row r="213" spans="1:61" s="25" customFormat="1" ht="14.25" customHeight="1" x14ac:dyDescent="0.2">
      <c r="A213" s="46">
        <v>10</v>
      </c>
      <c r="B213" s="47"/>
      <c r="C213" s="47"/>
      <c r="D213" s="48" t="s">
        <v>228</v>
      </c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5"/>
      <c r="Q213" s="49" t="s">
        <v>225</v>
      </c>
      <c r="R213" s="49"/>
      <c r="S213" s="49"/>
      <c r="T213" s="49"/>
      <c r="U213" s="49"/>
      <c r="V213" s="48" t="s">
        <v>227</v>
      </c>
      <c r="W213" s="34"/>
      <c r="X213" s="34"/>
      <c r="Y213" s="34"/>
      <c r="Z213" s="34"/>
      <c r="AA213" s="34"/>
      <c r="AB213" s="34"/>
      <c r="AC213" s="34"/>
      <c r="AD213" s="34"/>
      <c r="AE213" s="35"/>
      <c r="AF213" s="44">
        <v>277</v>
      </c>
      <c r="AG213" s="44"/>
      <c r="AH213" s="44"/>
      <c r="AI213" s="44"/>
      <c r="AJ213" s="44"/>
      <c r="AK213" s="44">
        <v>0</v>
      </c>
      <c r="AL213" s="44"/>
      <c r="AM213" s="44"/>
      <c r="AN213" s="44"/>
      <c r="AO213" s="44"/>
      <c r="AP213" s="44">
        <v>277</v>
      </c>
      <c r="AQ213" s="44"/>
      <c r="AR213" s="44"/>
      <c r="AS213" s="44"/>
      <c r="AT213" s="44"/>
      <c r="AU213" s="44">
        <v>277</v>
      </c>
      <c r="AV213" s="44"/>
      <c r="AW213" s="44"/>
      <c r="AX213" s="44"/>
      <c r="AY213" s="44"/>
      <c r="AZ213" s="44">
        <v>0</v>
      </c>
      <c r="BA213" s="44"/>
      <c r="BB213" s="44"/>
      <c r="BC213" s="44"/>
      <c r="BD213" s="44"/>
      <c r="BE213" s="44">
        <v>277</v>
      </c>
      <c r="BF213" s="44"/>
      <c r="BG213" s="44"/>
      <c r="BH213" s="44"/>
      <c r="BI213" s="44"/>
    </row>
    <row r="214" spans="1:61" s="6" customFormat="1" ht="14.25" x14ac:dyDescent="0.2">
      <c r="A214" s="40">
        <v>0</v>
      </c>
      <c r="B214" s="41"/>
      <c r="C214" s="41"/>
      <c r="D214" s="51" t="s">
        <v>229</v>
      </c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/>
      <c r="Q214" s="52"/>
      <c r="R214" s="52"/>
      <c r="S214" s="52"/>
      <c r="T214" s="52"/>
      <c r="U214" s="52"/>
      <c r="V214" s="51"/>
      <c r="W214" s="28"/>
      <c r="X214" s="28"/>
      <c r="Y214" s="28"/>
      <c r="Z214" s="28"/>
      <c r="AA214" s="28"/>
      <c r="AB214" s="28"/>
      <c r="AC214" s="28"/>
      <c r="AD214" s="28"/>
      <c r="AE214" s="29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</row>
    <row r="215" spans="1:61" s="6" customFormat="1" ht="28.5" customHeight="1" x14ac:dyDescent="0.2">
      <c r="A215" s="40">
        <v>0</v>
      </c>
      <c r="B215" s="41"/>
      <c r="C215" s="41"/>
      <c r="D215" s="51" t="s">
        <v>230</v>
      </c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/>
      <c r="Q215" s="52" t="s">
        <v>225</v>
      </c>
      <c r="R215" s="52"/>
      <c r="S215" s="52"/>
      <c r="T215" s="52"/>
      <c r="U215" s="52"/>
      <c r="V215" s="51"/>
      <c r="W215" s="28"/>
      <c r="X215" s="28"/>
      <c r="Y215" s="28"/>
      <c r="Z215" s="28"/>
      <c r="AA215" s="28"/>
      <c r="AB215" s="28"/>
      <c r="AC215" s="28"/>
      <c r="AD215" s="28"/>
      <c r="AE215" s="29"/>
      <c r="AF215" s="30">
        <v>3064</v>
      </c>
      <c r="AG215" s="30"/>
      <c r="AH215" s="30"/>
      <c r="AI215" s="30"/>
      <c r="AJ215" s="30"/>
      <c r="AK215" s="30">
        <v>0</v>
      </c>
      <c r="AL215" s="30"/>
      <c r="AM215" s="30"/>
      <c r="AN215" s="30"/>
      <c r="AO215" s="30"/>
      <c r="AP215" s="30">
        <v>3064</v>
      </c>
      <c r="AQ215" s="30"/>
      <c r="AR215" s="30"/>
      <c r="AS215" s="30"/>
      <c r="AT215" s="30"/>
      <c r="AU215" s="30">
        <v>3064</v>
      </c>
      <c r="AV215" s="30"/>
      <c r="AW215" s="30"/>
      <c r="AX215" s="30"/>
      <c r="AY215" s="30"/>
      <c r="AZ215" s="30">
        <v>0</v>
      </c>
      <c r="BA215" s="30"/>
      <c r="BB215" s="30"/>
      <c r="BC215" s="30"/>
      <c r="BD215" s="30"/>
      <c r="BE215" s="30">
        <v>3064</v>
      </c>
      <c r="BF215" s="30"/>
      <c r="BG215" s="30"/>
      <c r="BH215" s="30"/>
      <c r="BI215" s="30"/>
    </row>
    <row r="216" spans="1:61" s="25" customFormat="1" ht="14.25" customHeight="1" x14ac:dyDescent="0.2">
      <c r="A216" s="46">
        <v>11</v>
      </c>
      <c r="B216" s="47"/>
      <c r="C216" s="47"/>
      <c r="D216" s="48" t="s">
        <v>226</v>
      </c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5"/>
      <c r="Q216" s="49" t="s">
        <v>225</v>
      </c>
      <c r="R216" s="49"/>
      <c r="S216" s="49"/>
      <c r="T216" s="49"/>
      <c r="U216" s="49"/>
      <c r="V216" s="48" t="s">
        <v>227</v>
      </c>
      <c r="W216" s="34"/>
      <c r="X216" s="34"/>
      <c r="Y216" s="34"/>
      <c r="Z216" s="34"/>
      <c r="AA216" s="34"/>
      <c r="AB216" s="34"/>
      <c r="AC216" s="34"/>
      <c r="AD216" s="34"/>
      <c r="AE216" s="35"/>
      <c r="AF216" s="31">
        <v>1096</v>
      </c>
      <c r="AG216" s="31"/>
      <c r="AH216" s="31"/>
      <c r="AI216" s="31"/>
      <c r="AJ216" s="31"/>
      <c r="AK216" s="31">
        <v>0</v>
      </c>
      <c r="AL216" s="31"/>
      <c r="AM216" s="31"/>
      <c r="AN216" s="31"/>
      <c r="AO216" s="31"/>
      <c r="AP216" s="31">
        <v>1096</v>
      </c>
      <c r="AQ216" s="31"/>
      <c r="AR216" s="31"/>
      <c r="AS216" s="31"/>
      <c r="AT216" s="31"/>
      <c r="AU216" s="31">
        <v>1096</v>
      </c>
      <c r="AV216" s="31"/>
      <c r="AW216" s="31"/>
      <c r="AX216" s="31"/>
      <c r="AY216" s="31"/>
      <c r="AZ216" s="31">
        <v>0</v>
      </c>
      <c r="BA216" s="31"/>
      <c r="BB216" s="31"/>
      <c r="BC216" s="31"/>
      <c r="BD216" s="31"/>
      <c r="BE216" s="31">
        <v>1096</v>
      </c>
      <c r="BF216" s="31"/>
      <c r="BG216" s="31"/>
      <c r="BH216" s="31"/>
      <c r="BI216" s="31"/>
    </row>
    <row r="217" spans="1:61" s="25" customFormat="1" ht="14.25" customHeight="1" x14ac:dyDescent="0.2">
      <c r="A217" s="46">
        <v>12</v>
      </c>
      <c r="B217" s="47"/>
      <c r="C217" s="47"/>
      <c r="D217" s="48" t="s">
        <v>228</v>
      </c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5"/>
      <c r="Q217" s="49" t="s">
        <v>225</v>
      </c>
      <c r="R217" s="49"/>
      <c r="S217" s="49"/>
      <c r="T217" s="49"/>
      <c r="U217" s="49"/>
      <c r="V217" s="48" t="s">
        <v>227</v>
      </c>
      <c r="W217" s="34"/>
      <c r="X217" s="34"/>
      <c r="Y217" s="34"/>
      <c r="Z217" s="34"/>
      <c r="AA217" s="34"/>
      <c r="AB217" s="34"/>
      <c r="AC217" s="34"/>
      <c r="AD217" s="34"/>
      <c r="AE217" s="35"/>
      <c r="AF217" s="31">
        <v>1968</v>
      </c>
      <c r="AG217" s="31"/>
      <c r="AH217" s="31"/>
      <c r="AI217" s="31"/>
      <c r="AJ217" s="31"/>
      <c r="AK217" s="31">
        <v>0</v>
      </c>
      <c r="AL217" s="31"/>
      <c r="AM217" s="31"/>
      <c r="AN217" s="31"/>
      <c r="AO217" s="31"/>
      <c r="AP217" s="31">
        <v>1968</v>
      </c>
      <c r="AQ217" s="31"/>
      <c r="AR217" s="31"/>
      <c r="AS217" s="31"/>
      <c r="AT217" s="31"/>
      <c r="AU217" s="31">
        <v>1968</v>
      </c>
      <c r="AV217" s="31"/>
      <c r="AW217" s="31"/>
      <c r="AX217" s="31"/>
      <c r="AY217" s="31"/>
      <c r="AZ217" s="31">
        <v>0</v>
      </c>
      <c r="BA217" s="31"/>
      <c r="BB217" s="31"/>
      <c r="BC217" s="31"/>
      <c r="BD217" s="31"/>
      <c r="BE217" s="31">
        <v>1968</v>
      </c>
      <c r="BF217" s="31"/>
      <c r="BG217" s="31"/>
      <c r="BH217" s="31"/>
      <c r="BI217" s="31"/>
    </row>
    <row r="218" spans="1:61" s="25" customFormat="1" ht="30" customHeight="1" x14ac:dyDescent="0.2">
      <c r="A218" s="46">
        <v>13</v>
      </c>
      <c r="B218" s="47"/>
      <c r="C218" s="47"/>
      <c r="D218" s="48" t="s">
        <v>231</v>
      </c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5"/>
      <c r="Q218" s="49" t="s">
        <v>225</v>
      </c>
      <c r="R218" s="49"/>
      <c r="S218" s="49"/>
      <c r="T218" s="49"/>
      <c r="U218" s="49"/>
      <c r="V218" s="48" t="s">
        <v>212</v>
      </c>
      <c r="W218" s="34"/>
      <c r="X218" s="34"/>
      <c r="Y218" s="34"/>
      <c r="Z218" s="34"/>
      <c r="AA218" s="34"/>
      <c r="AB218" s="34"/>
      <c r="AC218" s="34"/>
      <c r="AD218" s="34"/>
      <c r="AE218" s="35"/>
      <c r="AF218" s="31">
        <v>2644</v>
      </c>
      <c r="AG218" s="31"/>
      <c r="AH218" s="31"/>
      <c r="AI218" s="31"/>
      <c r="AJ218" s="31"/>
      <c r="AK218" s="31">
        <v>0</v>
      </c>
      <c r="AL218" s="31"/>
      <c r="AM218" s="31"/>
      <c r="AN218" s="31"/>
      <c r="AO218" s="31"/>
      <c r="AP218" s="31">
        <v>2644</v>
      </c>
      <c r="AQ218" s="31"/>
      <c r="AR218" s="31"/>
      <c r="AS218" s="31"/>
      <c r="AT218" s="31"/>
      <c r="AU218" s="31">
        <v>2644</v>
      </c>
      <c r="AV218" s="31"/>
      <c r="AW218" s="31"/>
      <c r="AX218" s="31"/>
      <c r="AY218" s="31"/>
      <c r="AZ218" s="31">
        <v>0</v>
      </c>
      <c r="BA218" s="31"/>
      <c r="BB218" s="31"/>
      <c r="BC218" s="31"/>
      <c r="BD218" s="31"/>
      <c r="BE218" s="31">
        <v>2644</v>
      </c>
      <c r="BF218" s="31"/>
      <c r="BG218" s="31"/>
      <c r="BH218" s="31"/>
      <c r="BI218" s="31"/>
    </row>
    <row r="219" spans="1:61" s="25" customFormat="1" ht="45" customHeight="1" x14ac:dyDescent="0.2">
      <c r="A219" s="46">
        <v>14</v>
      </c>
      <c r="B219" s="47"/>
      <c r="C219" s="47"/>
      <c r="D219" s="48" t="s">
        <v>232</v>
      </c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5"/>
      <c r="Q219" s="49" t="s">
        <v>225</v>
      </c>
      <c r="R219" s="49"/>
      <c r="S219" s="49"/>
      <c r="T219" s="49"/>
      <c r="U219" s="49"/>
      <c r="V219" s="48" t="s">
        <v>212</v>
      </c>
      <c r="W219" s="34"/>
      <c r="X219" s="34"/>
      <c r="Y219" s="34"/>
      <c r="Z219" s="34"/>
      <c r="AA219" s="34"/>
      <c r="AB219" s="34"/>
      <c r="AC219" s="34"/>
      <c r="AD219" s="34"/>
      <c r="AE219" s="35"/>
      <c r="AF219" s="31">
        <v>86</v>
      </c>
      <c r="AG219" s="31"/>
      <c r="AH219" s="31"/>
      <c r="AI219" s="31"/>
      <c r="AJ219" s="31"/>
      <c r="AK219" s="31">
        <v>0</v>
      </c>
      <c r="AL219" s="31"/>
      <c r="AM219" s="31"/>
      <c r="AN219" s="31"/>
      <c r="AO219" s="31"/>
      <c r="AP219" s="31">
        <v>86</v>
      </c>
      <c r="AQ219" s="31"/>
      <c r="AR219" s="31"/>
      <c r="AS219" s="31"/>
      <c r="AT219" s="31"/>
      <c r="AU219" s="31">
        <v>86</v>
      </c>
      <c r="AV219" s="31"/>
      <c r="AW219" s="31"/>
      <c r="AX219" s="31"/>
      <c r="AY219" s="31"/>
      <c r="AZ219" s="31">
        <v>0</v>
      </c>
      <c r="BA219" s="31"/>
      <c r="BB219" s="31"/>
      <c r="BC219" s="31"/>
      <c r="BD219" s="31"/>
      <c r="BE219" s="31">
        <v>86</v>
      </c>
      <c r="BF219" s="31"/>
      <c r="BG219" s="31"/>
      <c r="BH219" s="31"/>
      <c r="BI219" s="31"/>
    </row>
    <row r="220" spans="1:61" s="25" customFormat="1" ht="30" customHeight="1" x14ac:dyDescent="0.2">
      <c r="A220" s="46">
        <v>15</v>
      </c>
      <c r="B220" s="47"/>
      <c r="C220" s="47"/>
      <c r="D220" s="48" t="s">
        <v>233</v>
      </c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5"/>
      <c r="Q220" s="49" t="s">
        <v>225</v>
      </c>
      <c r="R220" s="49"/>
      <c r="S220" s="49"/>
      <c r="T220" s="49"/>
      <c r="U220" s="49"/>
      <c r="V220" s="48" t="s">
        <v>212</v>
      </c>
      <c r="W220" s="34"/>
      <c r="X220" s="34"/>
      <c r="Y220" s="34"/>
      <c r="Z220" s="34"/>
      <c r="AA220" s="34"/>
      <c r="AB220" s="34"/>
      <c r="AC220" s="34"/>
      <c r="AD220" s="34"/>
      <c r="AE220" s="35"/>
      <c r="AF220" s="31">
        <v>48</v>
      </c>
      <c r="AG220" s="31"/>
      <c r="AH220" s="31"/>
      <c r="AI220" s="31"/>
      <c r="AJ220" s="31"/>
      <c r="AK220" s="31">
        <v>0</v>
      </c>
      <c r="AL220" s="31"/>
      <c r="AM220" s="31"/>
      <c r="AN220" s="31"/>
      <c r="AO220" s="31"/>
      <c r="AP220" s="31">
        <v>48</v>
      </c>
      <c r="AQ220" s="31"/>
      <c r="AR220" s="31"/>
      <c r="AS220" s="31"/>
      <c r="AT220" s="31"/>
      <c r="AU220" s="31">
        <v>48</v>
      </c>
      <c r="AV220" s="31"/>
      <c r="AW220" s="31"/>
      <c r="AX220" s="31"/>
      <c r="AY220" s="31"/>
      <c r="AZ220" s="31">
        <v>0</v>
      </c>
      <c r="BA220" s="31"/>
      <c r="BB220" s="31"/>
      <c r="BC220" s="31"/>
      <c r="BD220" s="31"/>
      <c r="BE220" s="31">
        <v>48</v>
      </c>
      <c r="BF220" s="31"/>
      <c r="BG220" s="31"/>
      <c r="BH220" s="31"/>
      <c r="BI220" s="31"/>
    </row>
    <row r="221" spans="1:61" s="6" customFormat="1" ht="15" customHeight="1" x14ac:dyDescent="0.2">
      <c r="A221" s="40">
        <v>0</v>
      </c>
      <c r="B221" s="41"/>
      <c r="C221" s="41"/>
      <c r="D221" s="51" t="s">
        <v>234</v>
      </c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9"/>
      <c r="Q221" s="52" t="s">
        <v>225</v>
      </c>
      <c r="R221" s="52"/>
      <c r="S221" s="52"/>
      <c r="T221" s="52"/>
      <c r="U221" s="52"/>
      <c r="V221" s="51"/>
      <c r="W221" s="28"/>
      <c r="X221" s="28"/>
      <c r="Y221" s="28"/>
      <c r="Z221" s="28"/>
      <c r="AA221" s="28"/>
      <c r="AB221" s="28"/>
      <c r="AC221" s="28"/>
      <c r="AD221" s="28"/>
      <c r="AE221" s="29"/>
      <c r="AF221" s="30">
        <v>1177</v>
      </c>
      <c r="AG221" s="30"/>
      <c r="AH221" s="30"/>
      <c r="AI221" s="30"/>
      <c r="AJ221" s="30"/>
      <c r="AK221" s="30">
        <v>0</v>
      </c>
      <c r="AL221" s="30"/>
      <c r="AM221" s="30"/>
      <c r="AN221" s="30"/>
      <c r="AO221" s="30"/>
      <c r="AP221" s="30">
        <v>1177</v>
      </c>
      <c r="AQ221" s="30"/>
      <c r="AR221" s="30"/>
      <c r="AS221" s="30"/>
      <c r="AT221" s="30"/>
      <c r="AU221" s="30">
        <v>1177</v>
      </c>
      <c r="AV221" s="30"/>
      <c r="AW221" s="30"/>
      <c r="AX221" s="30"/>
      <c r="AY221" s="30"/>
      <c r="AZ221" s="30">
        <v>0</v>
      </c>
      <c r="BA221" s="30"/>
      <c r="BB221" s="30"/>
      <c r="BC221" s="30"/>
      <c r="BD221" s="30"/>
      <c r="BE221" s="30">
        <v>1177</v>
      </c>
      <c r="BF221" s="30"/>
      <c r="BG221" s="30"/>
      <c r="BH221" s="30"/>
      <c r="BI221" s="30"/>
    </row>
    <row r="222" spans="1:61" s="25" customFormat="1" ht="15" x14ac:dyDescent="0.2">
      <c r="A222" s="46">
        <v>16</v>
      </c>
      <c r="B222" s="47"/>
      <c r="C222" s="47"/>
      <c r="D222" s="48" t="s">
        <v>226</v>
      </c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5"/>
      <c r="Q222" s="49" t="s">
        <v>225</v>
      </c>
      <c r="R222" s="49"/>
      <c r="S222" s="49"/>
      <c r="T222" s="49"/>
      <c r="U222" s="49"/>
      <c r="V222" s="48" t="s">
        <v>212</v>
      </c>
      <c r="W222" s="34"/>
      <c r="X222" s="34"/>
      <c r="Y222" s="34"/>
      <c r="Z222" s="34"/>
      <c r="AA222" s="34"/>
      <c r="AB222" s="34"/>
      <c r="AC222" s="34"/>
      <c r="AD222" s="34"/>
      <c r="AE222" s="35"/>
      <c r="AF222" s="31">
        <v>417</v>
      </c>
      <c r="AG222" s="31"/>
      <c r="AH222" s="31"/>
      <c r="AI222" s="31"/>
      <c r="AJ222" s="31"/>
      <c r="AK222" s="31">
        <v>0</v>
      </c>
      <c r="AL222" s="31"/>
      <c r="AM222" s="31"/>
      <c r="AN222" s="31"/>
      <c r="AO222" s="31"/>
      <c r="AP222" s="31">
        <v>417</v>
      </c>
      <c r="AQ222" s="31"/>
      <c r="AR222" s="31"/>
      <c r="AS222" s="31"/>
      <c r="AT222" s="31"/>
      <c r="AU222" s="31">
        <v>417</v>
      </c>
      <c r="AV222" s="31"/>
      <c r="AW222" s="31"/>
      <c r="AX222" s="31"/>
      <c r="AY222" s="31"/>
      <c r="AZ222" s="31">
        <v>0</v>
      </c>
      <c r="BA222" s="31"/>
      <c r="BB222" s="31"/>
      <c r="BC222" s="31"/>
      <c r="BD222" s="31"/>
      <c r="BE222" s="31">
        <v>417</v>
      </c>
      <c r="BF222" s="31"/>
      <c r="BG222" s="31"/>
      <c r="BH222" s="31"/>
      <c r="BI222" s="31"/>
    </row>
    <row r="223" spans="1:61" s="25" customFormat="1" ht="15" x14ac:dyDescent="0.2">
      <c r="A223" s="46">
        <v>17</v>
      </c>
      <c r="B223" s="47"/>
      <c r="C223" s="47"/>
      <c r="D223" s="48" t="s">
        <v>228</v>
      </c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5"/>
      <c r="Q223" s="49" t="s">
        <v>225</v>
      </c>
      <c r="R223" s="49"/>
      <c r="S223" s="49"/>
      <c r="T223" s="49"/>
      <c r="U223" s="49"/>
      <c r="V223" s="48" t="s">
        <v>212</v>
      </c>
      <c r="W223" s="34"/>
      <c r="X223" s="34"/>
      <c r="Y223" s="34"/>
      <c r="Z223" s="34"/>
      <c r="AA223" s="34"/>
      <c r="AB223" s="34"/>
      <c r="AC223" s="34"/>
      <c r="AD223" s="34"/>
      <c r="AE223" s="35"/>
      <c r="AF223" s="31">
        <v>760</v>
      </c>
      <c r="AG223" s="31"/>
      <c r="AH223" s="31"/>
      <c r="AI223" s="31"/>
      <c r="AJ223" s="31"/>
      <c r="AK223" s="31">
        <v>0</v>
      </c>
      <c r="AL223" s="31"/>
      <c r="AM223" s="31"/>
      <c r="AN223" s="31"/>
      <c r="AO223" s="31"/>
      <c r="AP223" s="31">
        <v>760</v>
      </c>
      <c r="AQ223" s="31"/>
      <c r="AR223" s="31"/>
      <c r="AS223" s="31"/>
      <c r="AT223" s="31"/>
      <c r="AU223" s="31">
        <v>760</v>
      </c>
      <c r="AV223" s="31"/>
      <c r="AW223" s="31"/>
      <c r="AX223" s="31"/>
      <c r="AY223" s="31"/>
      <c r="AZ223" s="31">
        <v>0</v>
      </c>
      <c r="BA223" s="31"/>
      <c r="BB223" s="31"/>
      <c r="BC223" s="31"/>
      <c r="BD223" s="31"/>
      <c r="BE223" s="31">
        <v>760</v>
      </c>
      <c r="BF223" s="31"/>
      <c r="BG223" s="31"/>
      <c r="BH223" s="31"/>
      <c r="BI223" s="31"/>
    </row>
    <row r="224" spans="1:61" s="6" customFormat="1" ht="14.25" x14ac:dyDescent="0.2">
      <c r="A224" s="40">
        <v>0</v>
      </c>
      <c r="B224" s="41"/>
      <c r="C224" s="41"/>
      <c r="D224" s="51" t="s">
        <v>235</v>
      </c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9"/>
      <c r="Q224" s="52"/>
      <c r="R224" s="52"/>
      <c r="S224" s="52"/>
      <c r="T224" s="52"/>
      <c r="U224" s="52"/>
      <c r="V224" s="51"/>
      <c r="W224" s="28"/>
      <c r="X224" s="28"/>
      <c r="Y224" s="28"/>
      <c r="Z224" s="28"/>
      <c r="AA224" s="28"/>
      <c r="AB224" s="28"/>
      <c r="AC224" s="28"/>
      <c r="AD224" s="28"/>
      <c r="AE224" s="29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</row>
    <row r="225" spans="1:79" s="25" customFormat="1" ht="14.25" customHeight="1" x14ac:dyDescent="0.2">
      <c r="A225" s="46">
        <v>18</v>
      </c>
      <c r="B225" s="47"/>
      <c r="C225" s="47"/>
      <c r="D225" s="48" t="s">
        <v>236</v>
      </c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5"/>
      <c r="Q225" s="49" t="s">
        <v>237</v>
      </c>
      <c r="R225" s="49"/>
      <c r="S225" s="49"/>
      <c r="T225" s="49"/>
      <c r="U225" s="49"/>
      <c r="V225" s="48" t="s">
        <v>238</v>
      </c>
      <c r="W225" s="34"/>
      <c r="X225" s="34"/>
      <c r="Y225" s="34"/>
      <c r="Z225" s="34"/>
      <c r="AA225" s="34"/>
      <c r="AB225" s="34"/>
      <c r="AC225" s="34"/>
      <c r="AD225" s="34"/>
      <c r="AE225" s="35"/>
      <c r="AF225" s="50">
        <v>68453.66</v>
      </c>
      <c r="AG225" s="50"/>
      <c r="AH225" s="50"/>
      <c r="AI225" s="50"/>
      <c r="AJ225" s="50"/>
      <c r="AK225" s="50">
        <v>0</v>
      </c>
      <c r="AL225" s="50"/>
      <c r="AM225" s="50"/>
      <c r="AN225" s="50"/>
      <c r="AO225" s="50"/>
      <c r="AP225" s="50">
        <v>68453.66</v>
      </c>
      <c r="AQ225" s="50"/>
      <c r="AR225" s="50"/>
      <c r="AS225" s="50"/>
      <c r="AT225" s="50"/>
      <c r="AU225" s="50">
        <v>68453.66</v>
      </c>
      <c r="AV225" s="50"/>
      <c r="AW225" s="50"/>
      <c r="AX225" s="50"/>
      <c r="AY225" s="50"/>
      <c r="AZ225" s="50">
        <v>0</v>
      </c>
      <c r="BA225" s="50"/>
      <c r="BB225" s="50"/>
      <c r="BC225" s="50"/>
      <c r="BD225" s="50"/>
      <c r="BE225" s="50">
        <v>68453.66</v>
      </c>
      <c r="BF225" s="50"/>
      <c r="BG225" s="50"/>
      <c r="BH225" s="50"/>
      <c r="BI225" s="50"/>
    </row>
    <row r="226" spans="1:79" s="6" customFormat="1" ht="14.25" x14ac:dyDescent="0.2">
      <c r="A226" s="40">
        <v>0</v>
      </c>
      <c r="B226" s="41"/>
      <c r="C226" s="41"/>
      <c r="D226" s="51" t="s">
        <v>239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9"/>
      <c r="Q226" s="52"/>
      <c r="R226" s="52"/>
      <c r="S226" s="52"/>
      <c r="T226" s="52"/>
      <c r="U226" s="52"/>
      <c r="V226" s="51"/>
      <c r="W226" s="28"/>
      <c r="X226" s="28"/>
      <c r="Y226" s="28"/>
      <c r="Z226" s="28"/>
      <c r="AA226" s="28"/>
      <c r="AB226" s="28"/>
      <c r="AC226" s="28"/>
      <c r="AD226" s="28"/>
      <c r="AE226" s="29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</row>
    <row r="227" spans="1:79" s="25" customFormat="1" ht="28.5" customHeight="1" x14ac:dyDescent="0.2">
      <c r="A227" s="46">
        <v>19</v>
      </c>
      <c r="B227" s="47"/>
      <c r="C227" s="47"/>
      <c r="D227" s="48" t="s">
        <v>240</v>
      </c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5"/>
      <c r="Q227" s="49" t="s">
        <v>241</v>
      </c>
      <c r="R227" s="49"/>
      <c r="S227" s="49"/>
      <c r="T227" s="49"/>
      <c r="U227" s="49"/>
      <c r="V227" s="48" t="s">
        <v>238</v>
      </c>
      <c r="W227" s="34"/>
      <c r="X227" s="34"/>
      <c r="Y227" s="34"/>
      <c r="Z227" s="34"/>
      <c r="AA227" s="34"/>
      <c r="AB227" s="34"/>
      <c r="AC227" s="34"/>
      <c r="AD227" s="34"/>
      <c r="AE227" s="35"/>
      <c r="AF227" s="44">
        <v>100</v>
      </c>
      <c r="AG227" s="44"/>
      <c r="AH227" s="44"/>
      <c r="AI227" s="44"/>
      <c r="AJ227" s="44"/>
      <c r="AK227" s="44">
        <v>0</v>
      </c>
      <c r="AL227" s="44"/>
      <c r="AM227" s="44"/>
      <c r="AN227" s="44"/>
      <c r="AO227" s="44"/>
      <c r="AP227" s="44">
        <v>100</v>
      </c>
      <c r="AQ227" s="44"/>
      <c r="AR227" s="44"/>
      <c r="AS227" s="44"/>
      <c r="AT227" s="44"/>
      <c r="AU227" s="44">
        <v>100</v>
      </c>
      <c r="AV227" s="44"/>
      <c r="AW227" s="44"/>
      <c r="AX227" s="44"/>
      <c r="AY227" s="44"/>
      <c r="AZ227" s="44">
        <v>0</v>
      </c>
      <c r="BA227" s="44"/>
      <c r="BB227" s="44"/>
      <c r="BC227" s="44"/>
      <c r="BD227" s="44"/>
      <c r="BE227" s="44">
        <v>100</v>
      </c>
      <c r="BF227" s="44"/>
      <c r="BG227" s="44"/>
      <c r="BH227" s="44"/>
      <c r="BI227" s="44"/>
    </row>
    <row r="229" spans="1:79" ht="14.25" customHeight="1" x14ac:dyDescent="0.2">
      <c r="A229" s="70" t="s">
        <v>124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</row>
    <row r="230" spans="1:79" ht="15" customHeight="1" x14ac:dyDescent="0.2">
      <c r="A230" s="86" t="s">
        <v>272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</row>
    <row r="231" spans="1:79" ht="12.95" customHeight="1" x14ac:dyDescent="0.2">
      <c r="A231" s="88" t="s">
        <v>19</v>
      </c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90"/>
      <c r="U231" s="49" t="s">
        <v>273</v>
      </c>
      <c r="V231" s="49"/>
      <c r="W231" s="49"/>
      <c r="X231" s="49"/>
      <c r="Y231" s="49"/>
      <c r="Z231" s="49"/>
      <c r="AA231" s="49"/>
      <c r="AB231" s="49"/>
      <c r="AC231" s="49"/>
      <c r="AD231" s="49"/>
      <c r="AE231" s="49" t="s">
        <v>276</v>
      </c>
      <c r="AF231" s="49"/>
      <c r="AG231" s="49"/>
      <c r="AH231" s="49"/>
      <c r="AI231" s="49"/>
      <c r="AJ231" s="49"/>
      <c r="AK231" s="49"/>
      <c r="AL231" s="49"/>
      <c r="AM231" s="49"/>
      <c r="AN231" s="49"/>
      <c r="AO231" s="49" t="s">
        <v>284</v>
      </c>
      <c r="AP231" s="49"/>
      <c r="AQ231" s="49"/>
      <c r="AR231" s="49"/>
      <c r="AS231" s="49"/>
      <c r="AT231" s="49"/>
      <c r="AU231" s="49"/>
      <c r="AV231" s="49"/>
      <c r="AW231" s="49"/>
      <c r="AX231" s="49"/>
      <c r="AY231" s="49" t="s">
        <v>294</v>
      </c>
      <c r="AZ231" s="49"/>
      <c r="BA231" s="49"/>
      <c r="BB231" s="49"/>
      <c r="BC231" s="49"/>
      <c r="BD231" s="49"/>
      <c r="BE231" s="49"/>
      <c r="BF231" s="49"/>
      <c r="BG231" s="49"/>
      <c r="BH231" s="49"/>
      <c r="BI231" s="49" t="s">
        <v>299</v>
      </c>
      <c r="BJ231" s="49"/>
      <c r="BK231" s="49"/>
      <c r="BL231" s="49"/>
      <c r="BM231" s="49"/>
      <c r="BN231" s="49"/>
      <c r="BO231" s="49"/>
      <c r="BP231" s="49"/>
      <c r="BQ231" s="49"/>
      <c r="BR231" s="49"/>
    </row>
    <row r="232" spans="1:79" ht="30" customHeight="1" x14ac:dyDescent="0.2">
      <c r="A232" s="91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3"/>
      <c r="U232" s="49" t="s">
        <v>4</v>
      </c>
      <c r="V232" s="49"/>
      <c r="W232" s="49"/>
      <c r="X232" s="49"/>
      <c r="Y232" s="49"/>
      <c r="Z232" s="49" t="s">
        <v>3</v>
      </c>
      <c r="AA232" s="49"/>
      <c r="AB232" s="49"/>
      <c r="AC232" s="49"/>
      <c r="AD232" s="49"/>
      <c r="AE232" s="49" t="s">
        <v>4</v>
      </c>
      <c r="AF232" s="49"/>
      <c r="AG232" s="49"/>
      <c r="AH232" s="49"/>
      <c r="AI232" s="49"/>
      <c r="AJ232" s="49" t="s">
        <v>3</v>
      </c>
      <c r="AK232" s="49"/>
      <c r="AL232" s="49"/>
      <c r="AM232" s="49"/>
      <c r="AN232" s="49"/>
      <c r="AO232" s="49" t="s">
        <v>4</v>
      </c>
      <c r="AP232" s="49"/>
      <c r="AQ232" s="49"/>
      <c r="AR232" s="49"/>
      <c r="AS232" s="49"/>
      <c r="AT232" s="49" t="s">
        <v>3</v>
      </c>
      <c r="AU232" s="49"/>
      <c r="AV232" s="49"/>
      <c r="AW232" s="49"/>
      <c r="AX232" s="49"/>
      <c r="AY232" s="49" t="s">
        <v>4</v>
      </c>
      <c r="AZ232" s="49"/>
      <c r="BA232" s="49"/>
      <c r="BB232" s="49"/>
      <c r="BC232" s="49"/>
      <c r="BD232" s="49" t="s">
        <v>3</v>
      </c>
      <c r="BE232" s="49"/>
      <c r="BF232" s="49"/>
      <c r="BG232" s="49"/>
      <c r="BH232" s="49"/>
      <c r="BI232" s="49" t="s">
        <v>4</v>
      </c>
      <c r="BJ232" s="49"/>
      <c r="BK232" s="49"/>
      <c r="BL232" s="49"/>
      <c r="BM232" s="49"/>
      <c r="BN232" s="49" t="s">
        <v>3</v>
      </c>
      <c r="BO232" s="49"/>
      <c r="BP232" s="49"/>
      <c r="BQ232" s="49"/>
      <c r="BR232" s="49"/>
    </row>
    <row r="233" spans="1:79" ht="15" customHeight="1" x14ac:dyDescent="0.2">
      <c r="A233" s="83">
        <v>1</v>
      </c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5"/>
      <c r="U233" s="49">
        <v>2</v>
      </c>
      <c r="V233" s="49"/>
      <c r="W233" s="49"/>
      <c r="X233" s="49"/>
      <c r="Y233" s="49"/>
      <c r="Z233" s="49">
        <v>3</v>
      </c>
      <c r="AA233" s="49"/>
      <c r="AB233" s="49"/>
      <c r="AC233" s="49"/>
      <c r="AD233" s="49"/>
      <c r="AE233" s="49">
        <v>4</v>
      </c>
      <c r="AF233" s="49"/>
      <c r="AG233" s="49"/>
      <c r="AH233" s="49"/>
      <c r="AI233" s="49"/>
      <c r="AJ233" s="49">
        <v>5</v>
      </c>
      <c r="AK233" s="49"/>
      <c r="AL233" s="49"/>
      <c r="AM233" s="49"/>
      <c r="AN233" s="49"/>
      <c r="AO233" s="49">
        <v>6</v>
      </c>
      <c r="AP233" s="49"/>
      <c r="AQ233" s="49"/>
      <c r="AR233" s="49"/>
      <c r="AS233" s="49"/>
      <c r="AT233" s="49">
        <v>7</v>
      </c>
      <c r="AU233" s="49"/>
      <c r="AV233" s="49"/>
      <c r="AW233" s="49"/>
      <c r="AX233" s="49"/>
      <c r="AY233" s="49">
        <v>8</v>
      </c>
      <c r="AZ233" s="49"/>
      <c r="BA233" s="49"/>
      <c r="BB233" s="49"/>
      <c r="BC233" s="49"/>
      <c r="BD233" s="49">
        <v>9</v>
      </c>
      <c r="BE233" s="49"/>
      <c r="BF233" s="49"/>
      <c r="BG233" s="49"/>
      <c r="BH233" s="49"/>
      <c r="BI233" s="49">
        <v>10</v>
      </c>
      <c r="BJ233" s="49"/>
      <c r="BK233" s="49"/>
      <c r="BL233" s="49"/>
      <c r="BM233" s="49"/>
      <c r="BN233" s="49">
        <v>11</v>
      </c>
      <c r="BO233" s="49"/>
      <c r="BP233" s="49"/>
      <c r="BQ233" s="49"/>
      <c r="BR233" s="49"/>
    </row>
    <row r="234" spans="1:79" s="1" customFormat="1" ht="15.75" hidden="1" customHeight="1" x14ac:dyDescent="0.2">
      <c r="A234" s="98" t="s">
        <v>57</v>
      </c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100"/>
      <c r="U234" s="73" t="s">
        <v>65</v>
      </c>
      <c r="V234" s="73"/>
      <c r="W234" s="73"/>
      <c r="X234" s="73"/>
      <c r="Y234" s="73"/>
      <c r="Z234" s="71" t="s">
        <v>66</v>
      </c>
      <c r="AA234" s="71"/>
      <c r="AB234" s="71"/>
      <c r="AC234" s="71"/>
      <c r="AD234" s="71"/>
      <c r="AE234" s="73" t="s">
        <v>67</v>
      </c>
      <c r="AF234" s="73"/>
      <c r="AG234" s="73"/>
      <c r="AH234" s="73"/>
      <c r="AI234" s="73"/>
      <c r="AJ234" s="71" t="s">
        <v>68</v>
      </c>
      <c r="AK234" s="71"/>
      <c r="AL234" s="71"/>
      <c r="AM234" s="71"/>
      <c r="AN234" s="71"/>
      <c r="AO234" s="73" t="s">
        <v>58</v>
      </c>
      <c r="AP234" s="73"/>
      <c r="AQ234" s="73"/>
      <c r="AR234" s="73"/>
      <c r="AS234" s="73"/>
      <c r="AT234" s="71" t="s">
        <v>59</v>
      </c>
      <c r="AU234" s="71"/>
      <c r="AV234" s="71"/>
      <c r="AW234" s="71"/>
      <c r="AX234" s="71"/>
      <c r="AY234" s="73" t="s">
        <v>60</v>
      </c>
      <c r="AZ234" s="73"/>
      <c r="BA234" s="73"/>
      <c r="BB234" s="73"/>
      <c r="BC234" s="73"/>
      <c r="BD234" s="71" t="s">
        <v>61</v>
      </c>
      <c r="BE234" s="71"/>
      <c r="BF234" s="71"/>
      <c r="BG234" s="71"/>
      <c r="BH234" s="71"/>
      <c r="BI234" s="73" t="s">
        <v>62</v>
      </c>
      <c r="BJ234" s="73"/>
      <c r="BK234" s="73"/>
      <c r="BL234" s="73"/>
      <c r="BM234" s="73"/>
      <c r="BN234" s="71" t="s">
        <v>63</v>
      </c>
      <c r="BO234" s="71"/>
      <c r="BP234" s="71"/>
      <c r="BQ234" s="71"/>
      <c r="BR234" s="71"/>
      <c r="CA234" t="s">
        <v>41</v>
      </c>
    </row>
    <row r="235" spans="1:79" s="6" customFormat="1" ht="12.75" customHeight="1" x14ac:dyDescent="0.2">
      <c r="A235" s="27" t="s">
        <v>242</v>
      </c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9"/>
      <c r="U235" s="30">
        <v>85687942</v>
      </c>
      <c r="V235" s="30"/>
      <c r="W235" s="30"/>
      <c r="X235" s="30"/>
      <c r="Y235" s="30"/>
      <c r="Z235" s="30">
        <v>0</v>
      </c>
      <c r="AA235" s="30"/>
      <c r="AB235" s="30"/>
      <c r="AC235" s="30"/>
      <c r="AD235" s="30"/>
      <c r="AE235" s="30">
        <v>106138230</v>
      </c>
      <c r="AF235" s="30"/>
      <c r="AG235" s="30"/>
      <c r="AH235" s="30"/>
      <c r="AI235" s="30"/>
      <c r="AJ235" s="30">
        <v>0</v>
      </c>
      <c r="AK235" s="30"/>
      <c r="AL235" s="30"/>
      <c r="AM235" s="30"/>
      <c r="AN235" s="30"/>
      <c r="AO235" s="30">
        <v>94722362</v>
      </c>
      <c r="AP235" s="30"/>
      <c r="AQ235" s="30"/>
      <c r="AR235" s="30"/>
      <c r="AS235" s="30"/>
      <c r="AT235" s="30">
        <v>0</v>
      </c>
      <c r="AU235" s="30"/>
      <c r="AV235" s="30"/>
      <c r="AW235" s="30"/>
      <c r="AX235" s="30"/>
      <c r="AY235" s="30">
        <v>94722362</v>
      </c>
      <c r="AZ235" s="30"/>
      <c r="BA235" s="30"/>
      <c r="BB235" s="30"/>
      <c r="BC235" s="30"/>
      <c r="BD235" s="30">
        <v>0</v>
      </c>
      <c r="BE235" s="30"/>
      <c r="BF235" s="30"/>
      <c r="BG235" s="30"/>
      <c r="BH235" s="30"/>
      <c r="BI235" s="30">
        <v>94722362</v>
      </c>
      <c r="BJ235" s="30"/>
      <c r="BK235" s="30"/>
      <c r="BL235" s="30"/>
      <c r="BM235" s="30"/>
      <c r="BN235" s="30">
        <v>0</v>
      </c>
      <c r="BO235" s="30"/>
      <c r="BP235" s="30"/>
      <c r="BQ235" s="30"/>
      <c r="BR235" s="30"/>
      <c r="CA235" s="6" t="s">
        <v>42</v>
      </c>
    </row>
    <row r="236" spans="1:79" s="25" customFormat="1" ht="12.75" customHeight="1" x14ac:dyDescent="0.2">
      <c r="A236" s="33" t="s">
        <v>243</v>
      </c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5"/>
      <c r="U236" s="31">
        <v>56144809</v>
      </c>
      <c r="V236" s="31"/>
      <c r="W236" s="31"/>
      <c r="X236" s="31"/>
      <c r="Y236" s="31"/>
      <c r="Z236" s="31">
        <v>0</v>
      </c>
      <c r="AA236" s="31"/>
      <c r="AB236" s="31"/>
      <c r="AC236" s="31"/>
      <c r="AD236" s="31"/>
      <c r="AE236" s="31">
        <v>67368707</v>
      </c>
      <c r="AF236" s="31"/>
      <c r="AG236" s="31"/>
      <c r="AH236" s="31"/>
      <c r="AI236" s="31"/>
      <c r="AJ236" s="31">
        <v>0</v>
      </c>
      <c r="AK236" s="31"/>
      <c r="AL236" s="31"/>
      <c r="AM236" s="31"/>
      <c r="AN236" s="31"/>
      <c r="AO236" s="31">
        <v>57860719</v>
      </c>
      <c r="AP236" s="31"/>
      <c r="AQ236" s="31"/>
      <c r="AR236" s="31"/>
      <c r="AS236" s="31"/>
      <c r="AT236" s="31">
        <v>0</v>
      </c>
      <c r="AU236" s="31"/>
      <c r="AV236" s="31"/>
      <c r="AW236" s="31"/>
      <c r="AX236" s="31"/>
      <c r="AY236" s="31">
        <v>57860719</v>
      </c>
      <c r="AZ236" s="31"/>
      <c r="BA236" s="31"/>
      <c r="BB236" s="31"/>
      <c r="BC236" s="31"/>
      <c r="BD236" s="31">
        <v>0</v>
      </c>
      <c r="BE236" s="31"/>
      <c r="BF236" s="31"/>
      <c r="BG236" s="31"/>
      <c r="BH236" s="31"/>
      <c r="BI236" s="31">
        <v>57860719</v>
      </c>
      <c r="BJ236" s="31"/>
      <c r="BK236" s="31"/>
      <c r="BL236" s="31"/>
      <c r="BM236" s="31"/>
      <c r="BN236" s="31">
        <v>0</v>
      </c>
      <c r="BO236" s="31"/>
      <c r="BP236" s="31"/>
      <c r="BQ236" s="31"/>
      <c r="BR236" s="31"/>
    </row>
    <row r="237" spans="1:79" s="25" customFormat="1" ht="12.75" customHeight="1" x14ac:dyDescent="0.2">
      <c r="A237" s="33" t="s">
        <v>244</v>
      </c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5"/>
      <c r="U237" s="31">
        <v>13625285</v>
      </c>
      <c r="V237" s="31"/>
      <c r="W237" s="31"/>
      <c r="X237" s="31"/>
      <c r="Y237" s="31"/>
      <c r="Z237" s="31">
        <v>0</v>
      </c>
      <c r="AA237" s="31"/>
      <c r="AB237" s="31"/>
      <c r="AC237" s="31"/>
      <c r="AD237" s="31"/>
      <c r="AE237" s="31">
        <v>18978000</v>
      </c>
      <c r="AF237" s="31"/>
      <c r="AG237" s="31"/>
      <c r="AH237" s="31"/>
      <c r="AI237" s="31"/>
      <c r="AJ237" s="31">
        <v>0</v>
      </c>
      <c r="AK237" s="31"/>
      <c r="AL237" s="31"/>
      <c r="AM237" s="31"/>
      <c r="AN237" s="31"/>
      <c r="AO237" s="31">
        <v>20288035</v>
      </c>
      <c r="AP237" s="31"/>
      <c r="AQ237" s="31"/>
      <c r="AR237" s="31"/>
      <c r="AS237" s="31"/>
      <c r="AT237" s="31">
        <v>0</v>
      </c>
      <c r="AU237" s="31"/>
      <c r="AV237" s="31"/>
      <c r="AW237" s="31"/>
      <c r="AX237" s="31"/>
      <c r="AY237" s="31">
        <v>20288035</v>
      </c>
      <c r="AZ237" s="31"/>
      <c r="BA237" s="31"/>
      <c r="BB237" s="31"/>
      <c r="BC237" s="31"/>
      <c r="BD237" s="31">
        <v>0</v>
      </c>
      <c r="BE237" s="31"/>
      <c r="BF237" s="31"/>
      <c r="BG237" s="31"/>
      <c r="BH237" s="31"/>
      <c r="BI237" s="31">
        <v>20288035</v>
      </c>
      <c r="BJ237" s="31"/>
      <c r="BK237" s="31"/>
      <c r="BL237" s="31"/>
      <c r="BM237" s="31"/>
      <c r="BN237" s="31">
        <v>0</v>
      </c>
      <c r="BO237" s="31"/>
      <c r="BP237" s="31"/>
      <c r="BQ237" s="31"/>
      <c r="BR237" s="31"/>
    </row>
    <row r="238" spans="1:79" s="25" customFormat="1" ht="12.75" customHeight="1" x14ac:dyDescent="0.2">
      <c r="A238" s="33" t="s">
        <v>245</v>
      </c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5"/>
      <c r="U238" s="31">
        <v>15917848</v>
      </c>
      <c r="V238" s="31"/>
      <c r="W238" s="31"/>
      <c r="X238" s="31"/>
      <c r="Y238" s="31"/>
      <c r="Z238" s="31">
        <v>0</v>
      </c>
      <c r="AA238" s="31"/>
      <c r="AB238" s="31"/>
      <c r="AC238" s="31"/>
      <c r="AD238" s="31"/>
      <c r="AE238" s="31">
        <v>19791523</v>
      </c>
      <c r="AF238" s="31"/>
      <c r="AG238" s="31"/>
      <c r="AH238" s="31"/>
      <c r="AI238" s="31"/>
      <c r="AJ238" s="31">
        <v>0</v>
      </c>
      <c r="AK238" s="31"/>
      <c r="AL238" s="31"/>
      <c r="AM238" s="31"/>
      <c r="AN238" s="31"/>
      <c r="AO238" s="31">
        <v>16573608</v>
      </c>
      <c r="AP238" s="31"/>
      <c r="AQ238" s="31"/>
      <c r="AR238" s="31"/>
      <c r="AS238" s="31"/>
      <c r="AT238" s="31">
        <v>0</v>
      </c>
      <c r="AU238" s="31"/>
      <c r="AV238" s="31"/>
      <c r="AW238" s="31"/>
      <c r="AX238" s="31"/>
      <c r="AY238" s="31">
        <v>16573608</v>
      </c>
      <c r="AZ238" s="31"/>
      <c r="BA238" s="31"/>
      <c r="BB238" s="31"/>
      <c r="BC238" s="31"/>
      <c r="BD238" s="31">
        <v>0</v>
      </c>
      <c r="BE238" s="31"/>
      <c r="BF238" s="31"/>
      <c r="BG238" s="31"/>
      <c r="BH238" s="31"/>
      <c r="BI238" s="31">
        <v>16573608</v>
      </c>
      <c r="BJ238" s="31"/>
      <c r="BK238" s="31"/>
      <c r="BL238" s="31"/>
      <c r="BM238" s="31"/>
      <c r="BN238" s="31">
        <v>0</v>
      </c>
      <c r="BO238" s="31"/>
      <c r="BP238" s="31"/>
      <c r="BQ238" s="31"/>
      <c r="BR238" s="31"/>
    </row>
    <row r="239" spans="1:79" s="25" customFormat="1" ht="12.75" customHeight="1" x14ac:dyDescent="0.2">
      <c r="A239" s="33" t="s">
        <v>246</v>
      </c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5"/>
      <c r="U239" s="31">
        <v>6192287</v>
      </c>
      <c r="V239" s="31"/>
      <c r="W239" s="31"/>
      <c r="X239" s="31"/>
      <c r="Y239" s="31"/>
      <c r="Z239" s="31">
        <v>0</v>
      </c>
      <c r="AA239" s="31"/>
      <c r="AB239" s="31"/>
      <c r="AC239" s="31"/>
      <c r="AD239" s="31"/>
      <c r="AE239" s="31">
        <v>1798319</v>
      </c>
      <c r="AF239" s="31"/>
      <c r="AG239" s="31"/>
      <c r="AH239" s="31"/>
      <c r="AI239" s="31"/>
      <c r="AJ239" s="31">
        <v>0</v>
      </c>
      <c r="AK239" s="31"/>
      <c r="AL239" s="31"/>
      <c r="AM239" s="31"/>
      <c r="AN239" s="31"/>
      <c r="AO239" s="31">
        <v>1950188</v>
      </c>
      <c r="AP239" s="31"/>
      <c r="AQ239" s="31"/>
      <c r="AR239" s="31"/>
      <c r="AS239" s="31"/>
      <c r="AT239" s="31">
        <v>0</v>
      </c>
      <c r="AU239" s="31"/>
      <c r="AV239" s="31"/>
      <c r="AW239" s="31"/>
      <c r="AX239" s="31"/>
      <c r="AY239" s="31">
        <v>1950188</v>
      </c>
      <c r="AZ239" s="31"/>
      <c r="BA239" s="31"/>
      <c r="BB239" s="31"/>
      <c r="BC239" s="31"/>
      <c r="BD239" s="31">
        <v>0</v>
      </c>
      <c r="BE239" s="31"/>
      <c r="BF239" s="31"/>
      <c r="BG239" s="31"/>
      <c r="BH239" s="31"/>
      <c r="BI239" s="31">
        <v>1950188</v>
      </c>
      <c r="BJ239" s="31"/>
      <c r="BK239" s="31"/>
      <c r="BL239" s="31"/>
      <c r="BM239" s="31"/>
      <c r="BN239" s="31">
        <v>0</v>
      </c>
      <c r="BO239" s="31"/>
      <c r="BP239" s="31"/>
      <c r="BQ239" s="31"/>
      <c r="BR239" s="31"/>
    </row>
    <row r="240" spans="1:79" s="6" customFormat="1" ht="12.75" customHeight="1" x14ac:dyDescent="0.2">
      <c r="A240" s="27" t="s">
        <v>247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9"/>
      <c r="U240" s="30">
        <v>3501827</v>
      </c>
      <c r="V240" s="30"/>
      <c r="W240" s="30"/>
      <c r="X240" s="30"/>
      <c r="Y240" s="30"/>
      <c r="Z240" s="30">
        <v>0</v>
      </c>
      <c r="AA240" s="30"/>
      <c r="AB240" s="30"/>
      <c r="AC240" s="30"/>
      <c r="AD240" s="30"/>
      <c r="AE240" s="30">
        <v>5226888</v>
      </c>
      <c r="AF240" s="30"/>
      <c r="AG240" s="30"/>
      <c r="AH240" s="30"/>
      <c r="AI240" s="30"/>
      <c r="AJ240" s="30">
        <v>0</v>
      </c>
      <c r="AK240" s="30"/>
      <c r="AL240" s="30"/>
      <c r="AM240" s="30"/>
      <c r="AN240" s="30"/>
      <c r="AO240" s="30">
        <v>4400069</v>
      </c>
      <c r="AP240" s="30"/>
      <c r="AQ240" s="30"/>
      <c r="AR240" s="30"/>
      <c r="AS240" s="30"/>
      <c r="AT240" s="30">
        <v>0</v>
      </c>
      <c r="AU240" s="30"/>
      <c r="AV240" s="30"/>
      <c r="AW240" s="30"/>
      <c r="AX240" s="30"/>
      <c r="AY240" s="30">
        <v>4400069</v>
      </c>
      <c r="AZ240" s="30"/>
      <c r="BA240" s="30"/>
      <c r="BB240" s="30"/>
      <c r="BC240" s="30"/>
      <c r="BD240" s="30">
        <v>0</v>
      </c>
      <c r="BE240" s="30"/>
      <c r="BF240" s="30"/>
      <c r="BG240" s="30"/>
      <c r="BH240" s="30"/>
      <c r="BI240" s="30">
        <v>4400069</v>
      </c>
      <c r="BJ240" s="30"/>
      <c r="BK240" s="30"/>
      <c r="BL240" s="30"/>
      <c r="BM240" s="30"/>
      <c r="BN240" s="30">
        <v>0</v>
      </c>
      <c r="BO240" s="30"/>
      <c r="BP240" s="30"/>
      <c r="BQ240" s="30"/>
      <c r="BR240" s="30"/>
    </row>
    <row r="241" spans="1:79" s="25" customFormat="1" ht="12.75" customHeight="1" x14ac:dyDescent="0.2">
      <c r="A241" s="33" t="s">
        <v>248</v>
      </c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5"/>
      <c r="U241" s="31">
        <v>3501827</v>
      </c>
      <c r="V241" s="31"/>
      <c r="W241" s="31"/>
      <c r="X241" s="31"/>
      <c r="Y241" s="31"/>
      <c r="Z241" s="31">
        <v>0</v>
      </c>
      <c r="AA241" s="31"/>
      <c r="AB241" s="31"/>
      <c r="AC241" s="31"/>
      <c r="AD241" s="31"/>
      <c r="AE241" s="31">
        <v>5226888</v>
      </c>
      <c r="AF241" s="31"/>
      <c r="AG241" s="31"/>
      <c r="AH241" s="31"/>
      <c r="AI241" s="31"/>
      <c r="AJ241" s="31">
        <v>0</v>
      </c>
      <c r="AK241" s="31"/>
      <c r="AL241" s="31"/>
      <c r="AM241" s="31"/>
      <c r="AN241" s="31"/>
      <c r="AO241" s="31">
        <v>4400069</v>
      </c>
      <c r="AP241" s="31"/>
      <c r="AQ241" s="31"/>
      <c r="AR241" s="31"/>
      <c r="AS241" s="31"/>
      <c r="AT241" s="31">
        <v>0</v>
      </c>
      <c r="AU241" s="31"/>
      <c r="AV241" s="31"/>
      <c r="AW241" s="31"/>
      <c r="AX241" s="31"/>
      <c r="AY241" s="31">
        <v>4400069</v>
      </c>
      <c r="AZ241" s="31"/>
      <c r="BA241" s="31"/>
      <c r="BB241" s="31"/>
      <c r="BC241" s="31"/>
      <c r="BD241" s="31">
        <v>0</v>
      </c>
      <c r="BE241" s="31"/>
      <c r="BF241" s="31"/>
      <c r="BG241" s="31"/>
      <c r="BH241" s="31"/>
      <c r="BI241" s="31">
        <v>4400069</v>
      </c>
      <c r="BJ241" s="31"/>
      <c r="BK241" s="31"/>
      <c r="BL241" s="31"/>
      <c r="BM241" s="31"/>
      <c r="BN241" s="31">
        <v>0</v>
      </c>
      <c r="BO241" s="31"/>
      <c r="BP241" s="31"/>
      <c r="BQ241" s="31"/>
      <c r="BR241" s="31"/>
    </row>
    <row r="242" spans="1:79" s="6" customFormat="1" ht="25.5" customHeight="1" x14ac:dyDescent="0.2">
      <c r="A242" s="27" t="s">
        <v>249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9"/>
      <c r="U242" s="30">
        <v>4990914</v>
      </c>
      <c r="V242" s="30"/>
      <c r="W242" s="30"/>
      <c r="X242" s="30"/>
      <c r="Y242" s="30"/>
      <c r="Z242" s="30">
        <v>0</v>
      </c>
      <c r="AA242" s="30"/>
      <c r="AB242" s="30"/>
      <c r="AC242" s="30"/>
      <c r="AD242" s="30"/>
      <c r="AE242" s="30">
        <v>4381963</v>
      </c>
      <c r="AF242" s="30"/>
      <c r="AG242" s="30"/>
      <c r="AH242" s="30"/>
      <c r="AI242" s="30"/>
      <c r="AJ242" s="30">
        <v>0</v>
      </c>
      <c r="AK242" s="30"/>
      <c r="AL242" s="30"/>
      <c r="AM242" s="30"/>
      <c r="AN242" s="30"/>
      <c r="AO242" s="30">
        <v>3742681</v>
      </c>
      <c r="AP242" s="30"/>
      <c r="AQ242" s="30"/>
      <c r="AR242" s="30"/>
      <c r="AS242" s="30"/>
      <c r="AT242" s="30">
        <v>0</v>
      </c>
      <c r="AU242" s="30"/>
      <c r="AV242" s="30"/>
      <c r="AW242" s="30"/>
      <c r="AX242" s="30"/>
      <c r="AY242" s="30">
        <v>3742681</v>
      </c>
      <c r="AZ242" s="30"/>
      <c r="BA242" s="30"/>
      <c r="BB242" s="30"/>
      <c r="BC242" s="30"/>
      <c r="BD242" s="30">
        <v>0</v>
      </c>
      <c r="BE242" s="30"/>
      <c r="BF242" s="30"/>
      <c r="BG242" s="30"/>
      <c r="BH242" s="30"/>
      <c r="BI242" s="30">
        <v>3742681</v>
      </c>
      <c r="BJ242" s="30"/>
      <c r="BK242" s="30"/>
      <c r="BL242" s="30"/>
      <c r="BM242" s="30"/>
      <c r="BN242" s="30">
        <v>0</v>
      </c>
      <c r="BO242" s="30"/>
      <c r="BP242" s="30"/>
      <c r="BQ242" s="30"/>
      <c r="BR242" s="30"/>
    </row>
    <row r="243" spans="1:79" s="25" customFormat="1" ht="12.75" customHeight="1" x14ac:dyDescent="0.2">
      <c r="A243" s="33" t="s">
        <v>244</v>
      </c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5"/>
      <c r="U243" s="31">
        <v>146200</v>
      </c>
      <c r="V243" s="31"/>
      <c r="W243" s="31"/>
      <c r="X243" s="31"/>
      <c r="Y243" s="31"/>
      <c r="Z243" s="31">
        <v>0</v>
      </c>
      <c r="AA243" s="31"/>
      <c r="AB243" s="31"/>
      <c r="AC243" s="31"/>
      <c r="AD243" s="31"/>
      <c r="AE243" s="31">
        <v>0</v>
      </c>
      <c r="AF243" s="31"/>
      <c r="AG243" s="31"/>
      <c r="AH243" s="31"/>
      <c r="AI243" s="31"/>
      <c r="AJ243" s="31">
        <v>0</v>
      </c>
      <c r="AK243" s="31"/>
      <c r="AL243" s="31"/>
      <c r="AM243" s="31"/>
      <c r="AN243" s="31"/>
      <c r="AO243" s="31">
        <v>0</v>
      </c>
      <c r="AP243" s="31"/>
      <c r="AQ243" s="31"/>
      <c r="AR243" s="31"/>
      <c r="AS243" s="31"/>
      <c r="AT243" s="31">
        <v>0</v>
      </c>
      <c r="AU243" s="31"/>
      <c r="AV243" s="31"/>
      <c r="AW243" s="31"/>
      <c r="AX243" s="31"/>
      <c r="AY243" s="31">
        <v>0</v>
      </c>
      <c r="AZ243" s="31"/>
      <c r="BA243" s="31"/>
      <c r="BB243" s="31"/>
      <c r="BC243" s="31"/>
      <c r="BD243" s="31">
        <v>0</v>
      </c>
      <c r="BE243" s="31"/>
      <c r="BF243" s="31"/>
      <c r="BG243" s="31"/>
      <c r="BH243" s="31"/>
      <c r="BI243" s="31">
        <v>0</v>
      </c>
      <c r="BJ243" s="31"/>
      <c r="BK243" s="31"/>
      <c r="BL243" s="31"/>
      <c r="BM243" s="31"/>
      <c r="BN243" s="31">
        <v>0</v>
      </c>
      <c r="BO243" s="31"/>
      <c r="BP243" s="31"/>
      <c r="BQ243" s="31"/>
      <c r="BR243" s="31"/>
    </row>
    <row r="244" spans="1:79" s="25" customFormat="1" ht="12.75" customHeight="1" x14ac:dyDescent="0.2">
      <c r="A244" s="33" t="s">
        <v>245</v>
      </c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5"/>
      <c r="U244" s="31">
        <v>4844714</v>
      </c>
      <c r="V244" s="31"/>
      <c r="W244" s="31"/>
      <c r="X244" s="31"/>
      <c r="Y244" s="31"/>
      <c r="Z244" s="31">
        <v>0</v>
      </c>
      <c r="AA244" s="31"/>
      <c r="AB244" s="31"/>
      <c r="AC244" s="31"/>
      <c r="AD244" s="31"/>
      <c r="AE244" s="31">
        <v>4381963</v>
      </c>
      <c r="AF244" s="31"/>
      <c r="AG244" s="31"/>
      <c r="AH244" s="31"/>
      <c r="AI244" s="31"/>
      <c r="AJ244" s="31">
        <v>0</v>
      </c>
      <c r="AK244" s="31"/>
      <c r="AL244" s="31"/>
      <c r="AM244" s="31"/>
      <c r="AN244" s="31"/>
      <c r="AO244" s="31">
        <v>3742681</v>
      </c>
      <c r="AP244" s="31"/>
      <c r="AQ244" s="31"/>
      <c r="AR244" s="31"/>
      <c r="AS244" s="31"/>
      <c r="AT244" s="31">
        <v>0</v>
      </c>
      <c r="AU244" s="31"/>
      <c r="AV244" s="31"/>
      <c r="AW244" s="31"/>
      <c r="AX244" s="31"/>
      <c r="AY244" s="31">
        <v>3742681</v>
      </c>
      <c r="AZ244" s="31"/>
      <c r="BA244" s="31"/>
      <c r="BB244" s="31"/>
      <c r="BC244" s="31"/>
      <c r="BD244" s="31">
        <v>0</v>
      </c>
      <c r="BE244" s="31"/>
      <c r="BF244" s="31"/>
      <c r="BG244" s="31"/>
      <c r="BH244" s="31"/>
      <c r="BI244" s="31">
        <v>3742681</v>
      </c>
      <c r="BJ244" s="31"/>
      <c r="BK244" s="31"/>
      <c r="BL244" s="31"/>
      <c r="BM244" s="31"/>
      <c r="BN244" s="31">
        <v>0</v>
      </c>
      <c r="BO244" s="31"/>
      <c r="BP244" s="31"/>
      <c r="BQ244" s="31"/>
      <c r="BR244" s="31"/>
    </row>
    <row r="245" spans="1:79" s="25" customFormat="1" ht="12.75" customHeight="1" x14ac:dyDescent="0.2">
      <c r="A245" s="33" t="s">
        <v>250</v>
      </c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5"/>
      <c r="U245" s="31">
        <v>1965520</v>
      </c>
      <c r="V245" s="31"/>
      <c r="W245" s="31"/>
      <c r="X245" s="31"/>
      <c r="Y245" s="31"/>
      <c r="Z245" s="31">
        <v>0</v>
      </c>
      <c r="AA245" s="31"/>
      <c r="AB245" s="31"/>
      <c r="AC245" s="31"/>
      <c r="AD245" s="31"/>
      <c r="AE245" s="31">
        <v>0</v>
      </c>
      <c r="AF245" s="31"/>
      <c r="AG245" s="31"/>
      <c r="AH245" s="31"/>
      <c r="AI245" s="31"/>
      <c r="AJ245" s="31">
        <v>0</v>
      </c>
      <c r="AK245" s="31"/>
      <c r="AL245" s="31"/>
      <c r="AM245" s="31"/>
      <c r="AN245" s="31"/>
      <c r="AO245" s="31">
        <v>0</v>
      </c>
      <c r="AP245" s="31"/>
      <c r="AQ245" s="31"/>
      <c r="AR245" s="31"/>
      <c r="AS245" s="31"/>
      <c r="AT245" s="31">
        <v>0</v>
      </c>
      <c r="AU245" s="31"/>
      <c r="AV245" s="31"/>
      <c r="AW245" s="31"/>
      <c r="AX245" s="31"/>
      <c r="AY245" s="31">
        <v>0</v>
      </c>
      <c r="AZ245" s="31"/>
      <c r="BA245" s="31"/>
      <c r="BB245" s="31"/>
      <c r="BC245" s="31"/>
      <c r="BD245" s="31">
        <v>0</v>
      </c>
      <c r="BE245" s="31"/>
      <c r="BF245" s="31"/>
      <c r="BG245" s="31"/>
      <c r="BH245" s="31"/>
      <c r="BI245" s="31">
        <v>0</v>
      </c>
      <c r="BJ245" s="31"/>
      <c r="BK245" s="31"/>
      <c r="BL245" s="31"/>
      <c r="BM245" s="31"/>
      <c r="BN245" s="31">
        <v>0</v>
      </c>
      <c r="BO245" s="31"/>
      <c r="BP245" s="31"/>
      <c r="BQ245" s="31"/>
      <c r="BR245" s="31"/>
    </row>
    <row r="246" spans="1:79" s="6" customFormat="1" ht="12.75" customHeight="1" x14ac:dyDescent="0.2">
      <c r="A246" s="27" t="s">
        <v>147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9"/>
      <c r="U246" s="30">
        <v>102338490</v>
      </c>
      <c r="V246" s="30"/>
      <c r="W246" s="30"/>
      <c r="X246" s="30"/>
      <c r="Y246" s="30"/>
      <c r="Z246" s="30">
        <v>0</v>
      </c>
      <c r="AA246" s="30"/>
      <c r="AB246" s="30"/>
      <c r="AC246" s="30"/>
      <c r="AD246" s="30"/>
      <c r="AE246" s="30">
        <v>117545400</v>
      </c>
      <c r="AF246" s="30"/>
      <c r="AG246" s="30"/>
      <c r="AH246" s="30"/>
      <c r="AI246" s="30"/>
      <c r="AJ246" s="30">
        <v>0</v>
      </c>
      <c r="AK246" s="30"/>
      <c r="AL246" s="30"/>
      <c r="AM246" s="30"/>
      <c r="AN246" s="30"/>
      <c r="AO246" s="30">
        <v>104815300</v>
      </c>
      <c r="AP246" s="30"/>
      <c r="AQ246" s="30"/>
      <c r="AR246" s="30"/>
      <c r="AS246" s="30"/>
      <c r="AT246" s="30">
        <v>0</v>
      </c>
      <c r="AU246" s="30"/>
      <c r="AV246" s="30"/>
      <c r="AW246" s="30"/>
      <c r="AX246" s="30"/>
      <c r="AY246" s="30">
        <v>104815300</v>
      </c>
      <c r="AZ246" s="30"/>
      <c r="BA246" s="30"/>
      <c r="BB246" s="30"/>
      <c r="BC246" s="30"/>
      <c r="BD246" s="30">
        <v>0</v>
      </c>
      <c r="BE246" s="30"/>
      <c r="BF246" s="30"/>
      <c r="BG246" s="30"/>
      <c r="BH246" s="30"/>
      <c r="BI246" s="30">
        <v>104815300</v>
      </c>
      <c r="BJ246" s="30"/>
      <c r="BK246" s="30"/>
      <c r="BL246" s="30"/>
      <c r="BM246" s="30"/>
      <c r="BN246" s="30">
        <v>0</v>
      </c>
      <c r="BO246" s="30"/>
      <c r="BP246" s="30"/>
      <c r="BQ246" s="30"/>
      <c r="BR246" s="30"/>
    </row>
    <row r="247" spans="1:79" s="25" customFormat="1" ht="38.25" customHeight="1" x14ac:dyDescent="0.2">
      <c r="A247" s="33" t="s">
        <v>251</v>
      </c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5"/>
      <c r="U247" s="31" t="s">
        <v>173</v>
      </c>
      <c r="V247" s="31"/>
      <c r="W247" s="31"/>
      <c r="X247" s="31"/>
      <c r="Y247" s="31"/>
      <c r="Z247" s="31"/>
      <c r="AA247" s="31"/>
      <c r="AB247" s="31"/>
      <c r="AC247" s="31"/>
      <c r="AD247" s="31"/>
      <c r="AE247" s="31" t="s">
        <v>173</v>
      </c>
      <c r="AF247" s="31"/>
      <c r="AG247" s="31"/>
      <c r="AH247" s="31"/>
      <c r="AI247" s="31"/>
      <c r="AJ247" s="31"/>
      <c r="AK247" s="31"/>
      <c r="AL247" s="31"/>
      <c r="AM247" s="31"/>
      <c r="AN247" s="31"/>
      <c r="AO247" s="31" t="s">
        <v>173</v>
      </c>
      <c r="AP247" s="31"/>
      <c r="AQ247" s="31"/>
      <c r="AR247" s="31"/>
      <c r="AS247" s="31"/>
      <c r="AT247" s="31"/>
      <c r="AU247" s="31"/>
      <c r="AV247" s="31"/>
      <c r="AW247" s="31"/>
      <c r="AX247" s="31"/>
      <c r="AY247" s="31" t="s">
        <v>173</v>
      </c>
      <c r="AZ247" s="31"/>
      <c r="BA247" s="31"/>
      <c r="BB247" s="31"/>
      <c r="BC247" s="31"/>
      <c r="BD247" s="31"/>
      <c r="BE247" s="31"/>
      <c r="BF247" s="31"/>
      <c r="BG247" s="31"/>
      <c r="BH247" s="31"/>
      <c r="BI247" s="31" t="s">
        <v>173</v>
      </c>
      <c r="BJ247" s="31"/>
      <c r="BK247" s="31"/>
      <c r="BL247" s="31"/>
      <c r="BM247" s="31"/>
      <c r="BN247" s="31"/>
      <c r="BO247" s="31"/>
      <c r="BP247" s="31"/>
      <c r="BQ247" s="31"/>
      <c r="BR247" s="31"/>
    </row>
    <row r="250" spans="1:79" ht="14.25" customHeight="1" x14ac:dyDescent="0.2">
      <c r="A250" s="70" t="s">
        <v>125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</row>
    <row r="251" spans="1:79" ht="15" customHeight="1" x14ac:dyDescent="0.2">
      <c r="A251" s="88" t="s">
        <v>6</v>
      </c>
      <c r="B251" s="89"/>
      <c r="C251" s="89"/>
      <c r="D251" s="88" t="s">
        <v>10</v>
      </c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90"/>
      <c r="W251" s="49" t="s">
        <v>273</v>
      </c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 t="s">
        <v>277</v>
      </c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 t="s">
        <v>289</v>
      </c>
      <c r="AV251" s="49"/>
      <c r="AW251" s="49"/>
      <c r="AX251" s="49"/>
      <c r="AY251" s="49"/>
      <c r="AZ251" s="49"/>
      <c r="BA251" s="49" t="s">
        <v>295</v>
      </c>
      <c r="BB251" s="49"/>
      <c r="BC251" s="49"/>
      <c r="BD251" s="49"/>
      <c r="BE251" s="49"/>
      <c r="BF251" s="49"/>
      <c r="BG251" s="49" t="s">
        <v>304</v>
      </c>
      <c r="BH251" s="49"/>
      <c r="BI251" s="49"/>
      <c r="BJ251" s="49"/>
      <c r="BK251" s="49"/>
      <c r="BL251" s="49"/>
    </row>
    <row r="252" spans="1:79" ht="15" customHeight="1" x14ac:dyDescent="0.2">
      <c r="A252" s="101"/>
      <c r="B252" s="102"/>
      <c r="C252" s="102"/>
      <c r="D252" s="101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3"/>
      <c r="W252" s="49" t="s">
        <v>4</v>
      </c>
      <c r="X252" s="49"/>
      <c r="Y252" s="49"/>
      <c r="Z252" s="49"/>
      <c r="AA252" s="49"/>
      <c r="AB252" s="49"/>
      <c r="AC252" s="49" t="s">
        <v>3</v>
      </c>
      <c r="AD252" s="49"/>
      <c r="AE252" s="49"/>
      <c r="AF252" s="49"/>
      <c r="AG252" s="49"/>
      <c r="AH252" s="49"/>
      <c r="AI252" s="49" t="s">
        <v>4</v>
      </c>
      <c r="AJ252" s="49"/>
      <c r="AK252" s="49"/>
      <c r="AL252" s="49"/>
      <c r="AM252" s="49"/>
      <c r="AN252" s="49"/>
      <c r="AO252" s="49" t="s">
        <v>3</v>
      </c>
      <c r="AP252" s="49"/>
      <c r="AQ252" s="49"/>
      <c r="AR252" s="49"/>
      <c r="AS252" s="49"/>
      <c r="AT252" s="49"/>
      <c r="AU252" s="75" t="s">
        <v>4</v>
      </c>
      <c r="AV252" s="75"/>
      <c r="AW252" s="75"/>
      <c r="AX252" s="75" t="s">
        <v>3</v>
      </c>
      <c r="AY252" s="75"/>
      <c r="AZ252" s="75"/>
      <c r="BA252" s="75" t="s">
        <v>4</v>
      </c>
      <c r="BB252" s="75"/>
      <c r="BC252" s="75"/>
      <c r="BD252" s="75" t="s">
        <v>3</v>
      </c>
      <c r="BE252" s="75"/>
      <c r="BF252" s="75"/>
      <c r="BG252" s="75" t="s">
        <v>4</v>
      </c>
      <c r="BH252" s="75"/>
      <c r="BI252" s="75"/>
      <c r="BJ252" s="75" t="s">
        <v>3</v>
      </c>
      <c r="BK252" s="75"/>
      <c r="BL252" s="75"/>
    </row>
    <row r="253" spans="1:79" ht="57" customHeight="1" x14ac:dyDescent="0.2">
      <c r="A253" s="91"/>
      <c r="B253" s="92"/>
      <c r="C253" s="92"/>
      <c r="D253" s="91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3"/>
      <c r="W253" s="49" t="s">
        <v>12</v>
      </c>
      <c r="X253" s="49"/>
      <c r="Y253" s="49"/>
      <c r="Z253" s="49" t="s">
        <v>11</v>
      </c>
      <c r="AA253" s="49"/>
      <c r="AB253" s="49"/>
      <c r="AC253" s="49" t="s">
        <v>12</v>
      </c>
      <c r="AD253" s="49"/>
      <c r="AE253" s="49"/>
      <c r="AF253" s="49" t="s">
        <v>11</v>
      </c>
      <c r="AG253" s="49"/>
      <c r="AH253" s="49"/>
      <c r="AI253" s="49" t="s">
        <v>12</v>
      </c>
      <c r="AJ253" s="49"/>
      <c r="AK253" s="49"/>
      <c r="AL253" s="49" t="s">
        <v>11</v>
      </c>
      <c r="AM253" s="49"/>
      <c r="AN253" s="49"/>
      <c r="AO253" s="49" t="s">
        <v>12</v>
      </c>
      <c r="AP253" s="49"/>
      <c r="AQ253" s="49"/>
      <c r="AR253" s="49" t="s">
        <v>11</v>
      </c>
      <c r="AS253" s="49"/>
      <c r="AT253" s="49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</row>
    <row r="254" spans="1:79" ht="15" customHeight="1" x14ac:dyDescent="0.2">
      <c r="A254" s="83">
        <v>1</v>
      </c>
      <c r="B254" s="84"/>
      <c r="C254" s="84"/>
      <c r="D254" s="83">
        <v>2</v>
      </c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5"/>
      <c r="W254" s="49">
        <v>3</v>
      </c>
      <c r="X254" s="49"/>
      <c r="Y254" s="49"/>
      <c r="Z254" s="49">
        <v>4</v>
      </c>
      <c r="AA254" s="49"/>
      <c r="AB254" s="49"/>
      <c r="AC254" s="49">
        <v>5</v>
      </c>
      <c r="AD254" s="49"/>
      <c r="AE254" s="49"/>
      <c r="AF254" s="49">
        <v>6</v>
      </c>
      <c r="AG254" s="49"/>
      <c r="AH254" s="49"/>
      <c r="AI254" s="49">
        <v>7</v>
      </c>
      <c r="AJ254" s="49"/>
      <c r="AK254" s="49"/>
      <c r="AL254" s="49">
        <v>8</v>
      </c>
      <c r="AM254" s="49"/>
      <c r="AN254" s="49"/>
      <c r="AO254" s="49">
        <v>9</v>
      </c>
      <c r="AP254" s="49"/>
      <c r="AQ254" s="49"/>
      <c r="AR254" s="49">
        <v>10</v>
      </c>
      <c r="AS254" s="49"/>
      <c r="AT254" s="49"/>
      <c r="AU254" s="49">
        <v>11</v>
      </c>
      <c r="AV254" s="49"/>
      <c r="AW254" s="49"/>
      <c r="AX254" s="49">
        <v>12</v>
      </c>
      <c r="AY254" s="49"/>
      <c r="AZ254" s="49"/>
      <c r="BA254" s="49">
        <v>13</v>
      </c>
      <c r="BB254" s="49"/>
      <c r="BC254" s="49"/>
      <c r="BD254" s="49">
        <v>14</v>
      </c>
      <c r="BE254" s="49"/>
      <c r="BF254" s="49"/>
      <c r="BG254" s="49">
        <v>15</v>
      </c>
      <c r="BH254" s="49"/>
      <c r="BI254" s="49"/>
      <c r="BJ254" s="49">
        <v>16</v>
      </c>
      <c r="BK254" s="49"/>
      <c r="BL254" s="49"/>
    </row>
    <row r="255" spans="1:79" s="1" customFormat="1" ht="12.75" hidden="1" customHeight="1" x14ac:dyDescent="0.2">
      <c r="A255" s="98" t="s">
        <v>69</v>
      </c>
      <c r="B255" s="99"/>
      <c r="C255" s="99"/>
      <c r="D255" s="98" t="s">
        <v>57</v>
      </c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100"/>
      <c r="W255" s="73" t="s">
        <v>72</v>
      </c>
      <c r="X255" s="73"/>
      <c r="Y255" s="73"/>
      <c r="Z255" s="73" t="s">
        <v>73</v>
      </c>
      <c r="AA255" s="73"/>
      <c r="AB255" s="73"/>
      <c r="AC255" s="71" t="s">
        <v>74</v>
      </c>
      <c r="AD255" s="71"/>
      <c r="AE255" s="71"/>
      <c r="AF255" s="71" t="s">
        <v>75</v>
      </c>
      <c r="AG255" s="71"/>
      <c r="AH255" s="71"/>
      <c r="AI255" s="73" t="s">
        <v>76</v>
      </c>
      <c r="AJ255" s="73"/>
      <c r="AK255" s="73"/>
      <c r="AL255" s="73" t="s">
        <v>77</v>
      </c>
      <c r="AM255" s="73"/>
      <c r="AN255" s="73"/>
      <c r="AO255" s="71" t="s">
        <v>104</v>
      </c>
      <c r="AP255" s="71"/>
      <c r="AQ255" s="71"/>
      <c r="AR255" s="71" t="s">
        <v>78</v>
      </c>
      <c r="AS255" s="71"/>
      <c r="AT255" s="71"/>
      <c r="AU255" s="73" t="s">
        <v>105</v>
      </c>
      <c r="AV255" s="73"/>
      <c r="AW255" s="73"/>
      <c r="AX255" s="71" t="s">
        <v>106</v>
      </c>
      <c r="AY255" s="71"/>
      <c r="AZ255" s="71"/>
      <c r="BA255" s="73" t="s">
        <v>107</v>
      </c>
      <c r="BB255" s="73"/>
      <c r="BC255" s="73"/>
      <c r="BD255" s="71" t="s">
        <v>108</v>
      </c>
      <c r="BE255" s="71"/>
      <c r="BF255" s="71"/>
      <c r="BG255" s="73" t="s">
        <v>109</v>
      </c>
      <c r="BH255" s="73"/>
      <c r="BI255" s="73"/>
      <c r="BJ255" s="71" t="s">
        <v>110</v>
      </c>
      <c r="BK255" s="71"/>
      <c r="BL255" s="71"/>
      <c r="CA255" s="1" t="s">
        <v>103</v>
      </c>
    </row>
    <row r="256" spans="1:79" s="25" customFormat="1" ht="12.75" customHeight="1" x14ac:dyDescent="0.2">
      <c r="A256" s="46">
        <v>1</v>
      </c>
      <c r="B256" s="47"/>
      <c r="C256" s="47"/>
      <c r="D256" s="33" t="s">
        <v>252</v>
      </c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5"/>
      <c r="W256" s="44">
        <v>158</v>
      </c>
      <c r="X256" s="44"/>
      <c r="Y256" s="44"/>
      <c r="Z256" s="44">
        <v>150</v>
      </c>
      <c r="AA256" s="44"/>
      <c r="AB256" s="44"/>
      <c r="AC256" s="44">
        <v>0</v>
      </c>
      <c r="AD256" s="44"/>
      <c r="AE256" s="44"/>
      <c r="AF256" s="44">
        <v>0</v>
      </c>
      <c r="AG256" s="44"/>
      <c r="AH256" s="44"/>
      <c r="AI256" s="44">
        <v>146</v>
      </c>
      <c r="AJ256" s="44"/>
      <c r="AK256" s="44"/>
      <c r="AL256" s="44">
        <v>137</v>
      </c>
      <c r="AM256" s="44"/>
      <c r="AN256" s="44"/>
      <c r="AO256" s="44">
        <v>0</v>
      </c>
      <c r="AP256" s="44"/>
      <c r="AQ256" s="44"/>
      <c r="AR256" s="44">
        <v>0</v>
      </c>
      <c r="AS256" s="44"/>
      <c r="AT256" s="44"/>
      <c r="AU256" s="44">
        <v>146</v>
      </c>
      <c r="AV256" s="44"/>
      <c r="AW256" s="44"/>
      <c r="AX256" s="44">
        <v>0</v>
      </c>
      <c r="AY256" s="44"/>
      <c r="AZ256" s="44"/>
      <c r="BA256" s="44">
        <v>146</v>
      </c>
      <c r="BB256" s="44"/>
      <c r="BC256" s="44"/>
      <c r="BD256" s="44">
        <v>0</v>
      </c>
      <c r="BE256" s="44"/>
      <c r="BF256" s="44"/>
      <c r="BG256" s="44">
        <v>146</v>
      </c>
      <c r="BH256" s="44"/>
      <c r="BI256" s="44"/>
      <c r="BJ256" s="44">
        <v>0</v>
      </c>
      <c r="BK256" s="44"/>
      <c r="BL256" s="44"/>
      <c r="CA256" s="25" t="s">
        <v>43</v>
      </c>
    </row>
    <row r="257" spans="1:79" s="25" customFormat="1" ht="12.75" customHeight="1" x14ac:dyDescent="0.2">
      <c r="A257" s="46">
        <v>2</v>
      </c>
      <c r="B257" s="47"/>
      <c r="C257" s="47"/>
      <c r="D257" s="33" t="s">
        <v>253</v>
      </c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5"/>
      <c r="W257" s="44">
        <v>243</v>
      </c>
      <c r="X257" s="44"/>
      <c r="Y257" s="44"/>
      <c r="Z257" s="44">
        <v>238</v>
      </c>
      <c r="AA257" s="44"/>
      <c r="AB257" s="44"/>
      <c r="AC257" s="44">
        <v>0</v>
      </c>
      <c r="AD257" s="44"/>
      <c r="AE257" s="44"/>
      <c r="AF257" s="44">
        <v>0</v>
      </c>
      <c r="AG257" s="44"/>
      <c r="AH257" s="44"/>
      <c r="AI257" s="44">
        <v>237</v>
      </c>
      <c r="AJ257" s="44"/>
      <c r="AK257" s="44"/>
      <c r="AL257" s="44">
        <v>232</v>
      </c>
      <c r="AM257" s="44"/>
      <c r="AN257" s="44"/>
      <c r="AO257" s="44">
        <v>0</v>
      </c>
      <c r="AP257" s="44"/>
      <c r="AQ257" s="44"/>
      <c r="AR257" s="44">
        <v>0</v>
      </c>
      <c r="AS257" s="44"/>
      <c r="AT257" s="44"/>
      <c r="AU257" s="44">
        <v>237</v>
      </c>
      <c r="AV257" s="44"/>
      <c r="AW257" s="44"/>
      <c r="AX257" s="44">
        <v>0</v>
      </c>
      <c r="AY257" s="44"/>
      <c r="AZ257" s="44"/>
      <c r="BA257" s="44">
        <v>237</v>
      </c>
      <c r="BB257" s="44"/>
      <c r="BC257" s="44"/>
      <c r="BD257" s="44">
        <v>0</v>
      </c>
      <c r="BE257" s="44"/>
      <c r="BF257" s="44"/>
      <c r="BG257" s="44">
        <v>237</v>
      </c>
      <c r="BH257" s="44"/>
      <c r="BI257" s="44"/>
      <c r="BJ257" s="44">
        <v>0</v>
      </c>
      <c r="BK257" s="44"/>
      <c r="BL257" s="44"/>
    </row>
    <row r="258" spans="1:79" s="25" customFormat="1" ht="12.75" customHeight="1" x14ac:dyDescent="0.2">
      <c r="A258" s="46">
        <v>3</v>
      </c>
      <c r="B258" s="47"/>
      <c r="C258" s="47"/>
      <c r="D258" s="33" t="s">
        <v>254</v>
      </c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5"/>
      <c r="W258" s="44">
        <v>92</v>
      </c>
      <c r="X258" s="44"/>
      <c r="Y258" s="44"/>
      <c r="Z258" s="44">
        <v>92</v>
      </c>
      <c r="AA258" s="44"/>
      <c r="AB258" s="44"/>
      <c r="AC258" s="44">
        <v>0</v>
      </c>
      <c r="AD258" s="44"/>
      <c r="AE258" s="44"/>
      <c r="AF258" s="44">
        <v>0</v>
      </c>
      <c r="AG258" s="44"/>
      <c r="AH258" s="44"/>
      <c r="AI258" s="44">
        <v>91</v>
      </c>
      <c r="AJ258" s="44"/>
      <c r="AK258" s="44"/>
      <c r="AL258" s="44">
        <v>90</v>
      </c>
      <c r="AM258" s="44"/>
      <c r="AN258" s="44"/>
      <c r="AO258" s="44">
        <v>0</v>
      </c>
      <c r="AP258" s="44"/>
      <c r="AQ258" s="44"/>
      <c r="AR258" s="44">
        <v>0</v>
      </c>
      <c r="AS258" s="44"/>
      <c r="AT258" s="44"/>
      <c r="AU258" s="44">
        <v>92</v>
      </c>
      <c r="AV258" s="44"/>
      <c r="AW258" s="44"/>
      <c r="AX258" s="44">
        <v>0</v>
      </c>
      <c r="AY258" s="44"/>
      <c r="AZ258" s="44"/>
      <c r="BA258" s="44">
        <v>92</v>
      </c>
      <c r="BB258" s="44"/>
      <c r="BC258" s="44"/>
      <c r="BD258" s="44">
        <v>0</v>
      </c>
      <c r="BE258" s="44"/>
      <c r="BF258" s="44"/>
      <c r="BG258" s="44">
        <v>92</v>
      </c>
      <c r="BH258" s="44"/>
      <c r="BI258" s="44"/>
      <c r="BJ258" s="44">
        <v>0</v>
      </c>
      <c r="BK258" s="44"/>
      <c r="BL258" s="44"/>
    </row>
    <row r="259" spans="1:79" s="25" customFormat="1" ht="12.75" customHeight="1" x14ac:dyDescent="0.2">
      <c r="A259" s="46">
        <v>4</v>
      </c>
      <c r="B259" s="47"/>
      <c r="C259" s="47"/>
      <c r="D259" s="33" t="s">
        <v>255</v>
      </c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5"/>
      <c r="W259" s="44">
        <v>254</v>
      </c>
      <c r="X259" s="44"/>
      <c r="Y259" s="44"/>
      <c r="Z259" s="44">
        <v>220</v>
      </c>
      <c r="AA259" s="44"/>
      <c r="AB259" s="44"/>
      <c r="AC259" s="44">
        <v>0</v>
      </c>
      <c r="AD259" s="44"/>
      <c r="AE259" s="44"/>
      <c r="AF259" s="44">
        <v>0</v>
      </c>
      <c r="AG259" s="44"/>
      <c r="AH259" s="44"/>
      <c r="AI259" s="44">
        <v>232</v>
      </c>
      <c r="AJ259" s="44"/>
      <c r="AK259" s="44"/>
      <c r="AL259" s="44">
        <v>195</v>
      </c>
      <c r="AM259" s="44"/>
      <c r="AN259" s="44"/>
      <c r="AO259" s="44">
        <v>0</v>
      </c>
      <c r="AP259" s="44"/>
      <c r="AQ259" s="44"/>
      <c r="AR259" s="44">
        <v>0</v>
      </c>
      <c r="AS259" s="44"/>
      <c r="AT259" s="44"/>
      <c r="AU259" s="44">
        <v>235</v>
      </c>
      <c r="AV259" s="44"/>
      <c r="AW259" s="44"/>
      <c r="AX259" s="44">
        <v>0</v>
      </c>
      <c r="AY259" s="44"/>
      <c r="AZ259" s="44"/>
      <c r="BA259" s="44">
        <v>235</v>
      </c>
      <c r="BB259" s="44"/>
      <c r="BC259" s="44"/>
      <c r="BD259" s="44">
        <v>0</v>
      </c>
      <c r="BE259" s="44"/>
      <c r="BF259" s="44"/>
      <c r="BG259" s="44">
        <v>235</v>
      </c>
      <c r="BH259" s="44"/>
      <c r="BI259" s="44"/>
      <c r="BJ259" s="44">
        <v>0</v>
      </c>
      <c r="BK259" s="44"/>
      <c r="BL259" s="44"/>
    </row>
    <row r="260" spans="1:79" s="25" customFormat="1" ht="12.75" customHeight="1" x14ac:dyDescent="0.2">
      <c r="A260" s="46">
        <v>5</v>
      </c>
      <c r="B260" s="47"/>
      <c r="C260" s="47"/>
      <c r="D260" s="33" t="s">
        <v>256</v>
      </c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5"/>
      <c r="W260" s="44">
        <v>102</v>
      </c>
      <c r="X260" s="44"/>
      <c r="Y260" s="44"/>
      <c r="Z260" s="44">
        <v>99</v>
      </c>
      <c r="AA260" s="44"/>
      <c r="AB260" s="44"/>
      <c r="AC260" s="44">
        <v>0</v>
      </c>
      <c r="AD260" s="44"/>
      <c r="AE260" s="44"/>
      <c r="AF260" s="44">
        <v>0</v>
      </c>
      <c r="AG260" s="44"/>
      <c r="AH260" s="44"/>
      <c r="AI260" s="44">
        <v>99</v>
      </c>
      <c r="AJ260" s="44"/>
      <c r="AK260" s="44"/>
      <c r="AL260" s="44">
        <v>95</v>
      </c>
      <c r="AM260" s="44"/>
      <c r="AN260" s="44"/>
      <c r="AO260" s="44">
        <v>0</v>
      </c>
      <c r="AP260" s="44"/>
      <c r="AQ260" s="44"/>
      <c r="AR260" s="44">
        <v>0</v>
      </c>
      <c r="AS260" s="44"/>
      <c r="AT260" s="44"/>
      <c r="AU260" s="44">
        <v>99</v>
      </c>
      <c r="AV260" s="44"/>
      <c r="AW260" s="44"/>
      <c r="AX260" s="44">
        <v>0</v>
      </c>
      <c r="AY260" s="44"/>
      <c r="AZ260" s="44"/>
      <c r="BA260" s="44">
        <v>99</v>
      </c>
      <c r="BB260" s="44"/>
      <c r="BC260" s="44"/>
      <c r="BD260" s="44">
        <v>0</v>
      </c>
      <c r="BE260" s="44"/>
      <c r="BF260" s="44"/>
      <c r="BG260" s="44">
        <v>99</v>
      </c>
      <c r="BH260" s="44"/>
      <c r="BI260" s="44"/>
      <c r="BJ260" s="44">
        <v>0</v>
      </c>
      <c r="BK260" s="44"/>
      <c r="BL260" s="44"/>
    </row>
    <row r="261" spans="1:79" s="6" customFormat="1" ht="12.75" customHeight="1" x14ac:dyDescent="0.2">
      <c r="A261" s="40">
        <v>6</v>
      </c>
      <c r="B261" s="41"/>
      <c r="C261" s="41"/>
      <c r="D261" s="27" t="s">
        <v>257</v>
      </c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9"/>
      <c r="W261" s="45">
        <v>849</v>
      </c>
      <c r="X261" s="45"/>
      <c r="Y261" s="45"/>
      <c r="Z261" s="45">
        <v>799</v>
      </c>
      <c r="AA261" s="45"/>
      <c r="AB261" s="45"/>
      <c r="AC261" s="45">
        <v>0</v>
      </c>
      <c r="AD261" s="45"/>
      <c r="AE261" s="45"/>
      <c r="AF261" s="45">
        <v>0</v>
      </c>
      <c r="AG261" s="45"/>
      <c r="AH261" s="45"/>
      <c r="AI261" s="45">
        <v>805</v>
      </c>
      <c r="AJ261" s="45"/>
      <c r="AK261" s="45"/>
      <c r="AL261" s="45">
        <v>749</v>
      </c>
      <c r="AM261" s="45"/>
      <c r="AN261" s="45"/>
      <c r="AO261" s="45">
        <v>0</v>
      </c>
      <c r="AP261" s="45"/>
      <c r="AQ261" s="45"/>
      <c r="AR261" s="45">
        <v>0</v>
      </c>
      <c r="AS261" s="45"/>
      <c r="AT261" s="45"/>
      <c r="AU261" s="45">
        <v>809</v>
      </c>
      <c r="AV261" s="45"/>
      <c r="AW261" s="45"/>
      <c r="AX261" s="45">
        <v>0</v>
      </c>
      <c r="AY261" s="45"/>
      <c r="AZ261" s="45"/>
      <c r="BA261" s="45">
        <v>809</v>
      </c>
      <c r="BB261" s="45"/>
      <c r="BC261" s="45"/>
      <c r="BD261" s="45">
        <v>0</v>
      </c>
      <c r="BE261" s="45"/>
      <c r="BF261" s="45"/>
      <c r="BG261" s="45">
        <v>809</v>
      </c>
      <c r="BH261" s="45"/>
      <c r="BI261" s="45"/>
      <c r="BJ261" s="45">
        <v>0</v>
      </c>
      <c r="BK261" s="45"/>
      <c r="BL261" s="45"/>
    </row>
    <row r="262" spans="1:79" s="25" customFormat="1" ht="25.5" customHeight="1" x14ac:dyDescent="0.2">
      <c r="A262" s="46">
        <v>7</v>
      </c>
      <c r="B262" s="47"/>
      <c r="C262" s="47"/>
      <c r="D262" s="33" t="s">
        <v>258</v>
      </c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5"/>
      <c r="W262" s="44" t="s">
        <v>173</v>
      </c>
      <c r="X262" s="44"/>
      <c r="Y262" s="44"/>
      <c r="Z262" s="44" t="s">
        <v>173</v>
      </c>
      <c r="AA262" s="44"/>
      <c r="AB262" s="44"/>
      <c r="AC262" s="44"/>
      <c r="AD262" s="44"/>
      <c r="AE262" s="44"/>
      <c r="AF262" s="44"/>
      <c r="AG262" s="44"/>
      <c r="AH262" s="44"/>
      <c r="AI262" s="44" t="s">
        <v>173</v>
      </c>
      <c r="AJ262" s="44"/>
      <c r="AK262" s="44"/>
      <c r="AL262" s="44" t="s">
        <v>173</v>
      </c>
      <c r="AM262" s="44"/>
      <c r="AN262" s="44"/>
      <c r="AO262" s="44"/>
      <c r="AP262" s="44"/>
      <c r="AQ262" s="44"/>
      <c r="AR262" s="44"/>
      <c r="AS262" s="44"/>
      <c r="AT262" s="44"/>
      <c r="AU262" s="44" t="s">
        <v>173</v>
      </c>
      <c r="AV262" s="44"/>
      <c r="AW262" s="44"/>
      <c r="AX262" s="44"/>
      <c r="AY262" s="44"/>
      <c r="AZ262" s="44"/>
      <c r="BA262" s="44" t="s">
        <v>173</v>
      </c>
      <c r="BB262" s="44"/>
      <c r="BC262" s="44"/>
      <c r="BD262" s="44"/>
      <c r="BE262" s="44"/>
      <c r="BF262" s="44"/>
      <c r="BG262" s="44" t="s">
        <v>173</v>
      </c>
      <c r="BH262" s="44"/>
      <c r="BI262" s="44"/>
      <c r="BJ262" s="44"/>
      <c r="BK262" s="44"/>
      <c r="BL262" s="44"/>
    </row>
    <row r="265" spans="1:79" ht="14.25" customHeight="1" x14ac:dyDescent="0.2">
      <c r="A265" s="70" t="s">
        <v>153</v>
      </c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</row>
    <row r="266" spans="1:79" ht="14.25" customHeight="1" x14ac:dyDescent="0.2">
      <c r="A266" s="70" t="s">
        <v>290</v>
      </c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</row>
    <row r="267" spans="1:79" ht="15" customHeight="1" x14ac:dyDescent="0.2">
      <c r="A267" s="74" t="s">
        <v>272</v>
      </c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</row>
    <row r="268" spans="1:79" ht="15" customHeight="1" x14ac:dyDescent="0.2">
      <c r="A268" s="49" t="s">
        <v>6</v>
      </c>
      <c r="B268" s="49"/>
      <c r="C268" s="49"/>
      <c r="D268" s="49"/>
      <c r="E268" s="49"/>
      <c r="F268" s="49"/>
      <c r="G268" s="49" t="s">
        <v>126</v>
      </c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 t="s">
        <v>13</v>
      </c>
      <c r="U268" s="49"/>
      <c r="V268" s="49"/>
      <c r="W268" s="49"/>
      <c r="X268" s="49"/>
      <c r="Y268" s="49"/>
      <c r="Z268" s="49"/>
      <c r="AA268" s="83" t="s">
        <v>273</v>
      </c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7"/>
      <c r="AP268" s="83" t="s">
        <v>276</v>
      </c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5"/>
      <c r="BE268" s="83" t="s">
        <v>284</v>
      </c>
      <c r="BF268" s="84"/>
      <c r="BG268" s="84"/>
      <c r="BH268" s="84"/>
      <c r="BI268" s="84"/>
      <c r="BJ268" s="84"/>
      <c r="BK268" s="84"/>
      <c r="BL268" s="84"/>
      <c r="BM268" s="84"/>
      <c r="BN268" s="84"/>
      <c r="BO268" s="84"/>
      <c r="BP268" s="84"/>
      <c r="BQ268" s="84"/>
      <c r="BR268" s="84"/>
      <c r="BS268" s="85"/>
    </row>
    <row r="269" spans="1:79" ht="32.1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 t="s">
        <v>4</v>
      </c>
      <c r="AB269" s="49"/>
      <c r="AC269" s="49"/>
      <c r="AD269" s="49"/>
      <c r="AE269" s="49"/>
      <c r="AF269" s="49" t="s">
        <v>3</v>
      </c>
      <c r="AG269" s="49"/>
      <c r="AH269" s="49"/>
      <c r="AI269" s="49"/>
      <c r="AJ269" s="49"/>
      <c r="AK269" s="49" t="s">
        <v>89</v>
      </c>
      <c r="AL269" s="49"/>
      <c r="AM269" s="49"/>
      <c r="AN269" s="49"/>
      <c r="AO269" s="49"/>
      <c r="AP269" s="49" t="s">
        <v>4</v>
      </c>
      <c r="AQ269" s="49"/>
      <c r="AR269" s="49"/>
      <c r="AS269" s="49"/>
      <c r="AT269" s="49"/>
      <c r="AU269" s="49" t="s">
        <v>3</v>
      </c>
      <c r="AV269" s="49"/>
      <c r="AW269" s="49"/>
      <c r="AX269" s="49"/>
      <c r="AY269" s="49"/>
      <c r="AZ269" s="49" t="s">
        <v>96</v>
      </c>
      <c r="BA269" s="49"/>
      <c r="BB269" s="49"/>
      <c r="BC269" s="49"/>
      <c r="BD269" s="49"/>
      <c r="BE269" s="49" t="s">
        <v>4</v>
      </c>
      <c r="BF269" s="49"/>
      <c r="BG269" s="49"/>
      <c r="BH269" s="49"/>
      <c r="BI269" s="49"/>
      <c r="BJ269" s="49" t="s">
        <v>3</v>
      </c>
      <c r="BK269" s="49"/>
      <c r="BL269" s="49"/>
      <c r="BM269" s="49"/>
      <c r="BN269" s="49"/>
      <c r="BO269" s="49" t="s">
        <v>127</v>
      </c>
      <c r="BP269" s="49"/>
      <c r="BQ269" s="49"/>
      <c r="BR269" s="49"/>
      <c r="BS269" s="49"/>
    </row>
    <row r="270" spans="1:79" ht="15" customHeight="1" x14ac:dyDescent="0.2">
      <c r="A270" s="49">
        <v>1</v>
      </c>
      <c r="B270" s="49"/>
      <c r="C270" s="49"/>
      <c r="D270" s="49"/>
      <c r="E270" s="49"/>
      <c r="F270" s="49"/>
      <c r="G270" s="49">
        <v>2</v>
      </c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>
        <v>3</v>
      </c>
      <c r="U270" s="49"/>
      <c r="V270" s="49"/>
      <c r="W270" s="49"/>
      <c r="X270" s="49"/>
      <c r="Y270" s="49"/>
      <c r="Z270" s="49"/>
      <c r="AA270" s="49">
        <v>4</v>
      </c>
      <c r="AB270" s="49"/>
      <c r="AC270" s="49"/>
      <c r="AD270" s="49"/>
      <c r="AE270" s="49"/>
      <c r="AF270" s="49">
        <v>5</v>
      </c>
      <c r="AG270" s="49"/>
      <c r="AH270" s="49"/>
      <c r="AI270" s="49"/>
      <c r="AJ270" s="49"/>
      <c r="AK270" s="49">
        <v>6</v>
      </c>
      <c r="AL270" s="49"/>
      <c r="AM270" s="49"/>
      <c r="AN270" s="49"/>
      <c r="AO270" s="49"/>
      <c r="AP270" s="49">
        <v>7</v>
      </c>
      <c r="AQ270" s="49"/>
      <c r="AR270" s="49"/>
      <c r="AS270" s="49"/>
      <c r="AT270" s="49"/>
      <c r="AU270" s="49">
        <v>8</v>
      </c>
      <c r="AV270" s="49"/>
      <c r="AW270" s="49"/>
      <c r="AX270" s="49"/>
      <c r="AY270" s="49"/>
      <c r="AZ270" s="49">
        <v>9</v>
      </c>
      <c r="BA270" s="49"/>
      <c r="BB270" s="49"/>
      <c r="BC270" s="49"/>
      <c r="BD270" s="49"/>
      <c r="BE270" s="49">
        <v>10</v>
      </c>
      <c r="BF270" s="49"/>
      <c r="BG270" s="49"/>
      <c r="BH270" s="49"/>
      <c r="BI270" s="49"/>
      <c r="BJ270" s="49">
        <v>11</v>
      </c>
      <c r="BK270" s="49"/>
      <c r="BL270" s="49"/>
      <c r="BM270" s="49"/>
      <c r="BN270" s="49"/>
      <c r="BO270" s="49">
        <v>12</v>
      </c>
      <c r="BP270" s="49"/>
      <c r="BQ270" s="49"/>
      <c r="BR270" s="49"/>
      <c r="BS270" s="49"/>
    </row>
    <row r="271" spans="1:79" s="1" customFormat="1" ht="15" hidden="1" customHeight="1" x14ac:dyDescent="0.2">
      <c r="A271" s="73" t="s">
        <v>69</v>
      </c>
      <c r="B271" s="73"/>
      <c r="C271" s="73"/>
      <c r="D271" s="73"/>
      <c r="E271" s="73"/>
      <c r="F271" s="73"/>
      <c r="G271" s="72" t="s">
        <v>57</v>
      </c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 t="s">
        <v>79</v>
      </c>
      <c r="U271" s="72"/>
      <c r="V271" s="72"/>
      <c r="W271" s="72"/>
      <c r="X271" s="72"/>
      <c r="Y271" s="72"/>
      <c r="Z271" s="72"/>
      <c r="AA271" s="71" t="s">
        <v>65</v>
      </c>
      <c r="AB271" s="71"/>
      <c r="AC271" s="71"/>
      <c r="AD271" s="71"/>
      <c r="AE271" s="71"/>
      <c r="AF271" s="71" t="s">
        <v>66</v>
      </c>
      <c r="AG271" s="71"/>
      <c r="AH271" s="71"/>
      <c r="AI271" s="71"/>
      <c r="AJ271" s="71"/>
      <c r="AK271" s="94" t="s">
        <v>122</v>
      </c>
      <c r="AL271" s="94"/>
      <c r="AM271" s="94"/>
      <c r="AN271" s="94"/>
      <c r="AO271" s="94"/>
      <c r="AP271" s="71" t="s">
        <v>67</v>
      </c>
      <c r="AQ271" s="71"/>
      <c r="AR271" s="71"/>
      <c r="AS271" s="71"/>
      <c r="AT271" s="71"/>
      <c r="AU271" s="71" t="s">
        <v>68</v>
      </c>
      <c r="AV271" s="71"/>
      <c r="AW271" s="71"/>
      <c r="AX271" s="71"/>
      <c r="AY271" s="71"/>
      <c r="AZ271" s="94" t="s">
        <v>122</v>
      </c>
      <c r="BA271" s="94"/>
      <c r="BB271" s="94"/>
      <c r="BC271" s="94"/>
      <c r="BD271" s="94"/>
      <c r="BE271" s="71" t="s">
        <v>58</v>
      </c>
      <c r="BF271" s="71"/>
      <c r="BG271" s="71"/>
      <c r="BH271" s="71"/>
      <c r="BI271" s="71"/>
      <c r="BJ271" s="71" t="s">
        <v>59</v>
      </c>
      <c r="BK271" s="71"/>
      <c r="BL271" s="71"/>
      <c r="BM271" s="71"/>
      <c r="BN271" s="71"/>
      <c r="BO271" s="94" t="s">
        <v>122</v>
      </c>
      <c r="BP271" s="94"/>
      <c r="BQ271" s="94"/>
      <c r="BR271" s="94"/>
      <c r="BS271" s="94"/>
      <c r="CA271" s="1" t="s">
        <v>44</v>
      </c>
    </row>
    <row r="272" spans="1:79" s="6" customFormat="1" ht="12.75" customHeight="1" x14ac:dyDescent="0.2">
      <c r="A272" s="26"/>
      <c r="B272" s="26"/>
      <c r="C272" s="26"/>
      <c r="D272" s="26"/>
      <c r="E272" s="26"/>
      <c r="F272" s="26"/>
      <c r="G272" s="76" t="s">
        <v>147</v>
      </c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95"/>
      <c r="U272" s="95"/>
      <c r="V272" s="95"/>
      <c r="W272" s="95"/>
      <c r="X272" s="95"/>
      <c r="Y272" s="95"/>
      <c r="Z272" s="95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>
        <f>IF(ISNUMBER(AA272),AA272,0)+IF(ISNUMBER(AF272),AF272,0)</f>
        <v>0</v>
      </c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>
        <f>IF(ISNUMBER(AP272),AP272,0)+IF(ISNUMBER(AU272),AU272,0)</f>
        <v>0</v>
      </c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>
        <f>IF(ISNUMBER(BE272),BE272,0)+IF(ISNUMBER(BJ272),BJ272,0)</f>
        <v>0</v>
      </c>
      <c r="BP272" s="30"/>
      <c r="BQ272" s="30"/>
      <c r="BR272" s="30"/>
      <c r="BS272" s="30"/>
      <c r="CA272" s="6" t="s">
        <v>45</v>
      </c>
    </row>
    <row r="274" spans="1:79" ht="13.5" customHeight="1" x14ac:dyDescent="0.2">
      <c r="A274" s="70" t="s">
        <v>305</v>
      </c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</row>
    <row r="275" spans="1:79" ht="15" customHeight="1" x14ac:dyDescent="0.2">
      <c r="A275" s="86" t="s">
        <v>272</v>
      </c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</row>
    <row r="276" spans="1:79" ht="15" customHeight="1" x14ac:dyDescent="0.2">
      <c r="A276" s="49" t="s">
        <v>6</v>
      </c>
      <c r="B276" s="49"/>
      <c r="C276" s="49"/>
      <c r="D276" s="49"/>
      <c r="E276" s="49"/>
      <c r="F276" s="49"/>
      <c r="G276" s="49" t="s">
        <v>126</v>
      </c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 t="s">
        <v>13</v>
      </c>
      <c r="U276" s="49"/>
      <c r="V276" s="49"/>
      <c r="W276" s="49"/>
      <c r="X276" s="49"/>
      <c r="Y276" s="49"/>
      <c r="Z276" s="49"/>
      <c r="AA276" s="83" t="s">
        <v>294</v>
      </c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7"/>
      <c r="AP276" s="83" t="s">
        <v>299</v>
      </c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5"/>
    </row>
    <row r="277" spans="1:79" ht="32.1" customHeight="1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 t="s">
        <v>4</v>
      </c>
      <c r="AB277" s="49"/>
      <c r="AC277" s="49"/>
      <c r="AD277" s="49"/>
      <c r="AE277" s="49"/>
      <c r="AF277" s="49" t="s">
        <v>3</v>
      </c>
      <c r="AG277" s="49"/>
      <c r="AH277" s="49"/>
      <c r="AI277" s="49"/>
      <c r="AJ277" s="49"/>
      <c r="AK277" s="49" t="s">
        <v>89</v>
      </c>
      <c r="AL277" s="49"/>
      <c r="AM277" s="49"/>
      <c r="AN277" s="49"/>
      <c r="AO277" s="49"/>
      <c r="AP277" s="49" t="s">
        <v>4</v>
      </c>
      <c r="AQ277" s="49"/>
      <c r="AR277" s="49"/>
      <c r="AS277" s="49"/>
      <c r="AT277" s="49"/>
      <c r="AU277" s="49" t="s">
        <v>3</v>
      </c>
      <c r="AV277" s="49"/>
      <c r="AW277" s="49"/>
      <c r="AX277" s="49"/>
      <c r="AY277" s="49"/>
      <c r="AZ277" s="49" t="s">
        <v>96</v>
      </c>
      <c r="BA277" s="49"/>
      <c r="BB277" s="49"/>
      <c r="BC277" s="49"/>
      <c r="BD277" s="49"/>
    </row>
    <row r="278" spans="1:79" ht="15" customHeight="1" x14ac:dyDescent="0.2">
      <c r="A278" s="49">
        <v>1</v>
      </c>
      <c r="B278" s="49"/>
      <c r="C278" s="49"/>
      <c r="D278" s="49"/>
      <c r="E278" s="49"/>
      <c r="F278" s="49"/>
      <c r="G278" s="49">
        <v>2</v>
      </c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>
        <v>3</v>
      </c>
      <c r="U278" s="49"/>
      <c r="V278" s="49"/>
      <c r="W278" s="49"/>
      <c r="X278" s="49"/>
      <c r="Y278" s="49"/>
      <c r="Z278" s="49"/>
      <c r="AA278" s="49">
        <v>4</v>
      </c>
      <c r="AB278" s="49"/>
      <c r="AC278" s="49"/>
      <c r="AD278" s="49"/>
      <c r="AE278" s="49"/>
      <c r="AF278" s="49">
        <v>5</v>
      </c>
      <c r="AG278" s="49"/>
      <c r="AH278" s="49"/>
      <c r="AI278" s="49"/>
      <c r="AJ278" s="49"/>
      <c r="AK278" s="49">
        <v>6</v>
      </c>
      <c r="AL278" s="49"/>
      <c r="AM278" s="49"/>
      <c r="AN278" s="49"/>
      <c r="AO278" s="49"/>
      <c r="AP278" s="49">
        <v>7</v>
      </c>
      <c r="AQ278" s="49"/>
      <c r="AR278" s="49"/>
      <c r="AS278" s="49"/>
      <c r="AT278" s="49"/>
      <c r="AU278" s="49">
        <v>8</v>
      </c>
      <c r="AV278" s="49"/>
      <c r="AW278" s="49"/>
      <c r="AX278" s="49"/>
      <c r="AY278" s="49"/>
      <c r="AZ278" s="49">
        <v>9</v>
      </c>
      <c r="BA278" s="49"/>
      <c r="BB278" s="49"/>
      <c r="BC278" s="49"/>
      <c r="BD278" s="49"/>
    </row>
    <row r="279" spans="1:79" s="1" customFormat="1" ht="12" hidden="1" customHeight="1" x14ac:dyDescent="0.2">
      <c r="A279" s="73" t="s">
        <v>69</v>
      </c>
      <c r="B279" s="73"/>
      <c r="C279" s="73"/>
      <c r="D279" s="73"/>
      <c r="E279" s="73"/>
      <c r="F279" s="73"/>
      <c r="G279" s="72" t="s">
        <v>57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 t="s">
        <v>79</v>
      </c>
      <c r="U279" s="72"/>
      <c r="V279" s="72"/>
      <c r="W279" s="72"/>
      <c r="X279" s="72"/>
      <c r="Y279" s="72"/>
      <c r="Z279" s="72"/>
      <c r="AA279" s="71" t="s">
        <v>60</v>
      </c>
      <c r="AB279" s="71"/>
      <c r="AC279" s="71"/>
      <c r="AD279" s="71"/>
      <c r="AE279" s="71"/>
      <c r="AF279" s="71" t="s">
        <v>61</v>
      </c>
      <c r="AG279" s="71"/>
      <c r="AH279" s="71"/>
      <c r="AI279" s="71"/>
      <c r="AJ279" s="71"/>
      <c r="AK279" s="94" t="s">
        <v>122</v>
      </c>
      <c r="AL279" s="94"/>
      <c r="AM279" s="94"/>
      <c r="AN279" s="94"/>
      <c r="AO279" s="94"/>
      <c r="AP279" s="71" t="s">
        <v>62</v>
      </c>
      <c r="AQ279" s="71"/>
      <c r="AR279" s="71"/>
      <c r="AS279" s="71"/>
      <c r="AT279" s="71"/>
      <c r="AU279" s="71" t="s">
        <v>63</v>
      </c>
      <c r="AV279" s="71"/>
      <c r="AW279" s="71"/>
      <c r="AX279" s="71"/>
      <c r="AY279" s="71"/>
      <c r="AZ279" s="94" t="s">
        <v>122</v>
      </c>
      <c r="BA279" s="94"/>
      <c r="BB279" s="94"/>
      <c r="BC279" s="94"/>
      <c r="BD279" s="94"/>
      <c r="CA279" s="1" t="s">
        <v>46</v>
      </c>
    </row>
    <row r="280" spans="1:79" s="6" customFormat="1" x14ac:dyDescent="0.2">
      <c r="A280" s="26"/>
      <c r="B280" s="26"/>
      <c r="C280" s="26"/>
      <c r="D280" s="26"/>
      <c r="E280" s="26"/>
      <c r="F280" s="26"/>
      <c r="G280" s="76" t="s">
        <v>147</v>
      </c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95"/>
      <c r="U280" s="95"/>
      <c r="V280" s="95"/>
      <c r="W280" s="95"/>
      <c r="X280" s="95"/>
      <c r="Y280" s="95"/>
      <c r="Z280" s="95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>
        <f>IF(ISNUMBER(AA280),AA280,0)+IF(ISNUMBER(AF280),AF280,0)</f>
        <v>0</v>
      </c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>
        <f>IF(ISNUMBER(AP280),AP280,0)+IF(ISNUMBER(AU280),AU280,0)</f>
        <v>0</v>
      </c>
      <c r="BA280" s="30"/>
      <c r="BB280" s="30"/>
      <c r="BC280" s="30"/>
      <c r="BD280" s="30"/>
      <c r="CA280" s="6" t="s">
        <v>47</v>
      </c>
    </row>
    <row r="283" spans="1:79" ht="14.25" customHeight="1" x14ac:dyDescent="0.2">
      <c r="A283" s="70" t="s">
        <v>306</v>
      </c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</row>
    <row r="284" spans="1:79" ht="15" customHeight="1" x14ac:dyDescent="0.2">
      <c r="A284" s="86" t="s">
        <v>272</v>
      </c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</row>
    <row r="285" spans="1:79" ht="23.1" customHeight="1" x14ac:dyDescent="0.2">
      <c r="A285" s="49" t="s">
        <v>128</v>
      </c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88" t="s">
        <v>129</v>
      </c>
      <c r="O285" s="89"/>
      <c r="P285" s="89"/>
      <c r="Q285" s="89"/>
      <c r="R285" s="89"/>
      <c r="S285" s="89"/>
      <c r="T285" s="89"/>
      <c r="U285" s="90"/>
      <c r="V285" s="88" t="s">
        <v>130</v>
      </c>
      <c r="W285" s="89"/>
      <c r="X285" s="89"/>
      <c r="Y285" s="89"/>
      <c r="Z285" s="90"/>
      <c r="AA285" s="49" t="s">
        <v>273</v>
      </c>
      <c r="AB285" s="49"/>
      <c r="AC285" s="49"/>
      <c r="AD285" s="49"/>
      <c r="AE285" s="49"/>
      <c r="AF285" s="49"/>
      <c r="AG285" s="49"/>
      <c r="AH285" s="49"/>
      <c r="AI285" s="49"/>
      <c r="AJ285" s="49" t="s">
        <v>276</v>
      </c>
      <c r="AK285" s="49"/>
      <c r="AL285" s="49"/>
      <c r="AM285" s="49"/>
      <c r="AN285" s="49"/>
      <c r="AO285" s="49"/>
      <c r="AP285" s="49"/>
      <c r="AQ285" s="49"/>
      <c r="AR285" s="49"/>
      <c r="AS285" s="49" t="s">
        <v>284</v>
      </c>
      <c r="AT285" s="49"/>
      <c r="AU285" s="49"/>
      <c r="AV285" s="49"/>
      <c r="AW285" s="49"/>
      <c r="AX285" s="49"/>
      <c r="AY285" s="49"/>
      <c r="AZ285" s="49"/>
      <c r="BA285" s="49"/>
      <c r="BB285" s="49" t="s">
        <v>294</v>
      </c>
      <c r="BC285" s="49"/>
      <c r="BD285" s="49"/>
      <c r="BE285" s="49"/>
      <c r="BF285" s="49"/>
      <c r="BG285" s="49"/>
      <c r="BH285" s="49"/>
      <c r="BI285" s="49"/>
      <c r="BJ285" s="49"/>
      <c r="BK285" s="49" t="s">
        <v>299</v>
      </c>
      <c r="BL285" s="49"/>
      <c r="BM285" s="49"/>
      <c r="BN285" s="49"/>
      <c r="BO285" s="49"/>
      <c r="BP285" s="49"/>
      <c r="BQ285" s="49"/>
      <c r="BR285" s="49"/>
      <c r="BS285" s="49"/>
    </row>
    <row r="286" spans="1:79" ht="95.25" customHeight="1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91"/>
      <c r="O286" s="92"/>
      <c r="P286" s="92"/>
      <c r="Q286" s="92"/>
      <c r="R286" s="92"/>
      <c r="S286" s="92"/>
      <c r="T286" s="92"/>
      <c r="U286" s="93"/>
      <c r="V286" s="91"/>
      <c r="W286" s="92"/>
      <c r="X286" s="92"/>
      <c r="Y286" s="92"/>
      <c r="Z286" s="93"/>
      <c r="AA286" s="75" t="s">
        <v>133</v>
      </c>
      <c r="AB286" s="75"/>
      <c r="AC286" s="75"/>
      <c r="AD286" s="75"/>
      <c r="AE286" s="75"/>
      <c r="AF286" s="75" t="s">
        <v>134</v>
      </c>
      <c r="AG286" s="75"/>
      <c r="AH286" s="75"/>
      <c r="AI286" s="75"/>
      <c r="AJ286" s="75" t="s">
        <v>133</v>
      </c>
      <c r="AK286" s="75"/>
      <c r="AL286" s="75"/>
      <c r="AM286" s="75"/>
      <c r="AN286" s="75"/>
      <c r="AO286" s="75" t="s">
        <v>134</v>
      </c>
      <c r="AP286" s="75"/>
      <c r="AQ286" s="75"/>
      <c r="AR286" s="75"/>
      <c r="AS286" s="75" t="s">
        <v>133</v>
      </c>
      <c r="AT286" s="75"/>
      <c r="AU286" s="75"/>
      <c r="AV286" s="75"/>
      <c r="AW286" s="75"/>
      <c r="AX286" s="75" t="s">
        <v>134</v>
      </c>
      <c r="AY286" s="75"/>
      <c r="AZ286" s="75"/>
      <c r="BA286" s="75"/>
      <c r="BB286" s="75" t="s">
        <v>133</v>
      </c>
      <c r="BC286" s="75"/>
      <c r="BD286" s="75"/>
      <c r="BE286" s="75"/>
      <c r="BF286" s="75"/>
      <c r="BG286" s="75" t="s">
        <v>134</v>
      </c>
      <c r="BH286" s="75"/>
      <c r="BI286" s="75"/>
      <c r="BJ286" s="75"/>
      <c r="BK286" s="75" t="s">
        <v>133</v>
      </c>
      <c r="BL286" s="75"/>
      <c r="BM286" s="75"/>
      <c r="BN286" s="75"/>
      <c r="BO286" s="75"/>
      <c r="BP286" s="75" t="s">
        <v>134</v>
      </c>
      <c r="BQ286" s="75"/>
      <c r="BR286" s="75"/>
      <c r="BS286" s="75"/>
    </row>
    <row r="287" spans="1:79" ht="15" customHeight="1" x14ac:dyDescent="0.2">
      <c r="A287" s="49">
        <v>1</v>
      </c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83">
        <v>2</v>
      </c>
      <c r="O287" s="84"/>
      <c r="P287" s="84"/>
      <c r="Q287" s="84"/>
      <c r="R287" s="84"/>
      <c r="S287" s="84"/>
      <c r="T287" s="84"/>
      <c r="U287" s="85"/>
      <c r="V287" s="49">
        <v>3</v>
      </c>
      <c r="W287" s="49"/>
      <c r="X287" s="49"/>
      <c r="Y287" s="49"/>
      <c r="Z287" s="49"/>
      <c r="AA287" s="49">
        <v>4</v>
      </c>
      <c r="AB287" s="49"/>
      <c r="AC287" s="49"/>
      <c r="AD287" s="49"/>
      <c r="AE287" s="49"/>
      <c r="AF287" s="49">
        <v>5</v>
      </c>
      <c r="AG287" s="49"/>
      <c r="AH287" s="49"/>
      <c r="AI287" s="49"/>
      <c r="AJ287" s="49">
        <v>6</v>
      </c>
      <c r="AK287" s="49"/>
      <c r="AL287" s="49"/>
      <c r="AM287" s="49"/>
      <c r="AN287" s="49"/>
      <c r="AO287" s="49">
        <v>7</v>
      </c>
      <c r="AP287" s="49"/>
      <c r="AQ287" s="49"/>
      <c r="AR287" s="49"/>
      <c r="AS287" s="49">
        <v>8</v>
      </c>
      <c r="AT287" s="49"/>
      <c r="AU287" s="49"/>
      <c r="AV287" s="49"/>
      <c r="AW287" s="49"/>
      <c r="AX287" s="49">
        <v>9</v>
      </c>
      <c r="AY287" s="49"/>
      <c r="AZ287" s="49"/>
      <c r="BA287" s="49"/>
      <c r="BB287" s="49">
        <v>10</v>
      </c>
      <c r="BC287" s="49"/>
      <c r="BD287" s="49"/>
      <c r="BE287" s="49"/>
      <c r="BF287" s="49"/>
      <c r="BG287" s="49">
        <v>11</v>
      </c>
      <c r="BH287" s="49"/>
      <c r="BI287" s="49"/>
      <c r="BJ287" s="49"/>
      <c r="BK287" s="49">
        <v>12</v>
      </c>
      <c r="BL287" s="49"/>
      <c r="BM287" s="49"/>
      <c r="BN287" s="49"/>
      <c r="BO287" s="49"/>
      <c r="BP287" s="49">
        <v>13</v>
      </c>
      <c r="BQ287" s="49"/>
      <c r="BR287" s="49"/>
      <c r="BS287" s="49"/>
    </row>
    <row r="288" spans="1:79" s="1" customFormat="1" ht="12" hidden="1" customHeight="1" x14ac:dyDescent="0.2">
      <c r="A288" s="72" t="s">
        <v>146</v>
      </c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3" t="s">
        <v>131</v>
      </c>
      <c r="O288" s="73"/>
      <c r="P288" s="73"/>
      <c r="Q288" s="73"/>
      <c r="R288" s="73"/>
      <c r="S288" s="73"/>
      <c r="T288" s="73"/>
      <c r="U288" s="73"/>
      <c r="V288" s="73" t="s">
        <v>132</v>
      </c>
      <c r="W288" s="73"/>
      <c r="X288" s="73"/>
      <c r="Y288" s="73"/>
      <c r="Z288" s="73"/>
      <c r="AA288" s="71" t="s">
        <v>65</v>
      </c>
      <c r="AB288" s="71"/>
      <c r="AC288" s="71"/>
      <c r="AD288" s="71"/>
      <c r="AE288" s="71"/>
      <c r="AF288" s="71" t="s">
        <v>66</v>
      </c>
      <c r="AG288" s="71"/>
      <c r="AH288" s="71"/>
      <c r="AI288" s="71"/>
      <c r="AJ288" s="71" t="s">
        <v>67</v>
      </c>
      <c r="AK288" s="71"/>
      <c r="AL288" s="71"/>
      <c r="AM288" s="71"/>
      <c r="AN288" s="71"/>
      <c r="AO288" s="71" t="s">
        <v>68</v>
      </c>
      <c r="AP288" s="71"/>
      <c r="AQ288" s="71"/>
      <c r="AR288" s="71"/>
      <c r="AS288" s="71" t="s">
        <v>58</v>
      </c>
      <c r="AT288" s="71"/>
      <c r="AU288" s="71"/>
      <c r="AV288" s="71"/>
      <c r="AW288" s="71"/>
      <c r="AX288" s="71" t="s">
        <v>59</v>
      </c>
      <c r="AY288" s="71"/>
      <c r="AZ288" s="71"/>
      <c r="BA288" s="71"/>
      <c r="BB288" s="71" t="s">
        <v>60</v>
      </c>
      <c r="BC288" s="71"/>
      <c r="BD288" s="71"/>
      <c r="BE288" s="71"/>
      <c r="BF288" s="71"/>
      <c r="BG288" s="71" t="s">
        <v>61</v>
      </c>
      <c r="BH288" s="71"/>
      <c r="BI288" s="71"/>
      <c r="BJ288" s="71"/>
      <c r="BK288" s="71" t="s">
        <v>62</v>
      </c>
      <c r="BL288" s="71"/>
      <c r="BM288" s="71"/>
      <c r="BN288" s="71"/>
      <c r="BO288" s="71"/>
      <c r="BP288" s="71" t="s">
        <v>63</v>
      </c>
      <c r="BQ288" s="71"/>
      <c r="BR288" s="71"/>
      <c r="BS288" s="71"/>
      <c r="CA288" s="1" t="s">
        <v>48</v>
      </c>
    </row>
    <row r="289" spans="1:79" s="25" customFormat="1" ht="38.25" customHeight="1" x14ac:dyDescent="0.2">
      <c r="A289" s="33" t="s">
        <v>259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5"/>
      <c r="N289" s="46" t="s">
        <v>260</v>
      </c>
      <c r="O289" s="47"/>
      <c r="P289" s="47"/>
      <c r="Q289" s="47"/>
      <c r="R289" s="47"/>
      <c r="S289" s="47"/>
      <c r="T289" s="47"/>
      <c r="U289" s="60"/>
      <c r="V289" s="53">
        <v>500000</v>
      </c>
      <c r="W289" s="53"/>
      <c r="X289" s="53"/>
      <c r="Y289" s="53"/>
      <c r="Z289" s="53"/>
      <c r="AA289" s="53">
        <v>0</v>
      </c>
      <c r="AB289" s="53"/>
      <c r="AC289" s="53"/>
      <c r="AD289" s="53"/>
      <c r="AE289" s="53"/>
      <c r="AF289" s="53">
        <v>0</v>
      </c>
      <c r="AG289" s="53"/>
      <c r="AH289" s="53"/>
      <c r="AI289" s="53"/>
      <c r="AJ289" s="53">
        <v>500000</v>
      </c>
      <c r="AK289" s="53"/>
      <c r="AL289" s="53"/>
      <c r="AM289" s="53"/>
      <c r="AN289" s="53"/>
      <c r="AO289" s="82">
        <v>100</v>
      </c>
      <c r="AP289" s="82"/>
      <c r="AQ289" s="82"/>
      <c r="AR289" s="82"/>
      <c r="AS289" s="82">
        <v>0</v>
      </c>
      <c r="AT289" s="82"/>
      <c r="AU289" s="82"/>
      <c r="AV289" s="82"/>
      <c r="AW289" s="82"/>
      <c r="AX289" s="82">
        <v>0</v>
      </c>
      <c r="AY289" s="82"/>
      <c r="AZ289" s="82"/>
      <c r="BA289" s="82"/>
      <c r="BB289" s="82">
        <v>0</v>
      </c>
      <c r="BC289" s="82"/>
      <c r="BD289" s="82"/>
      <c r="BE289" s="82"/>
      <c r="BF289" s="82"/>
      <c r="BG289" s="82">
        <v>0</v>
      </c>
      <c r="BH289" s="82"/>
      <c r="BI289" s="82"/>
      <c r="BJ289" s="82"/>
      <c r="BK289" s="82">
        <v>0</v>
      </c>
      <c r="BL289" s="82"/>
      <c r="BM289" s="82"/>
      <c r="BN289" s="82"/>
      <c r="BO289" s="82"/>
      <c r="BP289" s="78">
        <v>0</v>
      </c>
      <c r="BQ289" s="79"/>
      <c r="BR289" s="79"/>
      <c r="BS289" s="80"/>
      <c r="CA289" s="25" t="s">
        <v>49</v>
      </c>
    </row>
    <row r="290" spans="1:79" s="6" customFormat="1" ht="12.75" customHeight="1" x14ac:dyDescent="0.2">
      <c r="A290" s="27" t="s">
        <v>147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9"/>
      <c r="N290" s="40"/>
      <c r="O290" s="41"/>
      <c r="P290" s="41"/>
      <c r="Q290" s="41"/>
      <c r="R290" s="41"/>
      <c r="S290" s="41"/>
      <c r="T290" s="41"/>
      <c r="U290" s="42"/>
      <c r="V290" s="43"/>
      <c r="W290" s="43"/>
      <c r="X290" s="43"/>
      <c r="Y290" s="43"/>
      <c r="Z290" s="43"/>
      <c r="AA290" s="43">
        <v>0</v>
      </c>
      <c r="AB290" s="43"/>
      <c r="AC290" s="43"/>
      <c r="AD290" s="43"/>
      <c r="AE290" s="43"/>
      <c r="AF290" s="43"/>
      <c r="AG290" s="43"/>
      <c r="AH290" s="43"/>
      <c r="AI290" s="43"/>
      <c r="AJ290" s="43">
        <v>500000</v>
      </c>
      <c r="AK290" s="43"/>
      <c r="AL290" s="43"/>
      <c r="AM290" s="43"/>
      <c r="AN290" s="43"/>
      <c r="AO290" s="36"/>
      <c r="AP290" s="36"/>
      <c r="AQ290" s="36"/>
      <c r="AR290" s="36"/>
      <c r="AS290" s="36">
        <v>0</v>
      </c>
      <c r="AT290" s="36"/>
      <c r="AU290" s="36"/>
      <c r="AV290" s="36"/>
      <c r="AW290" s="36"/>
      <c r="AX290" s="36"/>
      <c r="AY290" s="36"/>
      <c r="AZ290" s="36"/>
      <c r="BA290" s="36"/>
      <c r="BB290" s="36">
        <v>0</v>
      </c>
      <c r="BC290" s="36"/>
      <c r="BD290" s="36"/>
      <c r="BE290" s="36"/>
      <c r="BF290" s="36"/>
      <c r="BG290" s="36"/>
      <c r="BH290" s="36"/>
      <c r="BI290" s="36"/>
      <c r="BJ290" s="36"/>
      <c r="BK290" s="36">
        <v>0</v>
      </c>
      <c r="BL290" s="36"/>
      <c r="BM290" s="36"/>
      <c r="BN290" s="36"/>
      <c r="BO290" s="36"/>
      <c r="BP290" s="37"/>
      <c r="BQ290" s="38"/>
      <c r="BR290" s="38"/>
      <c r="BS290" s="39"/>
    </row>
    <row r="293" spans="1:79" ht="35.25" customHeight="1" x14ac:dyDescent="0.2">
      <c r="A293" s="70" t="s">
        <v>307</v>
      </c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</row>
    <row r="294" spans="1:79" ht="105" customHeight="1" x14ac:dyDescent="0.2">
      <c r="A294" s="67" t="s">
        <v>314</v>
      </c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</row>
    <row r="295" spans="1:79" ht="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7" spans="1:79" ht="28.5" customHeight="1" x14ac:dyDescent="0.2">
      <c r="A297" s="81" t="s">
        <v>291</v>
      </c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  <c r="BH297" s="81"/>
      <c r="BI297" s="81"/>
      <c r="BJ297" s="81"/>
      <c r="BK297" s="81"/>
      <c r="BL297" s="81"/>
    </row>
    <row r="298" spans="1:79" ht="14.25" customHeight="1" x14ac:dyDescent="0.2">
      <c r="A298" s="70" t="s">
        <v>274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</row>
    <row r="299" spans="1:79" ht="15" customHeight="1" x14ac:dyDescent="0.2">
      <c r="A299" s="74" t="s">
        <v>272</v>
      </c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</row>
    <row r="300" spans="1:79" ht="42.95" customHeight="1" x14ac:dyDescent="0.2">
      <c r="A300" s="75" t="s">
        <v>135</v>
      </c>
      <c r="B300" s="75"/>
      <c r="C300" s="75"/>
      <c r="D300" s="75"/>
      <c r="E300" s="75"/>
      <c r="F300" s="75"/>
      <c r="G300" s="49" t="s">
        <v>19</v>
      </c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 t="s">
        <v>15</v>
      </c>
      <c r="U300" s="49"/>
      <c r="V300" s="49"/>
      <c r="W300" s="49"/>
      <c r="X300" s="49"/>
      <c r="Y300" s="49"/>
      <c r="Z300" s="49" t="s">
        <v>14</v>
      </c>
      <c r="AA300" s="49"/>
      <c r="AB300" s="49"/>
      <c r="AC300" s="49"/>
      <c r="AD300" s="49"/>
      <c r="AE300" s="49" t="s">
        <v>136</v>
      </c>
      <c r="AF300" s="49"/>
      <c r="AG300" s="49"/>
      <c r="AH300" s="49"/>
      <c r="AI300" s="49"/>
      <c r="AJ300" s="49"/>
      <c r="AK300" s="49" t="s">
        <v>137</v>
      </c>
      <c r="AL300" s="49"/>
      <c r="AM300" s="49"/>
      <c r="AN300" s="49"/>
      <c r="AO300" s="49"/>
      <c r="AP300" s="49"/>
      <c r="AQ300" s="49" t="s">
        <v>138</v>
      </c>
      <c r="AR300" s="49"/>
      <c r="AS300" s="49"/>
      <c r="AT300" s="49"/>
      <c r="AU300" s="49"/>
      <c r="AV300" s="49"/>
      <c r="AW300" s="49" t="s">
        <v>98</v>
      </c>
      <c r="AX300" s="49"/>
      <c r="AY300" s="49"/>
      <c r="AZ300" s="49"/>
      <c r="BA300" s="49"/>
      <c r="BB300" s="49"/>
      <c r="BC300" s="49"/>
      <c r="BD300" s="49"/>
      <c r="BE300" s="49"/>
      <c r="BF300" s="49"/>
      <c r="BG300" s="49" t="s">
        <v>139</v>
      </c>
      <c r="BH300" s="49"/>
      <c r="BI300" s="49"/>
      <c r="BJ300" s="49"/>
      <c r="BK300" s="49"/>
      <c r="BL300" s="49"/>
    </row>
    <row r="301" spans="1:79" ht="39.950000000000003" customHeight="1" x14ac:dyDescent="0.2">
      <c r="A301" s="75"/>
      <c r="B301" s="75"/>
      <c r="C301" s="75"/>
      <c r="D301" s="75"/>
      <c r="E301" s="75"/>
      <c r="F301" s="75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 t="s">
        <v>17</v>
      </c>
      <c r="AX301" s="49"/>
      <c r="AY301" s="49"/>
      <c r="AZ301" s="49"/>
      <c r="BA301" s="49"/>
      <c r="BB301" s="49" t="s">
        <v>16</v>
      </c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</row>
    <row r="302" spans="1:79" ht="15" customHeight="1" x14ac:dyDescent="0.2">
      <c r="A302" s="49">
        <v>1</v>
      </c>
      <c r="B302" s="49"/>
      <c r="C302" s="49"/>
      <c r="D302" s="49"/>
      <c r="E302" s="49"/>
      <c r="F302" s="49"/>
      <c r="G302" s="49">
        <v>2</v>
      </c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>
        <v>3</v>
      </c>
      <c r="U302" s="49"/>
      <c r="V302" s="49"/>
      <c r="W302" s="49"/>
      <c r="X302" s="49"/>
      <c r="Y302" s="49"/>
      <c r="Z302" s="49">
        <v>4</v>
      </c>
      <c r="AA302" s="49"/>
      <c r="AB302" s="49"/>
      <c r="AC302" s="49"/>
      <c r="AD302" s="49"/>
      <c r="AE302" s="49">
        <v>5</v>
      </c>
      <c r="AF302" s="49"/>
      <c r="AG302" s="49"/>
      <c r="AH302" s="49"/>
      <c r="AI302" s="49"/>
      <c r="AJ302" s="49"/>
      <c r="AK302" s="49">
        <v>6</v>
      </c>
      <c r="AL302" s="49"/>
      <c r="AM302" s="49"/>
      <c r="AN302" s="49"/>
      <c r="AO302" s="49"/>
      <c r="AP302" s="49"/>
      <c r="AQ302" s="49">
        <v>7</v>
      </c>
      <c r="AR302" s="49"/>
      <c r="AS302" s="49"/>
      <c r="AT302" s="49"/>
      <c r="AU302" s="49"/>
      <c r="AV302" s="49"/>
      <c r="AW302" s="49">
        <v>8</v>
      </c>
      <c r="AX302" s="49"/>
      <c r="AY302" s="49"/>
      <c r="AZ302" s="49"/>
      <c r="BA302" s="49"/>
      <c r="BB302" s="49">
        <v>9</v>
      </c>
      <c r="BC302" s="49"/>
      <c r="BD302" s="49"/>
      <c r="BE302" s="49"/>
      <c r="BF302" s="49"/>
      <c r="BG302" s="49">
        <v>10</v>
      </c>
      <c r="BH302" s="49"/>
      <c r="BI302" s="49"/>
      <c r="BJ302" s="49"/>
      <c r="BK302" s="49"/>
      <c r="BL302" s="49"/>
    </row>
    <row r="303" spans="1:79" s="1" customFormat="1" ht="12" hidden="1" customHeight="1" x14ac:dyDescent="0.2">
      <c r="A303" s="73" t="s">
        <v>64</v>
      </c>
      <c r="B303" s="73"/>
      <c r="C303" s="73"/>
      <c r="D303" s="73"/>
      <c r="E303" s="73"/>
      <c r="F303" s="73"/>
      <c r="G303" s="72" t="s">
        <v>57</v>
      </c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1" t="s">
        <v>80</v>
      </c>
      <c r="U303" s="71"/>
      <c r="V303" s="71"/>
      <c r="W303" s="71"/>
      <c r="X303" s="71"/>
      <c r="Y303" s="71"/>
      <c r="Z303" s="71" t="s">
        <v>81</v>
      </c>
      <c r="AA303" s="71"/>
      <c r="AB303" s="71"/>
      <c r="AC303" s="71"/>
      <c r="AD303" s="71"/>
      <c r="AE303" s="71" t="s">
        <v>82</v>
      </c>
      <c r="AF303" s="71"/>
      <c r="AG303" s="71"/>
      <c r="AH303" s="71"/>
      <c r="AI303" s="71"/>
      <c r="AJ303" s="71"/>
      <c r="AK303" s="71" t="s">
        <v>83</v>
      </c>
      <c r="AL303" s="71"/>
      <c r="AM303" s="71"/>
      <c r="AN303" s="71"/>
      <c r="AO303" s="71"/>
      <c r="AP303" s="71"/>
      <c r="AQ303" s="77" t="s">
        <v>99</v>
      </c>
      <c r="AR303" s="71"/>
      <c r="AS303" s="71"/>
      <c r="AT303" s="71"/>
      <c r="AU303" s="71"/>
      <c r="AV303" s="71"/>
      <c r="AW303" s="71" t="s">
        <v>84</v>
      </c>
      <c r="AX303" s="71"/>
      <c r="AY303" s="71"/>
      <c r="AZ303" s="71"/>
      <c r="BA303" s="71"/>
      <c r="BB303" s="71" t="s">
        <v>85</v>
      </c>
      <c r="BC303" s="71"/>
      <c r="BD303" s="71"/>
      <c r="BE303" s="71"/>
      <c r="BF303" s="71"/>
      <c r="BG303" s="77" t="s">
        <v>100</v>
      </c>
      <c r="BH303" s="71"/>
      <c r="BI303" s="71"/>
      <c r="BJ303" s="71"/>
      <c r="BK303" s="71"/>
      <c r="BL303" s="71"/>
      <c r="CA303" s="1" t="s">
        <v>50</v>
      </c>
    </row>
    <row r="304" spans="1:79" s="25" customFormat="1" ht="25.5" customHeight="1" x14ac:dyDescent="0.2">
      <c r="A304" s="32">
        <v>2210</v>
      </c>
      <c r="B304" s="32"/>
      <c r="C304" s="32"/>
      <c r="D304" s="32"/>
      <c r="E304" s="32"/>
      <c r="F304" s="32"/>
      <c r="G304" s="33" t="s">
        <v>187</v>
      </c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5"/>
      <c r="T304" s="31">
        <v>758500</v>
      </c>
      <c r="U304" s="31"/>
      <c r="V304" s="31"/>
      <c r="W304" s="31"/>
      <c r="X304" s="31"/>
      <c r="Y304" s="31"/>
      <c r="Z304" s="31">
        <v>746472</v>
      </c>
      <c r="AA304" s="31"/>
      <c r="AB304" s="31"/>
      <c r="AC304" s="31"/>
      <c r="AD304" s="31"/>
      <c r="AE304" s="31">
        <v>12595</v>
      </c>
      <c r="AF304" s="31"/>
      <c r="AG304" s="31"/>
      <c r="AH304" s="31"/>
      <c r="AI304" s="31"/>
      <c r="AJ304" s="31"/>
      <c r="AK304" s="31">
        <v>0</v>
      </c>
      <c r="AL304" s="31"/>
      <c r="AM304" s="31"/>
      <c r="AN304" s="31"/>
      <c r="AO304" s="31"/>
      <c r="AP304" s="31"/>
      <c r="AQ304" s="31">
        <f>IF(ISNUMBER(AK304),AK304,0)-IF(ISNUMBER(AE304),AE304,0)</f>
        <v>-12595</v>
      </c>
      <c r="AR304" s="31"/>
      <c r="AS304" s="31"/>
      <c r="AT304" s="31"/>
      <c r="AU304" s="31"/>
      <c r="AV304" s="31"/>
      <c r="AW304" s="31">
        <v>12595</v>
      </c>
      <c r="AX304" s="31"/>
      <c r="AY304" s="31"/>
      <c r="AZ304" s="31"/>
      <c r="BA304" s="31"/>
      <c r="BB304" s="31">
        <v>0</v>
      </c>
      <c r="BC304" s="31"/>
      <c r="BD304" s="31"/>
      <c r="BE304" s="31"/>
      <c r="BF304" s="31"/>
      <c r="BG304" s="31">
        <f>IF(ISNUMBER(Z304),Z304,0)+IF(ISNUMBER(AK304),AK304,0)</f>
        <v>746472</v>
      </c>
      <c r="BH304" s="31"/>
      <c r="BI304" s="31"/>
      <c r="BJ304" s="31"/>
      <c r="BK304" s="31"/>
      <c r="BL304" s="31"/>
      <c r="CA304" s="25" t="s">
        <v>51</v>
      </c>
    </row>
    <row r="305" spans="1:79" s="25" customFormat="1" ht="12.75" customHeight="1" x14ac:dyDescent="0.2">
      <c r="A305" s="32">
        <v>2240</v>
      </c>
      <c r="B305" s="32"/>
      <c r="C305" s="32"/>
      <c r="D305" s="32"/>
      <c r="E305" s="32"/>
      <c r="F305" s="32"/>
      <c r="G305" s="33" t="s">
        <v>190</v>
      </c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5"/>
      <c r="T305" s="31">
        <v>3115400</v>
      </c>
      <c r="U305" s="31"/>
      <c r="V305" s="31"/>
      <c r="W305" s="31"/>
      <c r="X305" s="31"/>
      <c r="Y305" s="31"/>
      <c r="Z305" s="31">
        <v>2650824</v>
      </c>
      <c r="AA305" s="31"/>
      <c r="AB305" s="31"/>
      <c r="AC305" s="31"/>
      <c r="AD305" s="31"/>
      <c r="AE305" s="31">
        <v>4078</v>
      </c>
      <c r="AF305" s="31"/>
      <c r="AG305" s="31"/>
      <c r="AH305" s="31"/>
      <c r="AI305" s="31"/>
      <c r="AJ305" s="31"/>
      <c r="AK305" s="31">
        <v>0</v>
      </c>
      <c r="AL305" s="31"/>
      <c r="AM305" s="31"/>
      <c r="AN305" s="31"/>
      <c r="AO305" s="31"/>
      <c r="AP305" s="31"/>
      <c r="AQ305" s="31">
        <f>IF(ISNUMBER(AK305),AK305,0)-IF(ISNUMBER(AE305),AE305,0)</f>
        <v>-4078</v>
      </c>
      <c r="AR305" s="31"/>
      <c r="AS305" s="31"/>
      <c r="AT305" s="31"/>
      <c r="AU305" s="31"/>
      <c r="AV305" s="31"/>
      <c r="AW305" s="31">
        <v>4078</v>
      </c>
      <c r="AX305" s="31"/>
      <c r="AY305" s="31"/>
      <c r="AZ305" s="31"/>
      <c r="BA305" s="31"/>
      <c r="BB305" s="31">
        <v>0</v>
      </c>
      <c r="BC305" s="31"/>
      <c r="BD305" s="31"/>
      <c r="BE305" s="31"/>
      <c r="BF305" s="31"/>
      <c r="BG305" s="31">
        <f>IF(ISNUMBER(Z305),Z305,0)+IF(ISNUMBER(AK305),AK305,0)</f>
        <v>2650824</v>
      </c>
      <c r="BH305" s="31"/>
      <c r="BI305" s="31"/>
      <c r="BJ305" s="31"/>
      <c r="BK305" s="31"/>
      <c r="BL305" s="31"/>
    </row>
    <row r="306" spans="1:79" s="6" customFormat="1" ht="12.75" customHeight="1" x14ac:dyDescent="0.2">
      <c r="A306" s="26"/>
      <c r="B306" s="26"/>
      <c r="C306" s="26"/>
      <c r="D306" s="26"/>
      <c r="E306" s="26"/>
      <c r="F306" s="26"/>
      <c r="G306" s="27" t="s">
        <v>147</v>
      </c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9"/>
      <c r="T306" s="30">
        <v>3873900</v>
      </c>
      <c r="U306" s="30"/>
      <c r="V306" s="30"/>
      <c r="W306" s="30"/>
      <c r="X306" s="30"/>
      <c r="Y306" s="30"/>
      <c r="Z306" s="30">
        <v>3397296</v>
      </c>
      <c r="AA306" s="30"/>
      <c r="AB306" s="30"/>
      <c r="AC306" s="30"/>
      <c r="AD306" s="30"/>
      <c r="AE306" s="30">
        <v>16673</v>
      </c>
      <c r="AF306" s="30"/>
      <c r="AG306" s="30"/>
      <c r="AH306" s="30"/>
      <c r="AI306" s="30"/>
      <c r="AJ306" s="30"/>
      <c r="AK306" s="30">
        <v>0</v>
      </c>
      <c r="AL306" s="30"/>
      <c r="AM306" s="30"/>
      <c r="AN306" s="30"/>
      <c r="AO306" s="30"/>
      <c r="AP306" s="30"/>
      <c r="AQ306" s="30">
        <f>IF(ISNUMBER(AK306),AK306,0)-IF(ISNUMBER(AE306),AE306,0)</f>
        <v>-16673</v>
      </c>
      <c r="AR306" s="30"/>
      <c r="AS306" s="30"/>
      <c r="AT306" s="30"/>
      <c r="AU306" s="30"/>
      <c r="AV306" s="30"/>
      <c r="AW306" s="30">
        <v>16673</v>
      </c>
      <c r="AX306" s="30"/>
      <c r="AY306" s="30"/>
      <c r="AZ306" s="30"/>
      <c r="BA306" s="30"/>
      <c r="BB306" s="30">
        <v>0</v>
      </c>
      <c r="BC306" s="30"/>
      <c r="BD306" s="30"/>
      <c r="BE306" s="30"/>
      <c r="BF306" s="30"/>
      <c r="BG306" s="30">
        <f>IF(ISNUMBER(Z306),Z306,0)+IF(ISNUMBER(AK306),AK306,0)</f>
        <v>3397296</v>
      </c>
      <c r="BH306" s="30"/>
      <c r="BI306" s="30"/>
      <c r="BJ306" s="30"/>
      <c r="BK306" s="30"/>
      <c r="BL306" s="30"/>
    </row>
    <row r="308" spans="1:79" ht="14.25" customHeight="1" x14ac:dyDescent="0.2">
      <c r="A308" s="70" t="s">
        <v>292</v>
      </c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</row>
    <row r="309" spans="1:79" ht="15" customHeight="1" x14ac:dyDescent="0.2">
      <c r="A309" s="74" t="s">
        <v>272</v>
      </c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</row>
    <row r="310" spans="1:79" ht="18" customHeight="1" x14ac:dyDescent="0.2">
      <c r="A310" s="49" t="s">
        <v>135</v>
      </c>
      <c r="B310" s="49"/>
      <c r="C310" s="49"/>
      <c r="D310" s="49"/>
      <c r="E310" s="49"/>
      <c r="F310" s="49"/>
      <c r="G310" s="49" t="s">
        <v>19</v>
      </c>
      <c r="H310" s="49"/>
      <c r="I310" s="49"/>
      <c r="J310" s="49"/>
      <c r="K310" s="49"/>
      <c r="L310" s="49"/>
      <c r="M310" s="49"/>
      <c r="N310" s="49"/>
      <c r="O310" s="49"/>
      <c r="P310" s="49"/>
      <c r="Q310" s="49" t="s">
        <v>278</v>
      </c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 t="s">
        <v>289</v>
      </c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</row>
    <row r="311" spans="1:79" ht="42.95" customHeight="1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 t="s">
        <v>140</v>
      </c>
      <c r="R311" s="49"/>
      <c r="S311" s="49"/>
      <c r="T311" s="49"/>
      <c r="U311" s="49"/>
      <c r="V311" s="75" t="s">
        <v>141</v>
      </c>
      <c r="W311" s="75"/>
      <c r="X311" s="75"/>
      <c r="Y311" s="75"/>
      <c r="Z311" s="49" t="s">
        <v>142</v>
      </c>
      <c r="AA311" s="49"/>
      <c r="AB311" s="49"/>
      <c r="AC311" s="49"/>
      <c r="AD311" s="49"/>
      <c r="AE311" s="49"/>
      <c r="AF311" s="49"/>
      <c r="AG311" s="49"/>
      <c r="AH311" s="49"/>
      <c r="AI311" s="49"/>
      <c r="AJ311" s="49" t="s">
        <v>143</v>
      </c>
      <c r="AK311" s="49"/>
      <c r="AL311" s="49"/>
      <c r="AM311" s="49"/>
      <c r="AN311" s="49"/>
      <c r="AO311" s="49" t="s">
        <v>20</v>
      </c>
      <c r="AP311" s="49"/>
      <c r="AQ311" s="49"/>
      <c r="AR311" s="49"/>
      <c r="AS311" s="49"/>
      <c r="AT311" s="75" t="s">
        <v>144</v>
      </c>
      <c r="AU311" s="75"/>
      <c r="AV311" s="75"/>
      <c r="AW311" s="75"/>
      <c r="AX311" s="49" t="s">
        <v>142</v>
      </c>
      <c r="AY311" s="49"/>
      <c r="AZ311" s="49"/>
      <c r="BA311" s="49"/>
      <c r="BB311" s="49"/>
      <c r="BC311" s="49"/>
      <c r="BD311" s="49"/>
      <c r="BE311" s="49"/>
      <c r="BF311" s="49"/>
      <c r="BG311" s="49"/>
      <c r="BH311" s="49" t="s">
        <v>145</v>
      </c>
      <c r="BI311" s="49"/>
      <c r="BJ311" s="49"/>
      <c r="BK311" s="49"/>
      <c r="BL311" s="49"/>
    </row>
    <row r="312" spans="1:79" ht="63" customHeight="1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75"/>
      <c r="W312" s="75"/>
      <c r="X312" s="75"/>
      <c r="Y312" s="75"/>
      <c r="Z312" s="49" t="s">
        <v>17</v>
      </c>
      <c r="AA312" s="49"/>
      <c r="AB312" s="49"/>
      <c r="AC312" s="49"/>
      <c r="AD312" s="49"/>
      <c r="AE312" s="49" t="s">
        <v>16</v>
      </c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75"/>
      <c r="AU312" s="75"/>
      <c r="AV312" s="75"/>
      <c r="AW312" s="75"/>
      <c r="AX312" s="49" t="s">
        <v>17</v>
      </c>
      <c r="AY312" s="49"/>
      <c r="AZ312" s="49"/>
      <c r="BA312" s="49"/>
      <c r="BB312" s="49"/>
      <c r="BC312" s="49" t="s">
        <v>16</v>
      </c>
      <c r="BD312" s="49"/>
      <c r="BE312" s="49"/>
      <c r="BF312" s="49"/>
      <c r="BG312" s="49"/>
      <c r="BH312" s="49"/>
      <c r="BI312" s="49"/>
      <c r="BJ312" s="49"/>
      <c r="BK312" s="49"/>
      <c r="BL312" s="49"/>
    </row>
    <row r="313" spans="1:79" ht="15" customHeight="1" x14ac:dyDescent="0.2">
      <c r="A313" s="49">
        <v>1</v>
      </c>
      <c r="B313" s="49"/>
      <c r="C313" s="49"/>
      <c r="D313" s="49"/>
      <c r="E313" s="49"/>
      <c r="F313" s="49"/>
      <c r="G313" s="49">
        <v>2</v>
      </c>
      <c r="H313" s="49"/>
      <c r="I313" s="49"/>
      <c r="J313" s="49"/>
      <c r="K313" s="49"/>
      <c r="L313" s="49"/>
      <c r="M313" s="49"/>
      <c r="N313" s="49"/>
      <c r="O313" s="49"/>
      <c r="P313" s="49"/>
      <c r="Q313" s="49">
        <v>3</v>
      </c>
      <c r="R313" s="49"/>
      <c r="S313" s="49"/>
      <c r="T313" s="49"/>
      <c r="U313" s="49"/>
      <c r="V313" s="49">
        <v>4</v>
      </c>
      <c r="W313" s="49"/>
      <c r="X313" s="49"/>
      <c r="Y313" s="49"/>
      <c r="Z313" s="49">
        <v>5</v>
      </c>
      <c r="AA313" s="49"/>
      <c r="AB313" s="49"/>
      <c r="AC313" s="49"/>
      <c r="AD313" s="49"/>
      <c r="AE313" s="49">
        <v>6</v>
      </c>
      <c r="AF313" s="49"/>
      <c r="AG313" s="49"/>
      <c r="AH313" s="49"/>
      <c r="AI313" s="49"/>
      <c r="AJ313" s="49">
        <v>7</v>
      </c>
      <c r="AK313" s="49"/>
      <c r="AL313" s="49"/>
      <c r="AM313" s="49"/>
      <c r="AN313" s="49"/>
      <c r="AO313" s="49">
        <v>8</v>
      </c>
      <c r="AP313" s="49"/>
      <c r="AQ313" s="49"/>
      <c r="AR313" s="49"/>
      <c r="AS313" s="49"/>
      <c r="AT313" s="49">
        <v>9</v>
      </c>
      <c r="AU313" s="49"/>
      <c r="AV313" s="49"/>
      <c r="AW313" s="49"/>
      <c r="AX313" s="49">
        <v>10</v>
      </c>
      <c r="AY313" s="49"/>
      <c r="AZ313" s="49"/>
      <c r="BA313" s="49"/>
      <c r="BB313" s="49"/>
      <c r="BC313" s="49">
        <v>11</v>
      </c>
      <c r="BD313" s="49"/>
      <c r="BE313" s="49"/>
      <c r="BF313" s="49"/>
      <c r="BG313" s="49"/>
      <c r="BH313" s="49">
        <v>12</v>
      </c>
      <c r="BI313" s="49"/>
      <c r="BJ313" s="49"/>
      <c r="BK313" s="49"/>
      <c r="BL313" s="49"/>
    </row>
    <row r="314" spans="1:79" s="1" customFormat="1" ht="12" hidden="1" customHeight="1" x14ac:dyDescent="0.2">
      <c r="A314" s="73" t="s">
        <v>64</v>
      </c>
      <c r="B314" s="73"/>
      <c r="C314" s="73"/>
      <c r="D314" s="73"/>
      <c r="E314" s="73"/>
      <c r="F314" s="73"/>
      <c r="G314" s="72" t="s">
        <v>57</v>
      </c>
      <c r="H314" s="72"/>
      <c r="I314" s="72"/>
      <c r="J314" s="72"/>
      <c r="K314" s="72"/>
      <c r="L314" s="72"/>
      <c r="M314" s="72"/>
      <c r="N314" s="72"/>
      <c r="O314" s="72"/>
      <c r="P314" s="72"/>
      <c r="Q314" s="71" t="s">
        <v>80</v>
      </c>
      <c r="R314" s="71"/>
      <c r="S314" s="71"/>
      <c r="T314" s="71"/>
      <c r="U314" s="71"/>
      <c r="V314" s="71" t="s">
        <v>81</v>
      </c>
      <c r="W314" s="71"/>
      <c r="X314" s="71"/>
      <c r="Y314" s="71"/>
      <c r="Z314" s="71" t="s">
        <v>82</v>
      </c>
      <c r="AA314" s="71"/>
      <c r="AB314" s="71"/>
      <c r="AC314" s="71"/>
      <c r="AD314" s="71"/>
      <c r="AE314" s="71" t="s">
        <v>83</v>
      </c>
      <c r="AF314" s="71"/>
      <c r="AG314" s="71"/>
      <c r="AH314" s="71"/>
      <c r="AI314" s="71"/>
      <c r="AJ314" s="77" t="s">
        <v>101</v>
      </c>
      <c r="AK314" s="71"/>
      <c r="AL314" s="71"/>
      <c r="AM314" s="71"/>
      <c r="AN314" s="71"/>
      <c r="AO314" s="71" t="s">
        <v>84</v>
      </c>
      <c r="AP314" s="71"/>
      <c r="AQ314" s="71"/>
      <c r="AR314" s="71"/>
      <c r="AS314" s="71"/>
      <c r="AT314" s="77" t="s">
        <v>102</v>
      </c>
      <c r="AU314" s="71"/>
      <c r="AV314" s="71"/>
      <c r="AW314" s="71"/>
      <c r="AX314" s="71" t="s">
        <v>85</v>
      </c>
      <c r="AY314" s="71"/>
      <c r="AZ314" s="71"/>
      <c r="BA314" s="71"/>
      <c r="BB314" s="71"/>
      <c r="BC314" s="71" t="s">
        <v>86</v>
      </c>
      <c r="BD314" s="71"/>
      <c r="BE314" s="71"/>
      <c r="BF314" s="71"/>
      <c r="BG314" s="71"/>
      <c r="BH314" s="77" t="s">
        <v>101</v>
      </c>
      <c r="BI314" s="71"/>
      <c r="BJ314" s="71"/>
      <c r="BK314" s="71"/>
      <c r="BL314" s="71"/>
      <c r="CA314" s="1" t="s">
        <v>52</v>
      </c>
    </row>
    <row r="315" spans="1:79" s="6" customFormat="1" ht="12.75" customHeight="1" x14ac:dyDescent="0.2">
      <c r="A315" s="26"/>
      <c r="B315" s="26"/>
      <c r="C315" s="26"/>
      <c r="D315" s="26"/>
      <c r="E315" s="26"/>
      <c r="F315" s="26"/>
      <c r="G315" s="76" t="s">
        <v>147</v>
      </c>
      <c r="H315" s="76"/>
      <c r="I315" s="76"/>
      <c r="J315" s="76"/>
      <c r="K315" s="76"/>
      <c r="L315" s="76"/>
      <c r="M315" s="76"/>
      <c r="N315" s="76"/>
      <c r="O315" s="76"/>
      <c r="P315" s="76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>
        <f>IF(ISNUMBER(Q315),Q315,0)-IF(ISNUMBER(Z315),Z315,0)</f>
        <v>0</v>
      </c>
      <c r="AK315" s="30"/>
      <c r="AL315" s="30"/>
      <c r="AM315" s="30"/>
      <c r="AN315" s="30"/>
      <c r="AO315" s="30"/>
      <c r="AP315" s="30"/>
      <c r="AQ315" s="30"/>
      <c r="AR315" s="30"/>
      <c r="AS315" s="30"/>
      <c r="AT315" s="30">
        <f>IF(ISNUMBER(V315),V315,0)-IF(ISNUMBER(Z315),Z315,0)-IF(ISNUMBER(AE315),AE315,0)</f>
        <v>0</v>
      </c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>
        <f>IF(ISNUMBER(AO315),AO315,0)-IF(ISNUMBER(AX315),AX315,0)</f>
        <v>0</v>
      </c>
      <c r="BI315" s="30"/>
      <c r="BJ315" s="30"/>
      <c r="BK315" s="30"/>
      <c r="BL315" s="30"/>
      <c r="CA315" s="6" t="s">
        <v>53</v>
      </c>
    </row>
    <row r="317" spans="1:79" ht="14.25" customHeight="1" x14ac:dyDescent="0.2">
      <c r="A317" s="70" t="s">
        <v>279</v>
      </c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</row>
    <row r="318" spans="1:79" ht="15" customHeight="1" x14ac:dyDescent="0.2">
      <c r="A318" s="74" t="s">
        <v>272</v>
      </c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/>
      <c r="BI318" s="74"/>
      <c r="BJ318" s="74"/>
      <c r="BK318" s="74"/>
      <c r="BL318" s="74"/>
    </row>
    <row r="319" spans="1:79" ht="42.95" customHeight="1" x14ac:dyDescent="0.2">
      <c r="A319" s="75" t="s">
        <v>135</v>
      </c>
      <c r="B319" s="75"/>
      <c r="C319" s="75"/>
      <c r="D319" s="75"/>
      <c r="E319" s="75"/>
      <c r="F319" s="75"/>
      <c r="G319" s="49" t="s">
        <v>19</v>
      </c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 t="s">
        <v>15</v>
      </c>
      <c r="U319" s="49"/>
      <c r="V319" s="49"/>
      <c r="W319" s="49"/>
      <c r="X319" s="49"/>
      <c r="Y319" s="49"/>
      <c r="Z319" s="49" t="s">
        <v>14</v>
      </c>
      <c r="AA319" s="49"/>
      <c r="AB319" s="49"/>
      <c r="AC319" s="49"/>
      <c r="AD319" s="49"/>
      <c r="AE319" s="49" t="s">
        <v>275</v>
      </c>
      <c r="AF319" s="49"/>
      <c r="AG319" s="49"/>
      <c r="AH319" s="49"/>
      <c r="AI319" s="49"/>
      <c r="AJ319" s="49"/>
      <c r="AK319" s="49" t="s">
        <v>280</v>
      </c>
      <c r="AL319" s="49"/>
      <c r="AM319" s="49"/>
      <c r="AN319" s="49"/>
      <c r="AO319" s="49"/>
      <c r="AP319" s="49"/>
      <c r="AQ319" s="49" t="s">
        <v>293</v>
      </c>
      <c r="AR319" s="49"/>
      <c r="AS319" s="49"/>
      <c r="AT319" s="49"/>
      <c r="AU319" s="49"/>
      <c r="AV319" s="49"/>
      <c r="AW319" s="49" t="s">
        <v>18</v>
      </c>
      <c r="AX319" s="49"/>
      <c r="AY319" s="49"/>
      <c r="AZ319" s="49"/>
      <c r="BA319" s="49"/>
      <c r="BB319" s="49"/>
      <c r="BC319" s="49"/>
      <c r="BD319" s="49"/>
      <c r="BE319" s="49" t="s">
        <v>156</v>
      </c>
      <c r="BF319" s="49"/>
      <c r="BG319" s="49"/>
      <c r="BH319" s="49"/>
      <c r="BI319" s="49"/>
      <c r="BJ319" s="49"/>
      <c r="BK319" s="49"/>
      <c r="BL319" s="49"/>
    </row>
    <row r="320" spans="1:79" ht="21.75" customHeight="1" x14ac:dyDescent="0.2">
      <c r="A320" s="75"/>
      <c r="B320" s="75"/>
      <c r="C320" s="75"/>
      <c r="D320" s="75"/>
      <c r="E320" s="75"/>
      <c r="F320" s="75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</row>
    <row r="321" spans="1:79" ht="15" customHeight="1" x14ac:dyDescent="0.2">
      <c r="A321" s="49">
        <v>1</v>
      </c>
      <c r="B321" s="49"/>
      <c r="C321" s="49"/>
      <c r="D321" s="49"/>
      <c r="E321" s="49"/>
      <c r="F321" s="49"/>
      <c r="G321" s="49">
        <v>2</v>
      </c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>
        <v>3</v>
      </c>
      <c r="U321" s="49"/>
      <c r="V321" s="49"/>
      <c r="W321" s="49"/>
      <c r="X321" s="49"/>
      <c r="Y321" s="49"/>
      <c r="Z321" s="49">
        <v>4</v>
      </c>
      <c r="AA321" s="49"/>
      <c r="AB321" s="49"/>
      <c r="AC321" s="49"/>
      <c r="AD321" s="49"/>
      <c r="AE321" s="49">
        <v>5</v>
      </c>
      <c r="AF321" s="49"/>
      <c r="AG321" s="49"/>
      <c r="AH321" s="49"/>
      <c r="AI321" s="49"/>
      <c r="AJ321" s="49"/>
      <c r="AK321" s="49">
        <v>6</v>
      </c>
      <c r="AL321" s="49"/>
      <c r="AM321" s="49"/>
      <c r="AN321" s="49"/>
      <c r="AO321" s="49"/>
      <c r="AP321" s="49"/>
      <c r="AQ321" s="49">
        <v>7</v>
      </c>
      <c r="AR321" s="49"/>
      <c r="AS321" s="49"/>
      <c r="AT321" s="49"/>
      <c r="AU321" s="49"/>
      <c r="AV321" s="49"/>
      <c r="AW321" s="73">
        <v>8</v>
      </c>
      <c r="AX321" s="73"/>
      <c r="AY321" s="73"/>
      <c r="AZ321" s="73"/>
      <c r="BA321" s="73"/>
      <c r="BB321" s="73"/>
      <c r="BC321" s="73"/>
      <c r="BD321" s="73"/>
      <c r="BE321" s="73">
        <v>9</v>
      </c>
      <c r="BF321" s="73"/>
      <c r="BG321" s="73"/>
      <c r="BH321" s="73"/>
      <c r="BI321" s="73"/>
      <c r="BJ321" s="73"/>
      <c r="BK321" s="73"/>
      <c r="BL321" s="73"/>
    </row>
    <row r="322" spans="1:79" s="1" customFormat="1" ht="18.75" hidden="1" customHeight="1" x14ac:dyDescent="0.2">
      <c r="A322" s="73" t="s">
        <v>64</v>
      </c>
      <c r="B322" s="73"/>
      <c r="C322" s="73"/>
      <c r="D322" s="73"/>
      <c r="E322" s="73"/>
      <c r="F322" s="73"/>
      <c r="G322" s="72" t="s">
        <v>57</v>
      </c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1" t="s">
        <v>80</v>
      </c>
      <c r="U322" s="71"/>
      <c r="V322" s="71"/>
      <c r="W322" s="71"/>
      <c r="X322" s="71"/>
      <c r="Y322" s="71"/>
      <c r="Z322" s="71" t="s">
        <v>81</v>
      </c>
      <c r="AA322" s="71"/>
      <c r="AB322" s="71"/>
      <c r="AC322" s="71"/>
      <c r="AD322" s="71"/>
      <c r="AE322" s="71" t="s">
        <v>82</v>
      </c>
      <c r="AF322" s="71"/>
      <c r="AG322" s="71"/>
      <c r="AH322" s="71"/>
      <c r="AI322" s="71"/>
      <c r="AJ322" s="71"/>
      <c r="AK322" s="71" t="s">
        <v>83</v>
      </c>
      <c r="AL322" s="71"/>
      <c r="AM322" s="71"/>
      <c r="AN322" s="71"/>
      <c r="AO322" s="71"/>
      <c r="AP322" s="71"/>
      <c r="AQ322" s="71" t="s">
        <v>84</v>
      </c>
      <c r="AR322" s="71"/>
      <c r="AS322" s="71"/>
      <c r="AT322" s="71"/>
      <c r="AU322" s="71"/>
      <c r="AV322" s="71"/>
      <c r="AW322" s="72" t="s">
        <v>87</v>
      </c>
      <c r="AX322" s="72"/>
      <c r="AY322" s="72"/>
      <c r="AZ322" s="72"/>
      <c r="BA322" s="72"/>
      <c r="BB322" s="72"/>
      <c r="BC322" s="72"/>
      <c r="BD322" s="72"/>
      <c r="BE322" s="72" t="s">
        <v>88</v>
      </c>
      <c r="BF322" s="72"/>
      <c r="BG322" s="72"/>
      <c r="BH322" s="72"/>
      <c r="BI322" s="72"/>
      <c r="BJ322" s="72"/>
      <c r="BK322" s="72"/>
      <c r="BL322" s="72"/>
      <c r="CA322" s="1" t="s">
        <v>54</v>
      </c>
    </row>
    <row r="323" spans="1:79" s="25" customFormat="1" ht="140.25" customHeight="1" x14ac:dyDescent="0.2">
      <c r="A323" s="32">
        <v>2274</v>
      </c>
      <c r="B323" s="32"/>
      <c r="C323" s="32"/>
      <c r="D323" s="32"/>
      <c r="E323" s="32"/>
      <c r="F323" s="32"/>
      <c r="G323" s="33" t="s">
        <v>195</v>
      </c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5"/>
      <c r="T323" s="31">
        <v>5379500</v>
      </c>
      <c r="U323" s="31"/>
      <c r="V323" s="31"/>
      <c r="W323" s="31"/>
      <c r="X323" s="31"/>
      <c r="Y323" s="31"/>
      <c r="Z323" s="31">
        <v>4409153</v>
      </c>
      <c r="AA323" s="31"/>
      <c r="AB323" s="31"/>
      <c r="AC323" s="31"/>
      <c r="AD323" s="31"/>
      <c r="AE323" s="31">
        <v>637325</v>
      </c>
      <c r="AF323" s="31"/>
      <c r="AG323" s="31"/>
      <c r="AH323" s="31"/>
      <c r="AI323" s="31"/>
      <c r="AJ323" s="31"/>
      <c r="AK323" s="31">
        <v>955065</v>
      </c>
      <c r="AL323" s="31"/>
      <c r="AM323" s="31"/>
      <c r="AN323" s="31"/>
      <c r="AO323" s="31"/>
      <c r="AP323" s="31"/>
      <c r="AQ323" s="31">
        <v>0</v>
      </c>
      <c r="AR323" s="31"/>
      <c r="AS323" s="31"/>
      <c r="AT323" s="31"/>
      <c r="AU323" s="31"/>
      <c r="AV323" s="31"/>
      <c r="AW323" s="33" t="s">
        <v>261</v>
      </c>
      <c r="AX323" s="34"/>
      <c r="AY323" s="34"/>
      <c r="AZ323" s="34"/>
      <c r="BA323" s="34"/>
      <c r="BB323" s="34"/>
      <c r="BC323" s="34"/>
      <c r="BD323" s="35"/>
      <c r="BE323" s="33" t="s">
        <v>262</v>
      </c>
      <c r="BF323" s="34"/>
      <c r="BG323" s="34"/>
      <c r="BH323" s="34"/>
      <c r="BI323" s="34"/>
      <c r="BJ323" s="34"/>
      <c r="BK323" s="34"/>
      <c r="BL323" s="35"/>
      <c r="CA323" s="25" t="s">
        <v>55</v>
      </c>
    </row>
    <row r="324" spans="1:79" s="6" customFormat="1" ht="12.75" customHeight="1" x14ac:dyDescent="0.2">
      <c r="A324" s="26"/>
      <c r="B324" s="26"/>
      <c r="C324" s="26"/>
      <c r="D324" s="26"/>
      <c r="E324" s="26"/>
      <c r="F324" s="26"/>
      <c r="G324" s="27" t="s">
        <v>147</v>
      </c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9"/>
      <c r="T324" s="30">
        <v>5379500</v>
      </c>
      <c r="U324" s="30"/>
      <c r="V324" s="30"/>
      <c r="W324" s="30"/>
      <c r="X324" s="30"/>
      <c r="Y324" s="30"/>
      <c r="Z324" s="30">
        <v>4409153</v>
      </c>
      <c r="AA324" s="30"/>
      <c r="AB324" s="30"/>
      <c r="AC324" s="30"/>
      <c r="AD324" s="30"/>
      <c r="AE324" s="30">
        <v>637325</v>
      </c>
      <c r="AF324" s="30"/>
      <c r="AG324" s="30"/>
      <c r="AH324" s="30"/>
      <c r="AI324" s="30"/>
      <c r="AJ324" s="30"/>
      <c r="AK324" s="30">
        <v>955065</v>
      </c>
      <c r="AL324" s="30"/>
      <c r="AM324" s="30"/>
      <c r="AN324" s="30"/>
      <c r="AO324" s="30"/>
      <c r="AP324" s="30"/>
      <c r="AQ324" s="30">
        <v>0</v>
      </c>
      <c r="AR324" s="30"/>
      <c r="AS324" s="30"/>
      <c r="AT324" s="30"/>
      <c r="AU324" s="30"/>
      <c r="AV324" s="30"/>
      <c r="AW324" s="27"/>
      <c r="AX324" s="28"/>
      <c r="AY324" s="28"/>
      <c r="AZ324" s="28"/>
      <c r="BA324" s="28"/>
      <c r="BB324" s="28"/>
      <c r="BC324" s="28"/>
      <c r="BD324" s="29"/>
      <c r="BE324" s="27"/>
      <c r="BF324" s="28"/>
      <c r="BG324" s="28"/>
      <c r="BH324" s="28"/>
      <c r="BI324" s="28"/>
      <c r="BJ324" s="28"/>
      <c r="BK324" s="28"/>
      <c r="BL324" s="29"/>
    </row>
    <row r="326" spans="1:79" ht="14.25" customHeight="1" x14ac:dyDescent="0.2">
      <c r="A326" s="70" t="s">
        <v>281</v>
      </c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</row>
    <row r="327" spans="1:79" ht="15" customHeight="1" x14ac:dyDescent="0.2">
      <c r="A327" s="67" t="s">
        <v>263</v>
      </c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</row>
    <row r="328" spans="1:79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30" spans="1:79" ht="14.25" x14ac:dyDescent="0.2">
      <c r="A330" s="70" t="s">
        <v>308</v>
      </c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</row>
    <row r="331" spans="1:79" ht="14.25" x14ac:dyDescent="0.2">
      <c r="A331" s="70" t="s">
        <v>282</v>
      </c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</row>
    <row r="332" spans="1:79" ht="100.5" customHeight="1" x14ac:dyDescent="0.2">
      <c r="A332" s="67" t="s">
        <v>264</v>
      </c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</row>
    <row r="333" spans="1:79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79" ht="84" customHeight="1" x14ac:dyDescent="0.2"/>
    <row r="336" spans="1:79" ht="18.95" customHeight="1" x14ac:dyDescent="0.2">
      <c r="A336" s="61" t="s">
        <v>315</v>
      </c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22"/>
      <c r="AC336" s="22"/>
      <c r="AD336" s="22"/>
      <c r="AE336" s="22"/>
      <c r="AF336" s="22"/>
      <c r="AG336" s="22"/>
      <c r="AH336" s="68"/>
      <c r="AI336" s="68"/>
      <c r="AJ336" s="68"/>
      <c r="AK336" s="68"/>
      <c r="AL336" s="68"/>
      <c r="AM336" s="68"/>
      <c r="AN336" s="68"/>
      <c r="AO336" s="68"/>
      <c r="AP336" s="68"/>
      <c r="AQ336" s="22"/>
      <c r="AR336" s="22"/>
      <c r="AS336" s="22"/>
      <c r="AT336" s="22"/>
      <c r="AU336" s="69" t="s">
        <v>316</v>
      </c>
      <c r="AV336" s="65"/>
      <c r="AW336" s="65"/>
      <c r="AX336" s="65"/>
      <c r="AY336" s="65"/>
      <c r="AZ336" s="65"/>
      <c r="BA336" s="65"/>
      <c r="BB336" s="65"/>
      <c r="BC336" s="65"/>
      <c r="BD336" s="65"/>
      <c r="BE336" s="65"/>
      <c r="BF336" s="65"/>
    </row>
    <row r="337" spans="1:58" ht="78.75" customHeight="1" x14ac:dyDescent="0.2">
      <c r="AB337" s="23"/>
      <c r="AC337" s="23"/>
      <c r="AD337" s="23"/>
      <c r="AE337" s="23"/>
      <c r="AF337" s="23"/>
      <c r="AG337" s="23"/>
      <c r="AH337" s="66" t="s">
        <v>1</v>
      </c>
      <c r="AI337" s="66"/>
      <c r="AJ337" s="66"/>
      <c r="AK337" s="66"/>
      <c r="AL337" s="66"/>
      <c r="AM337" s="66"/>
      <c r="AN337" s="66"/>
      <c r="AO337" s="66"/>
      <c r="AP337" s="66"/>
      <c r="AQ337" s="23"/>
      <c r="AR337" s="23"/>
      <c r="AS337" s="23"/>
      <c r="AT337" s="23"/>
      <c r="AU337" s="66" t="s">
        <v>160</v>
      </c>
      <c r="AV337" s="66"/>
      <c r="AW337" s="66"/>
      <c r="AX337" s="66"/>
      <c r="AY337" s="66"/>
      <c r="AZ337" s="66"/>
      <c r="BA337" s="66"/>
      <c r="BB337" s="66"/>
      <c r="BC337" s="66"/>
      <c r="BD337" s="66"/>
      <c r="BE337" s="66"/>
      <c r="BF337" s="66"/>
    </row>
    <row r="338" spans="1:58" ht="15" x14ac:dyDescent="0.2">
      <c r="AB338" s="23"/>
      <c r="AC338" s="23"/>
      <c r="AD338" s="23"/>
      <c r="AE338" s="23"/>
      <c r="AF338" s="23"/>
      <c r="AG338" s="23"/>
      <c r="AH338" s="24"/>
      <c r="AI338" s="24"/>
      <c r="AJ338" s="24"/>
      <c r="AK338" s="24"/>
      <c r="AL338" s="24"/>
      <c r="AM338" s="24"/>
      <c r="AN338" s="24"/>
      <c r="AO338" s="24"/>
      <c r="AP338" s="24"/>
      <c r="AQ338" s="23"/>
      <c r="AR338" s="23"/>
      <c r="AS338" s="23"/>
      <c r="AT338" s="23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</row>
    <row r="339" spans="1:58" ht="18" customHeight="1" x14ac:dyDescent="0.2">
      <c r="A339" s="61" t="s">
        <v>317</v>
      </c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23"/>
      <c r="AC339" s="23"/>
      <c r="AD339" s="23"/>
      <c r="AE339" s="23"/>
      <c r="AF339" s="23"/>
      <c r="AG339" s="23"/>
      <c r="AH339" s="63"/>
      <c r="AI339" s="63"/>
      <c r="AJ339" s="63"/>
      <c r="AK339" s="63"/>
      <c r="AL339" s="63"/>
      <c r="AM339" s="63"/>
      <c r="AN339" s="63"/>
      <c r="AO339" s="63"/>
      <c r="AP339" s="63"/>
      <c r="AQ339" s="23"/>
      <c r="AR339" s="23"/>
      <c r="AS339" s="23"/>
      <c r="AT339" s="23"/>
      <c r="AU339" s="64" t="s">
        <v>318</v>
      </c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</row>
    <row r="340" spans="1:58" ht="12" customHeight="1" x14ac:dyDescent="0.2">
      <c r="AB340" s="23"/>
      <c r="AC340" s="23"/>
      <c r="AD340" s="23"/>
      <c r="AE340" s="23"/>
      <c r="AF340" s="23"/>
      <c r="AG340" s="23"/>
      <c r="AH340" s="66" t="s">
        <v>1</v>
      </c>
      <c r="AI340" s="66"/>
      <c r="AJ340" s="66"/>
      <c r="AK340" s="66"/>
      <c r="AL340" s="66"/>
      <c r="AM340" s="66"/>
      <c r="AN340" s="66"/>
      <c r="AO340" s="66"/>
      <c r="AP340" s="66"/>
      <c r="AQ340" s="23"/>
      <c r="AR340" s="23"/>
      <c r="AS340" s="23"/>
      <c r="AT340" s="23"/>
      <c r="AU340" s="66" t="s">
        <v>160</v>
      </c>
      <c r="AV340" s="66"/>
      <c r="AW340" s="66"/>
      <c r="AX340" s="66"/>
      <c r="AY340" s="66"/>
      <c r="AZ340" s="66"/>
      <c r="BA340" s="66"/>
      <c r="BB340" s="66"/>
      <c r="BC340" s="66"/>
      <c r="BD340" s="66"/>
      <c r="BE340" s="66"/>
      <c r="BF340" s="66"/>
    </row>
  </sheetData>
  <mergeCells count="2679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43:BL4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44:BK44"/>
    <mergeCell ref="A45:D46"/>
    <mergeCell ref="E45:W46"/>
    <mergeCell ref="X45:AQ45"/>
    <mergeCell ref="AR45:BK45"/>
    <mergeCell ref="X46:AB46"/>
    <mergeCell ref="AC46:AG46"/>
    <mergeCell ref="AH46:AL46"/>
    <mergeCell ref="AM46:AQ46"/>
    <mergeCell ref="AR46:AV46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S69:AW69"/>
    <mergeCell ref="AX69:BA69"/>
    <mergeCell ref="AS68:AW68"/>
    <mergeCell ref="AX68:BA68"/>
    <mergeCell ref="BB68:BF68"/>
    <mergeCell ref="BG68:BK68"/>
    <mergeCell ref="BL68:BP68"/>
    <mergeCell ref="BQ68:BT68"/>
    <mergeCell ref="A67:D68"/>
    <mergeCell ref="E67:T68"/>
    <mergeCell ref="U67:AM67"/>
    <mergeCell ref="AN67:BF67"/>
    <mergeCell ref="BG67:BY67"/>
    <mergeCell ref="U68:Y68"/>
    <mergeCell ref="Z68:AD68"/>
    <mergeCell ref="AE68:AH68"/>
    <mergeCell ref="AI68:AM68"/>
    <mergeCell ref="AN68:AR68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I70:AM70"/>
    <mergeCell ref="AN70:AR70"/>
    <mergeCell ref="AS70:AW70"/>
    <mergeCell ref="AX70:BA70"/>
    <mergeCell ref="BB70:BF70"/>
    <mergeCell ref="BG70:BK70"/>
    <mergeCell ref="BB69:BF69"/>
    <mergeCell ref="BG69:BK69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BG94:BK94"/>
    <mergeCell ref="BL94:BP94"/>
    <mergeCell ref="BQ94:BT94"/>
    <mergeCell ref="BU94:BY94"/>
    <mergeCell ref="A95:E95"/>
    <mergeCell ref="F95:T95"/>
    <mergeCell ref="U95:Y95"/>
    <mergeCell ref="Z95:AD95"/>
    <mergeCell ref="AE95:AH95"/>
    <mergeCell ref="AI95:AM95"/>
    <mergeCell ref="AE94:AH94"/>
    <mergeCell ref="AI94:AM94"/>
    <mergeCell ref="AN94:AR94"/>
    <mergeCell ref="AS94:AW94"/>
    <mergeCell ref="AX94:BA94"/>
    <mergeCell ref="BB94:BF94"/>
    <mergeCell ref="BU71:BY71"/>
    <mergeCell ref="A91:BL91"/>
    <mergeCell ref="A92:BY92"/>
    <mergeCell ref="A93:E94"/>
    <mergeCell ref="F93:T94"/>
    <mergeCell ref="U93:AM93"/>
    <mergeCell ref="AN93:BF93"/>
    <mergeCell ref="BG93:BY93"/>
    <mergeCell ref="U94:Y94"/>
    <mergeCell ref="Z94:AD94"/>
    <mergeCell ref="AS71:AW71"/>
    <mergeCell ref="AX71:BA71"/>
    <mergeCell ref="BB71:BF71"/>
    <mergeCell ref="BG71:BK71"/>
    <mergeCell ref="BL71:BP71"/>
    <mergeCell ref="BQ71:BT71"/>
    <mergeCell ref="AX96:BA96"/>
    <mergeCell ref="BB96:BF96"/>
    <mergeCell ref="BG96:BK96"/>
    <mergeCell ref="BL96:BP96"/>
    <mergeCell ref="BQ96:BT96"/>
    <mergeCell ref="BU96:BY96"/>
    <mergeCell ref="BQ95:BT95"/>
    <mergeCell ref="BU95:BY95"/>
    <mergeCell ref="A96:E96"/>
    <mergeCell ref="F96:T96"/>
    <mergeCell ref="U96:Y96"/>
    <mergeCell ref="Z96:AD96"/>
    <mergeCell ref="AE96:AH96"/>
    <mergeCell ref="AI96:AM96"/>
    <mergeCell ref="AN96:AR96"/>
    <mergeCell ref="AS96:AW96"/>
    <mergeCell ref="AN95:AR95"/>
    <mergeCell ref="AS95:AW95"/>
    <mergeCell ref="AX95:BA95"/>
    <mergeCell ref="BB95:BF95"/>
    <mergeCell ref="BG95:BK95"/>
    <mergeCell ref="BL95:BP95"/>
    <mergeCell ref="BQ97:BT97"/>
    <mergeCell ref="BU97:BY97"/>
    <mergeCell ref="A99:BL99"/>
    <mergeCell ref="A100:BK100"/>
    <mergeCell ref="A101:D102"/>
    <mergeCell ref="E101:W102"/>
    <mergeCell ref="X101:AQ101"/>
    <mergeCell ref="AR101:BK101"/>
    <mergeCell ref="X102:AB102"/>
    <mergeCell ref="AC102:AG102"/>
    <mergeCell ref="AN97:AR97"/>
    <mergeCell ref="AS97:AW97"/>
    <mergeCell ref="AX97:BA97"/>
    <mergeCell ref="BB97:BF97"/>
    <mergeCell ref="BG97:BK97"/>
    <mergeCell ref="BL97:BP97"/>
    <mergeCell ref="A97:E97"/>
    <mergeCell ref="F97:T97"/>
    <mergeCell ref="U97:Y97"/>
    <mergeCell ref="Z97:AD97"/>
    <mergeCell ref="AE97:AH97"/>
    <mergeCell ref="AI97:AM97"/>
    <mergeCell ref="AR103:AV103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103:D103"/>
    <mergeCell ref="E103:W103"/>
    <mergeCell ref="X103:AB103"/>
    <mergeCell ref="AC103:AG103"/>
    <mergeCell ref="AH103:AL103"/>
    <mergeCell ref="AM103:AQ103"/>
    <mergeCell ref="AH102:AL102"/>
    <mergeCell ref="AM102:AQ102"/>
    <mergeCell ref="AR102:AV102"/>
    <mergeCell ref="AW102:BA102"/>
    <mergeCell ref="BB102:BF102"/>
    <mergeCell ref="BG102:BK102"/>
    <mergeCell ref="BB105:BF105"/>
    <mergeCell ref="BG105:BK105"/>
    <mergeCell ref="A125:BL125"/>
    <mergeCell ref="A126:BK126"/>
    <mergeCell ref="AW106:BA106"/>
    <mergeCell ref="BB106:BF106"/>
    <mergeCell ref="BG106:BK106"/>
    <mergeCell ref="A107:D107"/>
    <mergeCell ref="AR104:AV104"/>
    <mergeCell ref="AW104:BA104"/>
    <mergeCell ref="BB104:BF104"/>
    <mergeCell ref="BG104:BK104"/>
    <mergeCell ref="A105:D105"/>
    <mergeCell ref="E105:W105"/>
    <mergeCell ref="X105:AB105"/>
    <mergeCell ref="AC105:AG105"/>
    <mergeCell ref="AH105:AL105"/>
    <mergeCell ref="AM105:AQ105"/>
    <mergeCell ref="BB128:BF128"/>
    <mergeCell ref="BG128:BK128"/>
    <mergeCell ref="A129:E129"/>
    <mergeCell ref="F129:W129"/>
    <mergeCell ref="X129:AB129"/>
    <mergeCell ref="AC129:AG129"/>
    <mergeCell ref="AH129:AL129"/>
    <mergeCell ref="AM129:AQ129"/>
    <mergeCell ref="AR129:AV129"/>
    <mergeCell ref="AW129:BA129"/>
    <mergeCell ref="A127:E128"/>
    <mergeCell ref="F127:W128"/>
    <mergeCell ref="X127:AQ127"/>
    <mergeCell ref="AR127:BK127"/>
    <mergeCell ref="X128:AB128"/>
    <mergeCell ref="AC128:AG128"/>
    <mergeCell ref="AH128:AL128"/>
    <mergeCell ref="AM128:AQ128"/>
    <mergeCell ref="AR128:AV128"/>
    <mergeCell ref="AW128:BA128"/>
    <mergeCell ref="BB130:BF130"/>
    <mergeCell ref="BG130:BK130"/>
    <mergeCell ref="A131:E131"/>
    <mergeCell ref="F131:W131"/>
    <mergeCell ref="X131:AB131"/>
    <mergeCell ref="AC131:AG131"/>
    <mergeCell ref="AH131:AL131"/>
    <mergeCell ref="AM131:AQ131"/>
    <mergeCell ref="AR131:AV131"/>
    <mergeCell ref="AW131:BA131"/>
    <mergeCell ref="BB129:BF129"/>
    <mergeCell ref="BG129:BK129"/>
    <mergeCell ref="A130:E130"/>
    <mergeCell ref="F130:W130"/>
    <mergeCell ref="X130:AB130"/>
    <mergeCell ref="AC130:AG130"/>
    <mergeCell ref="AH130:AL130"/>
    <mergeCell ref="AM130:AQ130"/>
    <mergeCell ref="AR130:AV130"/>
    <mergeCell ref="AW130:BA130"/>
    <mergeCell ref="AX138:BA138"/>
    <mergeCell ref="BB138:BF138"/>
    <mergeCell ref="BG138:BK138"/>
    <mergeCell ref="BL138:BP138"/>
    <mergeCell ref="BQ138:BT138"/>
    <mergeCell ref="BU138:BY138"/>
    <mergeCell ref="U138:Y138"/>
    <mergeCell ref="Z138:AD138"/>
    <mergeCell ref="AE138:AH138"/>
    <mergeCell ref="AI138:AM138"/>
    <mergeCell ref="AN138:AR138"/>
    <mergeCell ref="AS138:AW138"/>
    <mergeCell ref="BB131:BF131"/>
    <mergeCell ref="BG131:BK131"/>
    <mergeCell ref="A134:BL134"/>
    <mergeCell ref="A135:BL135"/>
    <mergeCell ref="A136:BY136"/>
    <mergeCell ref="A137:C138"/>
    <mergeCell ref="D137:T138"/>
    <mergeCell ref="U137:AM137"/>
    <mergeCell ref="AN137:BF137"/>
    <mergeCell ref="BG137:BY137"/>
    <mergeCell ref="AX140:BA140"/>
    <mergeCell ref="BB140:BF140"/>
    <mergeCell ref="BG140:BK140"/>
    <mergeCell ref="BL140:BP140"/>
    <mergeCell ref="BQ140:BT140"/>
    <mergeCell ref="BU140:BY140"/>
    <mergeCell ref="BQ139:BT139"/>
    <mergeCell ref="BU139:BY139"/>
    <mergeCell ref="A140:C140"/>
    <mergeCell ref="D140:T140"/>
    <mergeCell ref="U140:Y140"/>
    <mergeCell ref="Z140:AD140"/>
    <mergeCell ref="AE140:AH140"/>
    <mergeCell ref="AI140:AM140"/>
    <mergeCell ref="AN140:AR140"/>
    <mergeCell ref="AS140:AW140"/>
    <mergeCell ref="AN139:AR139"/>
    <mergeCell ref="AS139:AW139"/>
    <mergeCell ref="AX139:BA139"/>
    <mergeCell ref="BB139:BF139"/>
    <mergeCell ref="BG139:BK139"/>
    <mergeCell ref="BL139:BP139"/>
    <mergeCell ref="A139:C139"/>
    <mergeCell ref="D139:T139"/>
    <mergeCell ref="U139:Y139"/>
    <mergeCell ref="Z139:AD139"/>
    <mergeCell ref="AE139:AH139"/>
    <mergeCell ref="AI139:AM139"/>
    <mergeCell ref="AE151:AI151"/>
    <mergeCell ref="AJ151:AN151"/>
    <mergeCell ref="AO151:AS151"/>
    <mergeCell ref="AT151:AX151"/>
    <mergeCell ref="AY151:BC151"/>
    <mergeCell ref="BD151:BH151"/>
    <mergeCell ref="BQ141:BT141"/>
    <mergeCell ref="BU141:BY141"/>
    <mergeCell ref="A148:BL148"/>
    <mergeCell ref="A149:BH149"/>
    <mergeCell ref="A150:C151"/>
    <mergeCell ref="D150:T151"/>
    <mergeCell ref="U150:AN150"/>
    <mergeCell ref="AO150:BH150"/>
    <mergeCell ref="U151:Y151"/>
    <mergeCell ref="Z151:AD151"/>
    <mergeCell ref="AN141:AR141"/>
    <mergeCell ref="AS141:AW141"/>
    <mergeCell ref="AX141:BA141"/>
    <mergeCell ref="BB141:BF141"/>
    <mergeCell ref="BG141:BK141"/>
    <mergeCell ref="BL141:BP141"/>
    <mergeCell ref="A141:C141"/>
    <mergeCell ref="D141:T141"/>
    <mergeCell ref="U141:Y141"/>
    <mergeCell ref="Z141:AD141"/>
    <mergeCell ref="AE141:AH141"/>
    <mergeCell ref="AI141:AM141"/>
    <mergeCell ref="A162:BL162"/>
    <mergeCell ref="A163:BL163"/>
    <mergeCell ref="AT155:AX155"/>
    <mergeCell ref="AY155:BC155"/>
    <mergeCell ref="BD155:BH155"/>
    <mergeCell ref="A156:C156"/>
    <mergeCell ref="AO153:AS153"/>
    <mergeCell ref="AT153:AX153"/>
    <mergeCell ref="AY153:BC153"/>
    <mergeCell ref="BD153:BH153"/>
    <mergeCell ref="A154:C154"/>
    <mergeCell ref="D154:T154"/>
    <mergeCell ref="U154:Y154"/>
    <mergeCell ref="Z154:AD154"/>
    <mergeCell ref="AE154:AI154"/>
    <mergeCell ref="AJ154:AN154"/>
    <mergeCell ref="AO152:AS152"/>
    <mergeCell ref="AT152:AX152"/>
    <mergeCell ref="AY152:BC152"/>
    <mergeCell ref="BD152:BH152"/>
    <mergeCell ref="A153:C153"/>
    <mergeCell ref="D153:T153"/>
    <mergeCell ref="U153:Y153"/>
    <mergeCell ref="Z153:AD153"/>
    <mergeCell ref="AE153:AI153"/>
    <mergeCell ref="AJ153:AN153"/>
    <mergeCell ref="A152:C152"/>
    <mergeCell ref="D152:T152"/>
    <mergeCell ref="U152:Y152"/>
    <mergeCell ref="Z152:AD152"/>
    <mergeCell ref="AE152:AI152"/>
    <mergeCell ref="AJ152:AN152"/>
    <mergeCell ref="AZ166:BD166"/>
    <mergeCell ref="BE166:BI166"/>
    <mergeCell ref="BJ166:BN166"/>
    <mergeCell ref="BO166:BS166"/>
    <mergeCell ref="A166:C166"/>
    <mergeCell ref="D166:P166"/>
    <mergeCell ref="Q166:U166"/>
    <mergeCell ref="V166:AE166"/>
    <mergeCell ref="AF166:AJ166"/>
    <mergeCell ref="AK166:AO166"/>
    <mergeCell ref="BJ164:BX164"/>
    <mergeCell ref="AF165:AJ165"/>
    <mergeCell ref="AK165:AO165"/>
    <mergeCell ref="AP165:AT165"/>
    <mergeCell ref="AU165:AY165"/>
    <mergeCell ref="AZ165:BD165"/>
    <mergeCell ref="BE165:BI165"/>
    <mergeCell ref="BJ165:BN165"/>
    <mergeCell ref="BO165:BS165"/>
    <mergeCell ref="BT165:BX165"/>
    <mergeCell ref="A164:C165"/>
    <mergeCell ref="D164:P165"/>
    <mergeCell ref="Q164:U165"/>
    <mergeCell ref="V164:AE165"/>
    <mergeCell ref="AF164:AT164"/>
    <mergeCell ref="AU164:BI164"/>
    <mergeCell ref="A196:BL196"/>
    <mergeCell ref="A197:C198"/>
    <mergeCell ref="D197:P198"/>
    <mergeCell ref="Q197:U198"/>
    <mergeCell ref="V197:AE198"/>
    <mergeCell ref="AF197:AT197"/>
    <mergeCell ref="AU197:BI197"/>
    <mergeCell ref="AF198:AJ198"/>
    <mergeCell ref="AK198:AO198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A168:C168"/>
    <mergeCell ref="D168:P168"/>
    <mergeCell ref="Q168:U168"/>
    <mergeCell ref="V168:AE168"/>
    <mergeCell ref="AF168:AJ168"/>
    <mergeCell ref="AK168:AO168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BE201:BI201"/>
    <mergeCell ref="A229:BL229"/>
    <mergeCell ref="A230:BR230"/>
    <mergeCell ref="BE202:BI202"/>
    <mergeCell ref="A203:C203"/>
    <mergeCell ref="D203:P203"/>
    <mergeCell ref="Q203:U203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T233:AX233"/>
    <mergeCell ref="AY233:BC233"/>
    <mergeCell ref="BD233:BH233"/>
    <mergeCell ref="BI233:BM233"/>
    <mergeCell ref="BN233:BR233"/>
    <mergeCell ref="A234:T234"/>
    <mergeCell ref="U234:Y234"/>
    <mergeCell ref="Z234:AD234"/>
    <mergeCell ref="AE234:AI234"/>
    <mergeCell ref="AJ234:AN234"/>
    <mergeCell ref="A233:T233"/>
    <mergeCell ref="U233:Y233"/>
    <mergeCell ref="Z233:AD233"/>
    <mergeCell ref="AE233:AI233"/>
    <mergeCell ref="AJ233:AN233"/>
    <mergeCell ref="AO233:AS233"/>
    <mergeCell ref="AO232:AS232"/>
    <mergeCell ref="AT232:AX232"/>
    <mergeCell ref="AY232:BC232"/>
    <mergeCell ref="BD232:BH232"/>
    <mergeCell ref="BI232:BM232"/>
    <mergeCell ref="BN232:BR232"/>
    <mergeCell ref="A231:T232"/>
    <mergeCell ref="U231:AD231"/>
    <mergeCell ref="AE231:AN231"/>
    <mergeCell ref="AO231:AX231"/>
    <mergeCell ref="AY231:BH231"/>
    <mergeCell ref="BI231:BR231"/>
    <mergeCell ref="U232:Y232"/>
    <mergeCell ref="Z232:AD232"/>
    <mergeCell ref="AE232:AI232"/>
    <mergeCell ref="AJ232:AN232"/>
    <mergeCell ref="AT235:AX235"/>
    <mergeCell ref="AY235:BC235"/>
    <mergeCell ref="BD235:BH235"/>
    <mergeCell ref="BI235:BM235"/>
    <mergeCell ref="BN235:BR235"/>
    <mergeCell ref="A250:BL250"/>
    <mergeCell ref="BI236:BM236"/>
    <mergeCell ref="BN236:BR236"/>
    <mergeCell ref="A237:T237"/>
    <mergeCell ref="U237:Y237"/>
    <mergeCell ref="A235:T235"/>
    <mergeCell ref="U235:Y235"/>
    <mergeCell ref="Z235:AD235"/>
    <mergeCell ref="AE235:AI235"/>
    <mergeCell ref="AJ235:AN235"/>
    <mergeCell ref="AO235:AS235"/>
    <mergeCell ref="AO234:AS234"/>
    <mergeCell ref="AT234:AX234"/>
    <mergeCell ref="AY234:BC234"/>
    <mergeCell ref="BD234:BH234"/>
    <mergeCell ref="BI234:BM234"/>
    <mergeCell ref="BN234:BR234"/>
    <mergeCell ref="A254:C254"/>
    <mergeCell ref="D254:V254"/>
    <mergeCell ref="W254:Y254"/>
    <mergeCell ref="Z254:AB254"/>
    <mergeCell ref="AC254:AE254"/>
    <mergeCell ref="AF254:AH254"/>
    <mergeCell ref="BJ252:BL253"/>
    <mergeCell ref="W253:Y253"/>
    <mergeCell ref="Z253:AB253"/>
    <mergeCell ref="AC253:AE253"/>
    <mergeCell ref="AF253:AH253"/>
    <mergeCell ref="AI253:AK253"/>
    <mergeCell ref="AL253:AN253"/>
    <mergeCell ref="AO253:AQ253"/>
    <mergeCell ref="AR253:AT253"/>
    <mergeCell ref="BG251:BL251"/>
    <mergeCell ref="W252:AB252"/>
    <mergeCell ref="AC252:AH252"/>
    <mergeCell ref="AI252:AN252"/>
    <mergeCell ref="AO252:AT252"/>
    <mergeCell ref="AU252:AW253"/>
    <mergeCell ref="AX252:AZ253"/>
    <mergeCell ref="BA252:BC253"/>
    <mergeCell ref="BD252:BF253"/>
    <mergeCell ref="BG252:BI253"/>
    <mergeCell ref="A251:C253"/>
    <mergeCell ref="D251:V253"/>
    <mergeCell ref="W251:AH251"/>
    <mergeCell ref="AI251:AT251"/>
    <mergeCell ref="AU251:AZ251"/>
    <mergeCell ref="BA251:BF251"/>
    <mergeCell ref="BA255:BC255"/>
    <mergeCell ref="BD255:BF255"/>
    <mergeCell ref="BG255:BI255"/>
    <mergeCell ref="BJ255:BL255"/>
    <mergeCell ref="A256:C256"/>
    <mergeCell ref="D256:V256"/>
    <mergeCell ref="W256:Y256"/>
    <mergeCell ref="Z256:AB256"/>
    <mergeCell ref="AC256:AE256"/>
    <mergeCell ref="AF256:AH256"/>
    <mergeCell ref="AI255:AK255"/>
    <mergeCell ref="AL255:AN255"/>
    <mergeCell ref="AO255:AQ255"/>
    <mergeCell ref="AR255:AT255"/>
    <mergeCell ref="AU255:AW255"/>
    <mergeCell ref="AX255:AZ255"/>
    <mergeCell ref="BA254:BC254"/>
    <mergeCell ref="BD254:BF254"/>
    <mergeCell ref="BG254:BI254"/>
    <mergeCell ref="BJ254:BL254"/>
    <mergeCell ref="A255:C255"/>
    <mergeCell ref="D255:V255"/>
    <mergeCell ref="W255:Y255"/>
    <mergeCell ref="Z255:AB255"/>
    <mergeCell ref="AC255:AE255"/>
    <mergeCell ref="AF255:AH255"/>
    <mergeCell ref="AI254:AK254"/>
    <mergeCell ref="AL254:AN254"/>
    <mergeCell ref="AO254:AQ254"/>
    <mergeCell ref="AR254:AT254"/>
    <mergeCell ref="AU254:AW254"/>
    <mergeCell ref="AX254:AZ254"/>
    <mergeCell ref="A267:BS267"/>
    <mergeCell ref="A268:F269"/>
    <mergeCell ref="G268:S269"/>
    <mergeCell ref="T268:Z269"/>
    <mergeCell ref="AA268:AO268"/>
    <mergeCell ref="AP268:BD268"/>
    <mergeCell ref="BE268:BS268"/>
    <mergeCell ref="AA269:AE269"/>
    <mergeCell ref="AF269:AJ269"/>
    <mergeCell ref="AK269:AO269"/>
    <mergeCell ref="BA256:BC256"/>
    <mergeCell ref="BD256:BF256"/>
    <mergeCell ref="BG256:BI256"/>
    <mergeCell ref="BJ256:BL256"/>
    <mergeCell ref="A265:BL265"/>
    <mergeCell ref="A266:BS266"/>
    <mergeCell ref="A257:C257"/>
    <mergeCell ref="D257:V257"/>
    <mergeCell ref="W257:Y257"/>
    <mergeCell ref="Z257:AB257"/>
    <mergeCell ref="AI256:AK256"/>
    <mergeCell ref="AL256:AN256"/>
    <mergeCell ref="AO256:AQ256"/>
    <mergeCell ref="AR256:AT256"/>
    <mergeCell ref="AU256:AW256"/>
    <mergeCell ref="AX256:AZ256"/>
    <mergeCell ref="AP270:AT270"/>
    <mergeCell ref="AU270:AY270"/>
    <mergeCell ref="AZ270:BD270"/>
    <mergeCell ref="BE270:BI270"/>
    <mergeCell ref="BJ270:BN270"/>
    <mergeCell ref="BO270:BS270"/>
    <mergeCell ref="A270:F270"/>
    <mergeCell ref="G270:S270"/>
    <mergeCell ref="T270:Z270"/>
    <mergeCell ref="AA270:AE270"/>
    <mergeCell ref="AF270:AJ270"/>
    <mergeCell ref="AK270:AO270"/>
    <mergeCell ref="AP269:AT269"/>
    <mergeCell ref="AU269:AY269"/>
    <mergeCell ref="AZ269:BD269"/>
    <mergeCell ref="BE269:BI269"/>
    <mergeCell ref="BJ269:BN269"/>
    <mergeCell ref="BO269:BS269"/>
    <mergeCell ref="AP272:AT272"/>
    <mergeCell ref="AU272:AY272"/>
    <mergeCell ref="AZ272:BD272"/>
    <mergeCell ref="BE272:BI272"/>
    <mergeCell ref="BJ272:BN272"/>
    <mergeCell ref="BO272:BS272"/>
    <mergeCell ref="A272:F272"/>
    <mergeCell ref="G272:S272"/>
    <mergeCell ref="T272:Z272"/>
    <mergeCell ref="AA272:AE272"/>
    <mergeCell ref="AF272:AJ272"/>
    <mergeCell ref="AK272:AO272"/>
    <mergeCell ref="AP271:AT271"/>
    <mergeCell ref="AU271:AY271"/>
    <mergeCell ref="AZ271:BD271"/>
    <mergeCell ref="BE271:BI271"/>
    <mergeCell ref="BJ271:BN271"/>
    <mergeCell ref="BO271:BS271"/>
    <mergeCell ref="A271:F271"/>
    <mergeCell ref="G271:S271"/>
    <mergeCell ref="T271:Z271"/>
    <mergeCell ref="AA271:AE271"/>
    <mergeCell ref="AF271:AJ271"/>
    <mergeCell ref="AK271:AO271"/>
    <mergeCell ref="AP277:AT277"/>
    <mergeCell ref="AU277:AY277"/>
    <mergeCell ref="AZ277:BD277"/>
    <mergeCell ref="A278:F278"/>
    <mergeCell ref="G278:S278"/>
    <mergeCell ref="T278:Z278"/>
    <mergeCell ref="AA278:AE278"/>
    <mergeCell ref="AF278:AJ278"/>
    <mergeCell ref="AK278:AO278"/>
    <mergeCell ref="AP278:AT278"/>
    <mergeCell ref="A274:BL274"/>
    <mergeCell ref="A275:BD275"/>
    <mergeCell ref="A276:F277"/>
    <mergeCell ref="G276:S277"/>
    <mergeCell ref="T276:Z277"/>
    <mergeCell ref="AA276:AO276"/>
    <mergeCell ref="AP276:BD276"/>
    <mergeCell ref="AA277:AE277"/>
    <mergeCell ref="AF277:AJ277"/>
    <mergeCell ref="AK277:AO277"/>
    <mergeCell ref="AZ279:BD279"/>
    <mergeCell ref="A280:F280"/>
    <mergeCell ref="G280:S280"/>
    <mergeCell ref="T280:Z280"/>
    <mergeCell ref="AA280:AE280"/>
    <mergeCell ref="AF280:AJ280"/>
    <mergeCell ref="AK280:AO280"/>
    <mergeCell ref="AP280:AT280"/>
    <mergeCell ref="AU280:AY280"/>
    <mergeCell ref="AZ280:BD280"/>
    <mergeCell ref="AU278:AY278"/>
    <mergeCell ref="AZ278:BD278"/>
    <mergeCell ref="A279:F279"/>
    <mergeCell ref="G279:S279"/>
    <mergeCell ref="T279:Z279"/>
    <mergeCell ref="AA279:AE279"/>
    <mergeCell ref="AF279:AJ279"/>
    <mergeCell ref="AK279:AO279"/>
    <mergeCell ref="AP279:AT279"/>
    <mergeCell ref="AU279:AY279"/>
    <mergeCell ref="BP286:BS286"/>
    <mergeCell ref="A287:M287"/>
    <mergeCell ref="N287:U287"/>
    <mergeCell ref="V287:Z287"/>
    <mergeCell ref="AA287:AE287"/>
    <mergeCell ref="AF287:AI287"/>
    <mergeCell ref="AJ287:AN287"/>
    <mergeCell ref="AA286:AE286"/>
    <mergeCell ref="AF286:AI286"/>
    <mergeCell ref="AJ286:AN286"/>
    <mergeCell ref="AO286:AR286"/>
    <mergeCell ref="AS286:AW286"/>
    <mergeCell ref="AX286:BA286"/>
    <mergeCell ref="A283:BL283"/>
    <mergeCell ref="A284:BM284"/>
    <mergeCell ref="A285:M286"/>
    <mergeCell ref="N285:U286"/>
    <mergeCell ref="V285:Z286"/>
    <mergeCell ref="AA285:AI285"/>
    <mergeCell ref="AJ285:AR285"/>
    <mergeCell ref="AS285:BA285"/>
    <mergeCell ref="BB285:BJ285"/>
    <mergeCell ref="BK285:BS285"/>
    <mergeCell ref="A293:BL293"/>
    <mergeCell ref="A294:BL294"/>
    <mergeCell ref="A297:BL297"/>
    <mergeCell ref="A298:BL298"/>
    <mergeCell ref="A299:BL299"/>
    <mergeCell ref="AS290:AW290"/>
    <mergeCell ref="AX290:BA290"/>
    <mergeCell ref="BB290:BF290"/>
    <mergeCell ref="BG290:BJ290"/>
    <mergeCell ref="AO289:AR289"/>
    <mergeCell ref="AS289:AW289"/>
    <mergeCell ref="AX289:BA289"/>
    <mergeCell ref="BB289:BF289"/>
    <mergeCell ref="BG289:BJ289"/>
    <mergeCell ref="BK289:BO289"/>
    <mergeCell ref="BB288:BF288"/>
    <mergeCell ref="BG288:BJ288"/>
    <mergeCell ref="BK288:BO288"/>
    <mergeCell ref="A289:M289"/>
    <mergeCell ref="N289:U289"/>
    <mergeCell ref="V289:Z289"/>
    <mergeCell ref="AA289:AE289"/>
    <mergeCell ref="AF289:AI289"/>
    <mergeCell ref="AJ289:AN289"/>
    <mergeCell ref="A288:M288"/>
    <mergeCell ref="N288:U288"/>
    <mergeCell ref="V288:Z288"/>
    <mergeCell ref="AA288:AE288"/>
    <mergeCell ref="AF288:AI288"/>
    <mergeCell ref="AJ288:AN288"/>
    <mergeCell ref="AO288:AR288"/>
    <mergeCell ref="AS288:AW288"/>
    <mergeCell ref="AK302:AP302"/>
    <mergeCell ref="AQ302:AV302"/>
    <mergeCell ref="AW302:BA302"/>
    <mergeCell ref="BB302:BF302"/>
    <mergeCell ref="BG302:BL302"/>
    <mergeCell ref="A303:F303"/>
    <mergeCell ref="G303:S303"/>
    <mergeCell ref="T303:Y303"/>
    <mergeCell ref="Z303:AD303"/>
    <mergeCell ref="AE303:AJ303"/>
    <mergeCell ref="AQ300:AV301"/>
    <mergeCell ref="AW300:BF300"/>
    <mergeCell ref="BG300:BL301"/>
    <mergeCell ref="AW301:BA301"/>
    <mergeCell ref="BB301:BF301"/>
    <mergeCell ref="A302:F302"/>
    <mergeCell ref="G302:S302"/>
    <mergeCell ref="T302:Y302"/>
    <mergeCell ref="Z302:AD302"/>
    <mergeCell ref="AE302:AJ302"/>
    <mergeCell ref="A300:F301"/>
    <mergeCell ref="G300:S301"/>
    <mergeCell ref="T300:Y301"/>
    <mergeCell ref="Z300:AD301"/>
    <mergeCell ref="AE300:AJ301"/>
    <mergeCell ref="AK300:AP301"/>
    <mergeCell ref="AK304:AP304"/>
    <mergeCell ref="AQ304:AV304"/>
    <mergeCell ref="AW304:BA304"/>
    <mergeCell ref="BB304:BF304"/>
    <mergeCell ref="BG304:BL304"/>
    <mergeCell ref="A308:BL308"/>
    <mergeCell ref="AK305:AP305"/>
    <mergeCell ref="AQ305:AV305"/>
    <mergeCell ref="AW305:BA305"/>
    <mergeCell ref="BB305:BF305"/>
    <mergeCell ref="AK303:AP303"/>
    <mergeCell ref="AQ303:AV303"/>
    <mergeCell ref="AW303:BA303"/>
    <mergeCell ref="BB303:BF303"/>
    <mergeCell ref="BG303:BL303"/>
    <mergeCell ref="A304:F304"/>
    <mergeCell ref="G304:S304"/>
    <mergeCell ref="T304:Y304"/>
    <mergeCell ref="Z304:AD304"/>
    <mergeCell ref="AE304:AJ304"/>
    <mergeCell ref="AT311:AW312"/>
    <mergeCell ref="AX311:BG311"/>
    <mergeCell ref="BH311:BL312"/>
    <mergeCell ref="Z312:AD312"/>
    <mergeCell ref="AE312:AI312"/>
    <mergeCell ref="AX312:BB312"/>
    <mergeCell ref="BC312:BG312"/>
    <mergeCell ref="A309:BL309"/>
    <mergeCell ref="A310:F312"/>
    <mergeCell ref="G310:P312"/>
    <mergeCell ref="Q310:AN310"/>
    <mergeCell ref="AO310:BL310"/>
    <mergeCell ref="Q311:U312"/>
    <mergeCell ref="V311:Y312"/>
    <mergeCell ref="Z311:AI311"/>
    <mergeCell ref="AJ311:AN312"/>
    <mergeCell ref="AO311:AS312"/>
    <mergeCell ref="AJ314:AN314"/>
    <mergeCell ref="AO314:AS314"/>
    <mergeCell ref="AT314:AW314"/>
    <mergeCell ref="AX314:BB314"/>
    <mergeCell ref="BC314:BG314"/>
    <mergeCell ref="BH314:BL314"/>
    <mergeCell ref="A314:F314"/>
    <mergeCell ref="G314:P314"/>
    <mergeCell ref="Q314:U314"/>
    <mergeCell ref="V314:Y314"/>
    <mergeCell ref="Z314:AD314"/>
    <mergeCell ref="AE314:AI314"/>
    <mergeCell ref="AJ313:AN313"/>
    <mergeCell ref="AO313:AS313"/>
    <mergeCell ref="AT313:AW313"/>
    <mergeCell ref="AX313:BB313"/>
    <mergeCell ref="BC313:BG313"/>
    <mergeCell ref="BH313:BL313"/>
    <mergeCell ref="A313:F313"/>
    <mergeCell ref="G313:P313"/>
    <mergeCell ref="Q313:U313"/>
    <mergeCell ref="V313:Y313"/>
    <mergeCell ref="Z313:AD313"/>
    <mergeCell ref="AE313:AI313"/>
    <mergeCell ref="A317:BL317"/>
    <mergeCell ref="A318:BL318"/>
    <mergeCell ref="A319:F320"/>
    <mergeCell ref="G319:S320"/>
    <mergeCell ref="T319:Y320"/>
    <mergeCell ref="Z319:AD320"/>
    <mergeCell ref="AE319:AJ320"/>
    <mergeCell ref="AK319:AP320"/>
    <mergeCell ref="AQ319:AV320"/>
    <mergeCell ref="AW319:BD320"/>
    <mergeCell ref="AJ315:AN315"/>
    <mergeCell ref="AO315:AS315"/>
    <mergeCell ref="AT315:AW315"/>
    <mergeCell ref="AX315:BB315"/>
    <mergeCell ref="BC315:BG315"/>
    <mergeCell ref="BH315:BL315"/>
    <mergeCell ref="A315:F315"/>
    <mergeCell ref="G315:P315"/>
    <mergeCell ref="Q315:U315"/>
    <mergeCell ref="V315:Y315"/>
    <mergeCell ref="Z315:AD315"/>
    <mergeCell ref="AE315:AI315"/>
    <mergeCell ref="AE323:AJ323"/>
    <mergeCell ref="AK323:AP323"/>
    <mergeCell ref="AQ323:AV323"/>
    <mergeCell ref="A322:F322"/>
    <mergeCell ref="G322:S322"/>
    <mergeCell ref="T322:Y322"/>
    <mergeCell ref="Z322:AD322"/>
    <mergeCell ref="AE322:AJ322"/>
    <mergeCell ref="AK322:AP322"/>
    <mergeCell ref="BE319:BL320"/>
    <mergeCell ref="A321:F321"/>
    <mergeCell ref="G321:S321"/>
    <mergeCell ref="T321:Y321"/>
    <mergeCell ref="Z321:AD321"/>
    <mergeCell ref="AE321:AJ321"/>
    <mergeCell ref="AK321:AP321"/>
    <mergeCell ref="AQ321:AV321"/>
    <mergeCell ref="AW321:BD321"/>
    <mergeCell ref="BE321:BL32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39:AA339"/>
    <mergeCell ref="AH339:AP339"/>
    <mergeCell ref="AU339:BF339"/>
    <mergeCell ref="AH340:AP340"/>
    <mergeCell ref="AU340:BF340"/>
    <mergeCell ref="A31:D31"/>
    <mergeCell ref="E31:T31"/>
    <mergeCell ref="U31:Y31"/>
    <mergeCell ref="Z31:AD31"/>
    <mergeCell ref="AE31:AH31"/>
    <mergeCell ref="A332:BL332"/>
    <mergeCell ref="A336:AA336"/>
    <mergeCell ref="AH336:AP336"/>
    <mergeCell ref="AU336:BF336"/>
    <mergeCell ref="AH337:AP337"/>
    <mergeCell ref="AU337:BF337"/>
    <mergeCell ref="AW323:BD323"/>
    <mergeCell ref="BE323:BL323"/>
    <mergeCell ref="A326:BL326"/>
    <mergeCell ref="A327:BL327"/>
    <mergeCell ref="A330:BL330"/>
    <mergeCell ref="A331:BL331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S39:AW39"/>
    <mergeCell ref="AX39:BA39"/>
    <mergeCell ref="AS38:AW38"/>
    <mergeCell ref="AX38:BA38"/>
    <mergeCell ref="BB38:BF38"/>
    <mergeCell ref="BG38:BK38"/>
    <mergeCell ref="BL38:BP38"/>
    <mergeCell ref="BQ38:BT38"/>
    <mergeCell ref="A38:D38"/>
    <mergeCell ref="E38:T38"/>
    <mergeCell ref="U38:Y38"/>
    <mergeCell ref="Z38:AD38"/>
    <mergeCell ref="AE38:AH38"/>
    <mergeCell ref="AI38:AM38"/>
    <mergeCell ref="AN38:AR38"/>
    <mergeCell ref="BL40:BP40"/>
    <mergeCell ref="BQ40:BT40"/>
    <mergeCell ref="BU40:BY40"/>
    <mergeCell ref="A41:D41"/>
    <mergeCell ref="E41:T41"/>
    <mergeCell ref="U41:Y41"/>
    <mergeCell ref="Z41:AD41"/>
    <mergeCell ref="AE41:AH41"/>
    <mergeCell ref="AI41:AM41"/>
    <mergeCell ref="AN41:AR41"/>
    <mergeCell ref="AI40:AM40"/>
    <mergeCell ref="AN40:AR40"/>
    <mergeCell ref="AS40:AW40"/>
    <mergeCell ref="AX40:BA40"/>
    <mergeCell ref="BB40:BF40"/>
    <mergeCell ref="BG40:BK40"/>
    <mergeCell ref="BB39:BF39"/>
    <mergeCell ref="BG39:BK39"/>
    <mergeCell ref="BL39:BP39"/>
    <mergeCell ref="BQ39:BT39"/>
    <mergeCell ref="BU39:BY39"/>
    <mergeCell ref="A40:D40"/>
    <mergeCell ref="E40:T40"/>
    <mergeCell ref="U40:Y40"/>
    <mergeCell ref="Z40:AD40"/>
    <mergeCell ref="AE40:AH4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A50:D50"/>
    <mergeCell ref="E50:W50"/>
    <mergeCell ref="X50:AB50"/>
    <mergeCell ref="AC50:AG50"/>
    <mergeCell ref="AH50:AL50"/>
    <mergeCell ref="BU41:BY41"/>
    <mergeCell ref="AS41:AW41"/>
    <mergeCell ref="AX41:BA41"/>
    <mergeCell ref="BB41:BF41"/>
    <mergeCell ref="BG41:BK41"/>
    <mergeCell ref="BL41:BP41"/>
    <mergeCell ref="BQ41:BT41"/>
    <mergeCell ref="AW49:BA49"/>
    <mergeCell ref="BB49:BF49"/>
    <mergeCell ref="BG49:BK49"/>
    <mergeCell ref="AM50:AQ50"/>
    <mergeCell ref="AR50:AV50"/>
    <mergeCell ref="AW50:BA50"/>
    <mergeCell ref="BB50:BF50"/>
    <mergeCell ref="AW48:BA48"/>
    <mergeCell ref="BB48:BF48"/>
    <mergeCell ref="BG48:BK48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6:BK56"/>
    <mergeCell ref="A57:D57"/>
    <mergeCell ref="E57:W57"/>
    <mergeCell ref="X57:AB57"/>
    <mergeCell ref="AC57:AG57"/>
    <mergeCell ref="AH57:AL57"/>
    <mergeCell ref="AM57:AQ57"/>
    <mergeCell ref="AR57:AV57"/>
    <mergeCell ref="AW57:BA57"/>
    <mergeCell ref="BB57:BF57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8:BK58"/>
    <mergeCell ref="A59:D59"/>
    <mergeCell ref="E59:W59"/>
    <mergeCell ref="X59:AB59"/>
    <mergeCell ref="AC59:AG59"/>
    <mergeCell ref="AH59:AL59"/>
    <mergeCell ref="AM59:AQ59"/>
    <mergeCell ref="AR59:AV59"/>
    <mergeCell ref="AW59:BA59"/>
    <mergeCell ref="BB59:BF59"/>
    <mergeCell ref="BG57:BK57"/>
    <mergeCell ref="A58:D58"/>
    <mergeCell ref="E58:W58"/>
    <mergeCell ref="X58:AB58"/>
    <mergeCell ref="AC58:AG58"/>
    <mergeCell ref="AH58:AL58"/>
    <mergeCell ref="AM58:AQ58"/>
    <mergeCell ref="AR58:AV58"/>
    <mergeCell ref="AW58:BA58"/>
    <mergeCell ref="BB58:BF58"/>
    <mergeCell ref="AN72:AR72"/>
    <mergeCell ref="AS72:AW72"/>
    <mergeCell ref="AX72:BA72"/>
    <mergeCell ref="BG61:BK61"/>
    <mergeCell ref="BG60:BK60"/>
    <mergeCell ref="A61:D61"/>
    <mergeCell ref="E61:W61"/>
    <mergeCell ref="X61:AB61"/>
    <mergeCell ref="AC61:AG61"/>
    <mergeCell ref="AH61:AL61"/>
    <mergeCell ref="AM61:AQ61"/>
    <mergeCell ref="AR61:AV61"/>
    <mergeCell ref="AW61:BA61"/>
    <mergeCell ref="BB61:BF61"/>
    <mergeCell ref="BG59:BK59"/>
    <mergeCell ref="A60:D60"/>
    <mergeCell ref="E60:W60"/>
    <mergeCell ref="X60:AB60"/>
    <mergeCell ref="AC60:AG60"/>
    <mergeCell ref="AH60:AL60"/>
    <mergeCell ref="AM60:AQ60"/>
    <mergeCell ref="AR60:AV60"/>
    <mergeCell ref="AW60:BA60"/>
    <mergeCell ref="BB60:BF60"/>
    <mergeCell ref="A64:BY64"/>
    <mergeCell ref="A65:BY65"/>
    <mergeCell ref="A66:BY66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I73:AM73"/>
    <mergeCell ref="AN73:AR73"/>
    <mergeCell ref="AS73:AW73"/>
    <mergeCell ref="AX73:BA73"/>
    <mergeCell ref="BB73:BF73"/>
    <mergeCell ref="BG73:BK73"/>
    <mergeCell ref="BB72:BF72"/>
    <mergeCell ref="BG72:BK72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72:D72"/>
    <mergeCell ref="E72:T72"/>
    <mergeCell ref="U72:Y72"/>
    <mergeCell ref="Z72:AD72"/>
    <mergeCell ref="AE72:AH72"/>
    <mergeCell ref="AI72:AM72"/>
    <mergeCell ref="BB75:BF75"/>
    <mergeCell ref="BG75:BK75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S75:AW75"/>
    <mergeCell ref="AX75:BA75"/>
    <mergeCell ref="AS74:AW74"/>
    <mergeCell ref="AX74:BA74"/>
    <mergeCell ref="BB74:BF74"/>
    <mergeCell ref="BG74:BK74"/>
    <mergeCell ref="BL74:BP74"/>
    <mergeCell ref="BQ74:BT74"/>
    <mergeCell ref="BU77:BY77"/>
    <mergeCell ref="A78:D78"/>
    <mergeCell ref="E78:T78"/>
    <mergeCell ref="U78:Y78"/>
    <mergeCell ref="Z78:AD78"/>
    <mergeCell ref="AE78:AH78"/>
    <mergeCell ref="AI78:AM78"/>
    <mergeCell ref="AN78:AR78"/>
    <mergeCell ref="AS78:AW78"/>
    <mergeCell ref="AX78:BA78"/>
    <mergeCell ref="AS77:AW77"/>
    <mergeCell ref="AX77:BA77"/>
    <mergeCell ref="BB77:BF77"/>
    <mergeCell ref="BG77:BK77"/>
    <mergeCell ref="BL77:BP77"/>
    <mergeCell ref="BQ77:BT77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I76:AM76"/>
    <mergeCell ref="AN76:AR76"/>
    <mergeCell ref="AS76:AW76"/>
    <mergeCell ref="AX76:BA76"/>
    <mergeCell ref="BB76:BF76"/>
    <mergeCell ref="BG76:BK76"/>
    <mergeCell ref="BL79:BP79"/>
    <mergeCell ref="BQ79:BT79"/>
    <mergeCell ref="BU79:BY79"/>
    <mergeCell ref="A80:D80"/>
    <mergeCell ref="E80:T80"/>
    <mergeCell ref="U80:Y80"/>
    <mergeCell ref="Z80:AD80"/>
    <mergeCell ref="AE80:AH80"/>
    <mergeCell ref="AI80:AM80"/>
    <mergeCell ref="AN80:AR80"/>
    <mergeCell ref="AI79:AM79"/>
    <mergeCell ref="AN79:AR79"/>
    <mergeCell ref="AS79:AW79"/>
    <mergeCell ref="AX79:BA79"/>
    <mergeCell ref="BB79:BF79"/>
    <mergeCell ref="BG79:BK79"/>
    <mergeCell ref="BB78:BF78"/>
    <mergeCell ref="BG78:BK78"/>
    <mergeCell ref="BL78:BP78"/>
    <mergeCell ref="BQ78:BT78"/>
    <mergeCell ref="BU78:BY78"/>
    <mergeCell ref="A79:D79"/>
    <mergeCell ref="E79:T79"/>
    <mergeCell ref="U79:Y79"/>
    <mergeCell ref="Z79:AD79"/>
    <mergeCell ref="AE79:AH79"/>
    <mergeCell ref="BB81:BF81"/>
    <mergeCell ref="BG81:BK81"/>
    <mergeCell ref="BL81:BP81"/>
    <mergeCell ref="BQ81:BT81"/>
    <mergeCell ref="BU81:BY81"/>
    <mergeCell ref="A82:D82"/>
    <mergeCell ref="E82:T82"/>
    <mergeCell ref="U82:Y82"/>
    <mergeCell ref="Z82:AD82"/>
    <mergeCell ref="AE82:AH82"/>
    <mergeCell ref="BU80:BY80"/>
    <mergeCell ref="A81:D81"/>
    <mergeCell ref="E81:T81"/>
    <mergeCell ref="U81:Y81"/>
    <mergeCell ref="Z81:AD81"/>
    <mergeCell ref="AE81:AH81"/>
    <mergeCell ref="AI81:AM81"/>
    <mergeCell ref="AN81:AR81"/>
    <mergeCell ref="AS81:AW81"/>
    <mergeCell ref="AX81:BA81"/>
    <mergeCell ref="AS80:AW80"/>
    <mergeCell ref="AX80:BA80"/>
    <mergeCell ref="BB80:BF80"/>
    <mergeCell ref="BG80:BK80"/>
    <mergeCell ref="BL80:BP80"/>
    <mergeCell ref="BQ80:BT80"/>
    <mergeCell ref="BU83:BY83"/>
    <mergeCell ref="A84:D84"/>
    <mergeCell ref="E84:T84"/>
    <mergeCell ref="U84:Y84"/>
    <mergeCell ref="Z84:AD84"/>
    <mergeCell ref="AE84:AH84"/>
    <mergeCell ref="AI84:AM84"/>
    <mergeCell ref="AN84:AR84"/>
    <mergeCell ref="AS84:AW84"/>
    <mergeCell ref="AX84:BA84"/>
    <mergeCell ref="AS83:AW83"/>
    <mergeCell ref="AX83:BA83"/>
    <mergeCell ref="BB83:BF83"/>
    <mergeCell ref="BG83:BK83"/>
    <mergeCell ref="BL83:BP83"/>
    <mergeCell ref="BQ83:BT83"/>
    <mergeCell ref="BL82:BP82"/>
    <mergeCell ref="BQ82:BT82"/>
    <mergeCell ref="BU82:BY82"/>
    <mergeCell ref="A83:D83"/>
    <mergeCell ref="E83:T83"/>
    <mergeCell ref="U83:Y83"/>
    <mergeCell ref="Z83:AD83"/>
    <mergeCell ref="AE83:AH83"/>
    <mergeCell ref="AI83:AM83"/>
    <mergeCell ref="AN83:AR83"/>
    <mergeCell ref="AI82:AM82"/>
    <mergeCell ref="AN82:AR82"/>
    <mergeCell ref="AS82:AW82"/>
    <mergeCell ref="AX82:BA82"/>
    <mergeCell ref="BB82:BF82"/>
    <mergeCell ref="BG82:BK82"/>
    <mergeCell ref="BL85:BP85"/>
    <mergeCell ref="BQ85:BT85"/>
    <mergeCell ref="BU85:BY85"/>
    <mergeCell ref="A86:D86"/>
    <mergeCell ref="E86:T86"/>
    <mergeCell ref="U86:Y86"/>
    <mergeCell ref="Z86:AD86"/>
    <mergeCell ref="AE86:AH86"/>
    <mergeCell ref="AI86:AM86"/>
    <mergeCell ref="AN86:AR86"/>
    <mergeCell ref="AI85:AM85"/>
    <mergeCell ref="AN85:AR85"/>
    <mergeCell ref="AS85:AW85"/>
    <mergeCell ref="AX85:BA85"/>
    <mergeCell ref="BB85:BF85"/>
    <mergeCell ref="BG85:BK85"/>
    <mergeCell ref="BB84:BF84"/>
    <mergeCell ref="BG84:BK84"/>
    <mergeCell ref="BL84:BP84"/>
    <mergeCell ref="BQ84:BT84"/>
    <mergeCell ref="BU84:BY84"/>
    <mergeCell ref="A85:D85"/>
    <mergeCell ref="E85:T85"/>
    <mergeCell ref="U85:Y85"/>
    <mergeCell ref="Z85:AD85"/>
    <mergeCell ref="AE85:AH85"/>
    <mergeCell ref="BB87:BF87"/>
    <mergeCell ref="BG87:BK87"/>
    <mergeCell ref="BL87:BP87"/>
    <mergeCell ref="BQ87:BT87"/>
    <mergeCell ref="BU87:BY87"/>
    <mergeCell ref="A88:D88"/>
    <mergeCell ref="E88:T88"/>
    <mergeCell ref="U88:Y88"/>
    <mergeCell ref="Z88:AD88"/>
    <mergeCell ref="AE88:AH88"/>
    <mergeCell ref="BU86:BY86"/>
    <mergeCell ref="A87:D87"/>
    <mergeCell ref="E87:T87"/>
    <mergeCell ref="U87:Y87"/>
    <mergeCell ref="Z87:AD87"/>
    <mergeCell ref="AE87:AH87"/>
    <mergeCell ref="AI87:AM87"/>
    <mergeCell ref="AN87:AR87"/>
    <mergeCell ref="AS87:AW87"/>
    <mergeCell ref="AX87:BA87"/>
    <mergeCell ref="AS86:AW86"/>
    <mergeCell ref="AX86:BA86"/>
    <mergeCell ref="BB86:BF86"/>
    <mergeCell ref="BG86:BK86"/>
    <mergeCell ref="BL86:BP86"/>
    <mergeCell ref="BQ86:BT86"/>
    <mergeCell ref="A106:D106"/>
    <mergeCell ref="E106:W106"/>
    <mergeCell ref="X106:AB106"/>
    <mergeCell ref="AC106:AG106"/>
    <mergeCell ref="AH106:AL106"/>
    <mergeCell ref="AM106:AQ106"/>
    <mergeCell ref="AR106:AV106"/>
    <mergeCell ref="BU89:BY89"/>
    <mergeCell ref="AS89:AW89"/>
    <mergeCell ref="AX89:BA89"/>
    <mergeCell ref="BB89:BF89"/>
    <mergeCell ref="BG89:BK89"/>
    <mergeCell ref="BL89:BP89"/>
    <mergeCell ref="BQ89:BT89"/>
    <mergeCell ref="BL88:BP88"/>
    <mergeCell ref="BQ88:BT88"/>
    <mergeCell ref="BU88:BY88"/>
    <mergeCell ref="A89:D89"/>
    <mergeCell ref="E89:T89"/>
    <mergeCell ref="U89:Y89"/>
    <mergeCell ref="Z89:AD89"/>
    <mergeCell ref="AE89:AH89"/>
    <mergeCell ref="AI89:AM89"/>
    <mergeCell ref="AN89:AR89"/>
    <mergeCell ref="AI88:AM88"/>
    <mergeCell ref="AN88:AR88"/>
    <mergeCell ref="AS88:AW88"/>
    <mergeCell ref="AX88:BA88"/>
    <mergeCell ref="BB88:BF88"/>
    <mergeCell ref="BG88:BK88"/>
    <mergeCell ref="AR105:AV105"/>
    <mergeCell ref="AW105:BA105"/>
    <mergeCell ref="AW108:BA108"/>
    <mergeCell ref="BB108:BF108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7:BA107"/>
    <mergeCell ref="BB107:BF107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E107:W107"/>
    <mergeCell ref="X107:AB107"/>
    <mergeCell ref="AC107:AG107"/>
    <mergeCell ref="AH107:AL107"/>
    <mergeCell ref="AM107:AQ107"/>
    <mergeCell ref="AR107:AV107"/>
    <mergeCell ref="AW110:BA110"/>
    <mergeCell ref="BB110:BF110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09:BA109"/>
    <mergeCell ref="BB109:BF109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12:BA112"/>
    <mergeCell ref="BB112:BF112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1:BA111"/>
    <mergeCell ref="BB111:BF111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4:BA114"/>
    <mergeCell ref="BB114:BF114"/>
    <mergeCell ref="BG114:BK114"/>
    <mergeCell ref="A115:D115"/>
    <mergeCell ref="E115:W115"/>
    <mergeCell ref="X115:AB115"/>
    <mergeCell ref="AC115:AG115"/>
    <mergeCell ref="AH115:AL115"/>
    <mergeCell ref="AM115:AQ115"/>
    <mergeCell ref="AR115:AV115"/>
    <mergeCell ref="AW113:BA113"/>
    <mergeCell ref="BB113:BF113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6:BA116"/>
    <mergeCell ref="BB116:BF116"/>
    <mergeCell ref="BG116:BK116"/>
    <mergeCell ref="A117:D117"/>
    <mergeCell ref="E117:W117"/>
    <mergeCell ref="X117:AB117"/>
    <mergeCell ref="AC117:AG117"/>
    <mergeCell ref="AH117:AL117"/>
    <mergeCell ref="AM117:AQ117"/>
    <mergeCell ref="AR117:AV117"/>
    <mergeCell ref="AW115:BA115"/>
    <mergeCell ref="BB115:BF115"/>
    <mergeCell ref="BG115:BK115"/>
    <mergeCell ref="A116:D116"/>
    <mergeCell ref="E116:W116"/>
    <mergeCell ref="X116:AB116"/>
    <mergeCell ref="AC116:AG116"/>
    <mergeCell ref="AH116:AL116"/>
    <mergeCell ref="AM116:AQ116"/>
    <mergeCell ref="AR116:AV116"/>
    <mergeCell ref="AW118:BA118"/>
    <mergeCell ref="BB118:BF118"/>
    <mergeCell ref="BG118:BK118"/>
    <mergeCell ref="A119:D119"/>
    <mergeCell ref="E119:W119"/>
    <mergeCell ref="X119:AB119"/>
    <mergeCell ref="AC119:AG119"/>
    <mergeCell ref="AH119:AL119"/>
    <mergeCell ref="AM119:AQ119"/>
    <mergeCell ref="AR119:AV119"/>
    <mergeCell ref="AW117:BA117"/>
    <mergeCell ref="BB117:BF117"/>
    <mergeCell ref="BG117:BK117"/>
    <mergeCell ref="A118:D118"/>
    <mergeCell ref="E118:W118"/>
    <mergeCell ref="X118:AB118"/>
    <mergeCell ref="AC118:AG118"/>
    <mergeCell ref="AH118:AL118"/>
    <mergeCell ref="AM118:AQ118"/>
    <mergeCell ref="AR118:AV118"/>
    <mergeCell ref="AW120:BA120"/>
    <mergeCell ref="BB120:BF120"/>
    <mergeCell ref="BG120:BK120"/>
    <mergeCell ref="A121:D121"/>
    <mergeCell ref="E121:W121"/>
    <mergeCell ref="X121:AB121"/>
    <mergeCell ref="AC121:AG121"/>
    <mergeCell ref="AH121:AL121"/>
    <mergeCell ref="AM121:AQ121"/>
    <mergeCell ref="AR121:AV121"/>
    <mergeCell ref="AW119:BA119"/>
    <mergeCell ref="BB119:BF119"/>
    <mergeCell ref="BG119:BK119"/>
    <mergeCell ref="A120:D120"/>
    <mergeCell ref="E120:W120"/>
    <mergeCell ref="X120:AB120"/>
    <mergeCell ref="AC120:AG120"/>
    <mergeCell ref="AH120:AL120"/>
    <mergeCell ref="AM120:AQ120"/>
    <mergeCell ref="AR120:AV120"/>
    <mergeCell ref="AW123:BA123"/>
    <mergeCell ref="BB123:BF123"/>
    <mergeCell ref="BG123:BK123"/>
    <mergeCell ref="AW122:BA122"/>
    <mergeCell ref="BB122:BF122"/>
    <mergeCell ref="BG122:BK122"/>
    <mergeCell ref="A123:D123"/>
    <mergeCell ref="E123:W123"/>
    <mergeCell ref="X123:AB123"/>
    <mergeCell ref="AC123:AG123"/>
    <mergeCell ref="AH123:AL123"/>
    <mergeCell ref="AM123:AQ123"/>
    <mergeCell ref="AR123:AV123"/>
    <mergeCell ref="AW121:BA121"/>
    <mergeCell ref="BB121:BF121"/>
    <mergeCell ref="BG121:BK121"/>
    <mergeCell ref="A122:D122"/>
    <mergeCell ref="E122:W122"/>
    <mergeCell ref="X122:AB122"/>
    <mergeCell ref="AC122:AG122"/>
    <mergeCell ref="AH122:AL122"/>
    <mergeCell ref="AM122:AQ122"/>
    <mergeCell ref="AR122:AV122"/>
    <mergeCell ref="BU142:BY142"/>
    <mergeCell ref="A143:C143"/>
    <mergeCell ref="D143:T143"/>
    <mergeCell ref="U143:Y143"/>
    <mergeCell ref="Z143:AD143"/>
    <mergeCell ref="AE143:AH143"/>
    <mergeCell ref="AI143:AM143"/>
    <mergeCell ref="AN143:AR143"/>
    <mergeCell ref="AS143:AW143"/>
    <mergeCell ref="AX143:BA143"/>
    <mergeCell ref="AS142:AW142"/>
    <mergeCell ref="AX142:BA142"/>
    <mergeCell ref="BB142:BF142"/>
    <mergeCell ref="BG142:BK142"/>
    <mergeCell ref="BL142:BP142"/>
    <mergeCell ref="BQ142:BT142"/>
    <mergeCell ref="A142:C142"/>
    <mergeCell ref="D142:T142"/>
    <mergeCell ref="U142:Y142"/>
    <mergeCell ref="Z142:AD142"/>
    <mergeCell ref="AE142:AH142"/>
    <mergeCell ref="AI142:AM142"/>
    <mergeCell ref="AN142:AR142"/>
    <mergeCell ref="BL144:BP144"/>
    <mergeCell ref="BQ144:BT144"/>
    <mergeCell ref="BU144:BY144"/>
    <mergeCell ref="A145:C145"/>
    <mergeCell ref="D145:T145"/>
    <mergeCell ref="U145:Y145"/>
    <mergeCell ref="Z145:AD145"/>
    <mergeCell ref="AE145:AH145"/>
    <mergeCell ref="AI145:AM145"/>
    <mergeCell ref="AN145:AR145"/>
    <mergeCell ref="AI144:AM144"/>
    <mergeCell ref="AN144:AR144"/>
    <mergeCell ref="AS144:AW144"/>
    <mergeCell ref="AX144:BA144"/>
    <mergeCell ref="BB144:BF144"/>
    <mergeCell ref="BG144:BK144"/>
    <mergeCell ref="BB143:BF143"/>
    <mergeCell ref="BG143:BK143"/>
    <mergeCell ref="BL143:BP143"/>
    <mergeCell ref="BQ143:BT143"/>
    <mergeCell ref="BU143:BY143"/>
    <mergeCell ref="A144:C144"/>
    <mergeCell ref="D144:T144"/>
    <mergeCell ref="U144:Y144"/>
    <mergeCell ref="Z144:AD144"/>
    <mergeCell ref="AE144:AH144"/>
    <mergeCell ref="A155:C155"/>
    <mergeCell ref="D155:T155"/>
    <mergeCell ref="U155:Y155"/>
    <mergeCell ref="Z155:AD155"/>
    <mergeCell ref="AE155:AI155"/>
    <mergeCell ref="AJ155:AN155"/>
    <mergeCell ref="AO155:AS155"/>
    <mergeCell ref="BB146:BF146"/>
    <mergeCell ref="BG146:BK146"/>
    <mergeCell ref="BL146:BP146"/>
    <mergeCell ref="BQ146:BT146"/>
    <mergeCell ref="BU146:BY146"/>
    <mergeCell ref="BU145:BY145"/>
    <mergeCell ref="A146:C146"/>
    <mergeCell ref="D146:T146"/>
    <mergeCell ref="U146:Y146"/>
    <mergeCell ref="Z146:AD146"/>
    <mergeCell ref="AE146:AH146"/>
    <mergeCell ref="AI146:AM146"/>
    <mergeCell ref="AN146:AR146"/>
    <mergeCell ref="AS146:AW146"/>
    <mergeCell ref="AX146:BA146"/>
    <mergeCell ref="AS145:AW145"/>
    <mergeCell ref="AX145:BA145"/>
    <mergeCell ref="BB145:BF145"/>
    <mergeCell ref="BG145:BK145"/>
    <mergeCell ref="BL145:BP145"/>
    <mergeCell ref="BQ145:BT145"/>
    <mergeCell ref="AO154:AS154"/>
    <mergeCell ref="AT154:AX154"/>
    <mergeCell ref="AY154:BC154"/>
    <mergeCell ref="BD154:BH154"/>
    <mergeCell ref="AT157:AX157"/>
    <mergeCell ref="AY157:BC157"/>
    <mergeCell ref="BD157:BH157"/>
    <mergeCell ref="A158:C158"/>
    <mergeCell ref="D158:T158"/>
    <mergeCell ref="U158:Y158"/>
    <mergeCell ref="Z158:AD158"/>
    <mergeCell ref="AE158:AI158"/>
    <mergeCell ref="AJ158:AN158"/>
    <mergeCell ref="AO158:AS158"/>
    <mergeCell ref="AT156:AX156"/>
    <mergeCell ref="AY156:BC156"/>
    <mergeCell ref="BD156:BH156"/>
    <mergeCell ref="A157:C157"/>
    <mergeCell ref="D157:T157"/>
    <mergeCell ref="U157:Y157"/>
    <mergeCell ref="Z157:AD157"/>
    <mergeCell ref="AE157:AI157"/>
    <mergeCell ref="AJ157:AN157"/>
    <mergeCell ref="AO157:AS157"/>
    <mergeCell ref="D156:T156"/>
    <mergeCell ref="U156:Y156"/>
    <mergeCell ref="Z156:AD156"/>
    <mergeCell ref="AE156:AI156"/>
    <mergeCell ref="AJ156:AN156"/>
    <mergeCell ref="AO156:AS156"/>
    <mergeCell ref="AU169:AY169"/>
    <mergeCell ref="AZ169:BD169"/>
    <mergeCell ref="BE169:BI169"/>
    <mergeCell ref="BJ169:BN169"/>
    <mergeCell ref="BO169:BS169"/>
    <mergeCell ref="BT169:BX169"/>
    <mergeCell ref="A169:C169"/>
    <mergeCell ref="D169:P169"/>
    <mergeCell ref="Q169:U169"/>
    <mergeCell ref="V169:AE169"/>
    <mergeCell ref="AF169:AJ169"/>
    <mergeCell ref="AK169:AO169"/>
    <mergeCell ref="AP169:AT169"/>
    <mergeCell ref="AT159:AX159"/>
    <mergeCell ref="AY159:BC159"/>
    <mergeCell ref="BD159:BH159"/>
    <mergeCell ref="AT158:AX158"/>
    <mergeCell ref="AY158:BC158"/>
    <mergeCell ref="BD158:BH158"/>
    <mergeCell ref="A159:C159"/>
    <mergeCell ref="D159:T159"/>
    <mergeCell ref="U159:Y159"/>
    <mergeCell ref="Z159:AD159"/>
    <mergeCell ref="AE159:AI159"/>
    <mergeCell ref="AJ159:AN159"/>
    <mergeCell ref="AO159:AS159"/>
    <mergeCell ref="BT168:BX168"/>
    <mergeCell ref="BT167:BX167"/>
    <mergeCell ref="BT166:BX166"/>
    <mergeCell ref="AZ167:BD167"/>
    <mergeCell ref="AP166:AT166"/>
    <mergeCell ref="AU166:AY166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E174:BI174"/>
    <mergeCell ref="BJ174:BN174"/>
    <mergeCell ref="BO174:BS174"/>
    <mergeCell ref="BT174:BX174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3:BI173"/>
    <mergeCell ref="BJ173:BN173"/>
    <mergeCell ref="BO173:BS173"/>
    <mergeCell ref="BT173:BX173"/>
    <mergeCell ref="BE176:BI176"/>
    <mergeCell ref="BJ176:BN176"/>
    <mergeCell ref="BO176:BS176"/>
    <mergeCell ref="BT176:BX176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5:BI175"/>
    <mergeCell ref="BJ175:BN175"/>
    <mergeCell ref="BO175:BS175"/>
    <mergeCell ref="BT175:BX175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80:AT180"/>
    <mergeCell ref="AU180:AY180"/>
    <mergeCell ref="AZ180:BD180"/>
    <mergeCell ref="BE179:BI179"/>
    <mergeCell ref="BJ179:BN179"/>
    <mergeCell ref="BO179:BS179"/>
    <mergeCell ref="BT179:BX179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BT183:BX183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A184:C184"/>
    <mergeCell ref="D184:P184"/>
    <mergeCell ref="Q184:U184"/>
    <mergeCell ref="V184:AE184"/>
    <mergeCell ref="AF184:AJ184"/>
    <mergeCell ref="AK184:AO184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9:BI189"/>
    <mergeCell ref="BJ189:BN189"/>
    <mergeCell ref="BO189:BS189"/>
    <mergeCell ref="BT189:BX189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194:BI194"/>
    <mergeCell ref="BJ194:BN194"/>
    <mergeCell ref="BO194:BS194"/>
    <mergeCell ref="BT194:BX194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AP201:AT201"/>
    <mergeCell ref="AU201:AY201"/>
    <mergeCell ref="AZ201:BD201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V203:AE203"/>
    <mergeCell ref="AF203:AJ203"/>
    <mergeCell ref="AK203:AO203"/>
    <mergeCell ref="AP203:AT203"/>
    <mergeCell ref="AU203:AY203"/>
    <mergeCell ref="AZ203:BD203"/>
    <mergeCell ref="BE207:BI207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6:BI206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9:BI209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8:BI208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12:BI212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6:BI216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22:BI222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24:BI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3:BI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7:BI227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D237:BH237"/>
    <mergeCell ref="BI237:BM237"/>
    <mergeCell ref="BN237:BR237"/>
    <mergeCell ref="A238:T238"/>
    <mergeCell ref="U238:Y238"/>
    <mergeCell ref="Z238:AD238"/>
    <mergeCell ref="AE238:AI238"/>
    <mergeCell ref="AJ238:AN238"/>
    <mergeCell ref="AO238:AS238"/>
    <mergeCell ref="AT238:AX238"/>
    <mergeCell ref="Z237:AD237"/>
    <mergeCell ref="AE237:AI237"/>
    <mergeCell ref="AJ237:AN237"/>
    <mergeCell ref="AO237:AS237"/>
    <mergeCell ref="AT237:AX237"/>
    <mergeCell ref="AY237:BC237"/>
    <mergeCell ref="A236:T236"/>
    <mergeCell ref="U236:Y236"/>
    <mergeCell ref="Z236:AD236"/>
    <mergeCell ref="AE236:AI236"/>
    <mergeCell ref="AJ236:AN236"/>
    <mergeCell ref="AO236:AS236"/>
    <mergeCell ref="AT236:AX236"/>
    <mergeCell ref="AY236:BC236"/>
    <mergeCell ref="BD236:BH236"/>
    <mergeCell ref="AT239:AX239"/>
    <mergeCell ref="AY239:BC239"/>
    <mergeCell ref="BD239:BH239"/>
    <mergeCell ref="BI239:BM239"/>
    <mergeCell ref="BN239:BR239"/>
    <mergeCell ref="A240:T240"/>
    <mergeCell ref="U240:Y240"/>
    <mergeCell ref="Z240:AD240"/>
    <mergeCell ref="AE240:AI240"/>
    <mergeCell ref="AJ240:AN240"/>
    <mergeCell ref="AY238:BC238"/>
    <mergeCell ref="BD238:BH238"/>
    <mergeCell ref="BI238:BM238"/>
    <mergeCell ref="BN238:BR238"/>
    <mergeCell ref="A239:T239"/>
    <mergeCell ref="U239:Y239"/>
    <mergeCell ref="Z239:AD239"/>
    <mergeCell ref="AE239:AI239"/>
    <mergeCell ref="AJ239:AN239"/>
    <mergeCell ref="AO239:AS239"/>
    <mergeCell ref="AT241:AX241"/>
    <mergeCell ref="AY241:BC241"/>
    <mergeCell ref="BD241:BH241"/>
    <mergeCell ref="BI241:BM241"/>
    <mergeCell ref="BN241:BR241"/>
    <mergeCell ref="A242:T242"/>
    <mergeCell ref="U242:Y242"/>
    <mergeCell ref="Z242:AD242"/>
    <mergeCell ref="AE242:AI242"/>
    <mergeCell ref="AJ242:AN242"/>
    <mergeCell ref="A241:T241"/>
    <mergeCell ref="U241:Y241"/>
    <mergeCell ref="Z241:AD241"/>
    <mergeCell ref="AE241:AI241"/>
    <mergeCell ref="AJ241:AN241"/>
    <mergeCell ref="AO241:AS241"/>
    <mergeCell ref="AO240:AS240"/>
    <mergeCell ref="AT240:AX240"/>
    <mergeCell ref="AY240:BC240"/>
    <mergeCell ref="BD240:BH240"/>
    <mergeCell ref="BI240:BM240"/>
    <mergeCell ref="BN240:BR240"/>
    <mergeCell ref="AT243:AX243"/>
    <mergeCell ref="AY243:BC243"/>
    <mergeCell ref="BD243:BH243"/>
    <mergeCell ref="BI243:BM243"/>
    <mergeCell ref="BN243:BR243"/>
    <mergeCell ref="A244:T244"/>
    <mergeCell ref="U244:Y244"/>
    <mergeCell ref="Z244:AD244"/>
    <mergeCell ref="AE244:AI244"/>
    <mergeCell ref="AJ244:AN244"/>
    <mergeCell ref="A243:T243"/>
    <mergeCell ref="U243:Y243"/>
    <mergeCell ref="Z243:AD243"/>
    <mergeCell ref="AE243:AI243"/>
    <mergeCell ref="AJ243:AN243"/>
    <mergeCell ref="AO243:AS243"/>
    <mergeCell ref="AO242:AS242"/>
    <mergeCell ref="AT242:AX242"/>
    <mergeCell ref="AY242:BC242"/>
    <mergeCell ref="BD242:BH242"/>
    <mergeCell ref="BI242:BM242"/>
    <mergeCell ref="BN242:BR242"/>
    <mergeCell ref="AT245:AX245"/>
    <mergeCell ref="AY245:BC245"/>
    <mergeCell ref="BD245:BH245"/>
    <mergeCell ref="BI245:BM245"/>
    <mergeCell ref="BN245:BR245"/>
    <mergeCell ref="A246:T246"/>
    <mergeCell ref="U246:Y246"/>
    <mergeCell ref="Z246:AD246"/>
    <mergeCell ref="AE246:AI246"/>
    <mergeCell ref="AJ246:AN246"/>
    <mergeCell ref="A245:T245"/>
    <mergeCell ref="U245:Y245"/>
    <mergeCell ref="Z245:AD245"/>
    <mergeCell ref="AE245:AI245"/>
    <mergeCell ref="AJ245:AN245"/>
    <mergeCell ref="AO245:AS245"/>
    <mergeCell ref="AO244:AS244"/>
    <mergeCell ref="AT244:AX244"/>
    <mergeCell ref="AY244:BC244"/>
    <mergeCell ref="BD244:BH244"/>
    <mergeCell ref="BI244:BM244"/>
    <mergeCell ref="BN244:BR244"/>
    <mergeCell ref="AT247:AX247"/>
    <mergeCell ref="AY247:BC247"/>
    <mergeCell ref="BD247:BH247"/>
    <mergeCell ref="BI247:BM247"/>
    <mergeCell ref="BN247:BR247"/>
    <mergeCell ref="A247:T247"/>
    <mergeCell ref="U247:Y247"/>
    <mergeCell ref="Z247:AD247"/>
    <mergeCell ref="AE247:AI247"/>
    <mergeCell ref="AJ247:AN247"/>
    <mergeCell ref="AO247:AS247"/>
    <mergeCell ref="AO246:AS246"/>
    <mergeCell ref="AT246:AX246"/>
    <mergeCell ref="AY246:BC246"/>
    <mergeCell ref="BD246:BH246"/>
    <mergeCell ref="BI246:BM246"/>
    <mergeCell ref="BN246:BR246"/>
    <mergeCell ref="A258:C258"/>
    <mergeCell ref="D258:V258"/>
    <mergeCell ref="W258:Y258"/>
    <mergeCell ref="Z258:AB258"/>
    <mergeCell ref="AC258:AE258"/>
    <mergeCell ref="AF258:AH258"/>
    <mergeCell ref="AU257:AW257"/>
    <mergeCell ref="AX257:AZ257"/>
    <mergeCell ref="BA257:BC257"/>
    <mergeCell ref="BD257:BF257"/>
    <mergeCell ref="BG257:BI257"/>
    <mergeCell ref="BJ257:BL257"/>
    <mergeCell ref="AC257:AE257"/>
    <mergeCell ref="AF257:AH257"/>
    <mergeCell ref="AI257:AK257"/>
    <mergeCell ref="AL257:AN257"/>
    <mergeCell ref="AO257:AQ257"/>
    <mergeCell ref="AR257:AT257"/>
    <mergeCell ref="BA259:BC259"/>
    <mergeCell ref="BD259:BF259"/>
    <mergeCell ref="BG259:BI259"/>
    <mergeCell ref="BJ259:BL259"/>
    <mergeCell ref="A260:C260"/>
    <mergeCell ref="D260:V260"/>
    <mergeCell ref="W260:Y260"/>
    <mergeCell ref="Z260:AB260"/>
    <mergeCell ref="AC260:AE260"/>
    <mergeCell ref="AF260:AH260"/>
    <mergeCell ref="AI259:AK259"/>
    <mergeCell ref="AL259:AN259"/>
    <mergeCell ref="AO259:AQ259"/>
    <mergeCell ref="AR259:AT259"/>
    <mergeCell ref="AU259:AW259"/>
    <mergeCell ref="AX259:AZ259"/>
    <mergeCell ref="BA258:BC258"/>
    <mergeCell ref="BD258:BF258"/>
    <mergeCell ref="BG258:BI258"/>
    <mergeCell ref="BJ258:BL258"/>
    <mergeCell ref="A259:C259"/>
    <mergeCell ref="D259:V259"/>
    <mergeCell ref="W259:Y259"/>
    <mergeCell ref="Z259:AB259"/>
    <mergeCell ref="AC259:AE259"/>
    <mergeCell ref="AF259:AH259"/>
    <mergeCell ref="AI258:AK258"/>
    <mergeCell ref="AL258:AN258"/>
    <mergeCell ref="AO258:AQ258"/>
    <mergeCell ref="AR258:AT258"/>
    <mergeCell ref="AU258:AW258"/>
    <mergeCell ref="AX258:AZ258"/>
    <mergeCell ref="BA261:BC261"/>
    <mergeCell ref="BD261:BF261"/>
    <mergeCell ref="BG261:BI261"/>
    <mergeCell ref="BJ261:BL261"/>
    <mergeCell ref="A262:C262"/>
    <mergeCell ref="D262:V262"/>
    <mergeCell ref="W262:Y262"/>
    <mergeCell ref="Z262:AB262"/>
    <mergeCell ref="AC262:AE262"/>
    <mergeCell ref="AF262:AH262"/>
    <mergeCell ref="AI261:AK261"/>
    <mergeCell ref="AL261:AN261"/>
    <mergeCell ref="AO261:AQ261"/>
    <mergeCell ref="AR261:AT261"/>
    <mergeCell ref="AU261:AW261"/>
    <mergeCell ref="AX261:AZ261"/>
    <mergeCell ref="BA260:BC260"/>
    <mergeCell ref="BD260:BF260"/>
    <mergeCell ref="BG260:BI260"/>
    <mergeCell ref="BJ260:BL260"/>
    <mergeCell ref="A261:C261"/>
    <mergeCell ref="D261:V261"/>
    <mergeCell ref="W261:Y261"/>
    <mergeCell ref="Z261:AB261"/>
    <mergeCell ref="AC261:AE261"/>
    <mergeCell ref="AF261:AH261"/>
    <mergeCell ref="AI260:AK260"/>
    <mergeCell ref="AL260:AN260"/>
    <mergeCell ref="AO260:AQ260"/>
    <mergeCell ref="AR260:AT260"/>
    <mergeCell ref="AU260:AW260"/>
    <mergeCell ref="AX260:AZ260"/>
    <mergeCell ref="BK290:BO290"/>
    <mergeCell ref="BP290:BS290"/>
    <mergeCell ref="A290:M290"/>
    <mergeCell ref="N290:U290"/>
    <mergeCell ref="V290:Z290"/>
    <mergeCell ref="AA290:AE290"/>
    <mergeCell ref="AF290:AI290"/>
    <mergeCell ref="AJ290:AN290"/>
    <mergeCell ref="AO290:AR290"/>
    <mergeCell ref="BA262:BC262"/>
    <mergeCell ref="BD262:BF262"/>
    <mergeCell ref="BG262:BI262"/>
    <mergeCell ref="BJ262:BL262"/>
    <mergeCell ref="AI262:AK262"/>
    <mergeCell ref="AL262:AN262"/>
    <mergeCell ref="AO262:AQ262"/>
    <mergeCell ref="AR262:AT262"/>
    <mergeCell ref="AU262:AW262"/>
    <mergeCell ref="AX262:AZ262"/>
    <mergeCell ref="BP289:BS289"/>
    <mergeCell ref="BP288:BS288"/>
    <mergeCell ref="BP287:BS287"/>
    <mergeCell ref="AX288:BA288"/>
    <mergeCell ref="AO287:AR287"/>
    <mergeCell ref="AS287:AW287"/>
    <mergeCell ref="AX287:BA287"/>
    <mergeCell ref="BB287:BF287"/>
    <mergeCell ref="BG287:BJ287"/>
    <mergeCell ref="BK287:BO287"/>
    <mergeCell ref="BB286:BF286"/>
    <mergeCell ref="BG286:BJ286"/>
    <mergeCell ref="BK286:BO286"/>
    <mergeCell ref="A324:F324"/>
    <mergeCell ref="G324:S324"/>
    <mergeCell ref="T324:Y324"/>
    <mergeCell ref="Z324:AD324"/>
    <mergeCell ref="AE324:AJ324"/>
    <mergeCell ref="AK324:AP324"/>
    <mergeCell ref="AQ324:AV324"/>
    <mergeCell ref="BG306:BL306"/>
    <mergeCell ref="BG305:BL305"/>
    <mergeCell ref="A306:F306"/>
    <mergeCell ref="G306:S306"/>
    <mergeCell ref="T306:Y306"/>
    <mergeCell ref="Z306:AD306"/>
    <mergeCell ref="AE306:AJ306"/>
    <mergeCell ref="AK306:AP306"/>
    <mergeCell ref="AQ306:AV306"/>
    <mergeCell ref="AW306:BA306"/>
    <mergeCell ref="BB306:BF306"/>
    <mergeCell ref="A305:F305"/>
    <mergeCell ref="G305:S305"/>
    <mergeCell ref="T305:Y305"/>
    <mergeCell ref="Z305:AD305"/>
    <mergeCell ref="AE305:AJ305"/>
    <mergeCell ref="AW324:BD324"/>
    <mergeCell ref="BE324:BL324"/>
    <mergeCell ref="AQ322:AV322"/>
    <mergeCell ref="AW322:BD322"/>
    <mergeCell ref="BE322:BL322"/>
    <mergeCell ref="A323:F323"/>
    <mergeCell ref="G323:S323"/>
    <mergeCell ref="T323:Y323"/>
    <mergeCell ref="Z323:AD323"/>
  </mergeCells>
  <conditionalFormatting sqref="A141 A256 A154">
    <cfRule type="cellIs" dxfId="123" priority="156" stopIfTrue="1" operator="equal">
      <formula>A140</formula>
    </cfRule>
  </conditionalFormatting>
  <conditionalFormatting sqref="A168:C168 A201:C201">
    <cfRule type="cellIs" dxfId="122" priority="157" stopIfTrue="1" operator="equal">
      <formula>A167</formula>
    </cfRule>
    <cfRule type="cellIs" dxfId="121" priority="158" stopIfTrue="1" operator="equal">
      <formula>0</formula>
    </cfRule>
  </conditionalFormatting>
  <conditionalFormatting sqref="A142">
    <cfRule type="cellIs" dxfId="120" priority="155" stopIfTrue="1" operator="equal">
      <formula>A141</formula>
    </cfRule>
  </conditionalFormatting>
  <conditionalFormatting sqref="A143">
    <cfRule type="cellIs" dxfId="119" priority="154" stopIfTrue="1" operator="equal">
      <formula>A142</formula>
    </cfRule>
  </conditionalFormatting>
  <conditionalFormatting sqref="A144">
    <cfRule type="cellIs" dxfId="118" priority="153" stopIfTrue="1" operator="equal">
      <formula>A143</formula>
    </cfRule>
  </conditionalFormatting>
  <conditionalFormatting sqref="A145">
    <cfRule type="cellIs" dxfId="117" priority="152" stopIfTrue="1" operator="equal">
      <formula>A144</formula>
    </cfRule>
  </conditionalFormatting>
  <conditionalFormatting sqref="A146">
    <cfRule type="cellIs" dxfId="116" priority="151" stopIfTrue="1" operator="equal">
      <formula>A145</formula>
    </cfRule>
  </conditionalFormatting>
  <conditionalFormatting sqref="A160">
    <cfRule type="cellIs" dxfId="115" priority="160" stopIfTrue="1" operator="equal">
      <formula>A154</formula>
    </cfRule>
  </conditionalFormatting>
  <conditionalFormatting sqref="A155">
    <cfRule type="cellIs" dxfId="114" priority="149" stopIfTrue="1" operator="equal">
      <formula>A154</formula>
    </cfRule>
  </conditionalFormatting>
  <conditionalFormatting sqref="A156">
    <cfRule type="cellIs" dxfId="113" priority="148" stopIfTrue="1" operator="equal">
      <formula>A155</formula>
    </cfRule>
  </conditionalFormatting>
  <conditionalFormatting sqref="A157">
    <cfRule type="cellIs" dxfId="112" priority="147" stopIfTrue="1" operator="equal">
      <formula>A156</formula>
    </cfRule>
  </conditionalFormatting>
  <conditionalFormatting sqref="A158">
    <cfRule type="cellIs" dxfId="111" priority="146" stopIfTrue="1" operator="equal">
      <formula>A157</formula>
    </cfRule>
  </conditionalFormatting>
  <conditionalFormatting sqref="A159">
    <cfRule type="cellIs" dxfId="110" priority="145" stopIfTrue="1" operator="equal">
      <formula>A158</formula>
    </cfRule>
  </conditionalFormatting>
  <conditionalFormatting sqref="A257">
    <cfRule type="cellIs" dxfId="109" priority="7" stopIfTrue="1" operator="equal">
      <formula>A256</formula>
    </cfRule>
  </conditionalFormatting>
  <conditionalFormatting sqref="A169:C169">
    <cfRule type="cellIs" dxfId="108" priority="142" stopIfTrue="1" operator="equal">
      <formula>A168</formula>
    </cfRule>
    <cfRule type="cellIs" dxfId="107" priority="143" stopIfTrue="1" operator="equal">
      <formula>0</formula>
    </cfRule>
  </conditionalFormatting>
  <conditionalFormatting sqref="A170:C170">
    <cfRule type="cellIs" dxfId="106" priority="140" stopIfTrue="1" operator="equal">
      <formula>A169</formula>
    </cfRule>
    <cfRule type="cellIs" dxfId="105" priority="141" stopIfTrue="1" operator="equal">
      <formula>0</formula>
    </cfRule>
  </conditionalFormatting>
  <conditionalFormatting sqref="A171:C171">
    <cfRule type="cellIs" dxfId="104" priority="138" stopIfTrue="1" operator="equal">
      <formula>A170</formula>
    </cfRule>
    <cfRule type="cellIs" dxfId="103" priority="139" stopIfTrue="1" operator="equal">
      <formula>0</formula>
    </cfRule>
  </conditionalFormatting>
  <conditionalFormatting sqref="A172:C172">
    <cfRule type="cellIs" dxfId="102" priority="136" stopIfTrue="1" operator="equal">
      <formula>A171</formula>
    </cfRule>
    <cfRule type="cellIs" dxfId="101" priority="137" stopIfTrue="1" operator="equal">
      <formula>0</formula>
    </cfRule>
  </conditionalFormatting>
  <conditionalFormatting sqref="A173:C173">
    <cfRule type="cellIs" dxfId="100" priority="134" stopIfTrue="1" operator="equal">
      <formula>A172</formula>
    </cfRule>
    <cfRule type="cellIs" dxfId="99" priority="135" stopIfTrue="1" operator="equal">
      <formula>0</formula>
    </cfRule>
  </conditionalFormatting>
  <conditionalFormatting sqref="A174:C174">
    <cfRule type="cellIs" dxfId="98" priority="130" stopIfTrue="1" operator="equal">
      <formula>#REF!</formula>
    </cfRule>
    <cfRule type="cellIs" dxfId="97" priority="131" stopIfTrue="1" operator="equal">
      <formula>0</formula>
    </cfRule>
  </conditionalFormatting>
  <conditionalFormatting sqref="A175:C175">
    <cfRule type="cellIs" dxfId="96" priority="126" stopIfTrue="1" operator="equal">
      <formula>#REF!</formula>
    </cfRule>
    <cfRule type="cellIs" dxfId="95" priority="127" stopIfTrue="1" operator="equal">
      <formula>0</formula>
    </cfRule>
  </conditionalFormatting>
  <conditionalFormatting sqref="A176:C176">
    <cfRule type="cellIs" dxfId="94" priority="122" stopIfTrue="1" operator="equal">
      <formula>#REF!</formula>
    </cfRule>
    <cfRule type="cellIs" dxfId="93" priority="123" stopIfTrue="1" operator="equal">
      <formula>0</formula>
    </cfRule>
  </conditionalFormatting>
  <conditionalFormatting sqref="A177:C177">
    <cfRule type="cellIs" dxfId="92" priority="118" stopIfTrue="1" operator="equal">
      <formula>#REF!</formula>
    </cfRule>
    <cfRule type="cellIs" dxfId="91" priority="119" stopIfTrue="1" operator="equal">
      <formula>0</formula>
    </cfRule>
  </conditionalFormatting>
  <conditionalFormatting sqref="A178:C178">
    <cfRule type="cellIs" dxfId="90" priority="116" stopIfTrue="1" operator="equal">
      <formula>A177</formula>
    </cfRule>
    <cfRule type="cellIs" dxfId="89" priority="117" stopIfTrue="1" operator="equal">
      <formula>0</formula>
    </cfRule>
  </conditionalFormatting>
  <conditionalFormatting sqref="A179:C179">
    <cfRule type="cellIs" dxfId="88" priority="114" stopIfTrue="1" operator="equal">
      <formula>A178</formula>
    </cfRule>
    <cfRule type="cellIs" dxfId="87" priority="115" stopIfTrue="1" operator="equal">
      <formula>0</formula>
    </cfRule>
  </conditionalFormatting>
  <conditionalFormatting sqref="A180:C180">
    <cfRule type="cellIs" dxfId="86" priority="110" stopIfTrue="1" operator="equal">
      <formula>#REF!</formula>
    </cfRule>
    <cfRule type="cellIs" dxfId="85" priority="111" stopIfTrue="1" operator="equal">
      <formula>0</formula>
    </cfRule>
  </conditionalFormatting>
  <conditionalFormatting sqref="A181:C181">
    <cfRule type="cellIs" dxfId="84" priority="108" stopIfTrue="1" operator="equal">
      <formula>A180</formula>
    </cfRule>
    <cfRule type="cellIs" dxfId="83" priority="109" stopIfTrue="1" operator="equal">
      <formula>0</formula>
    </cfRule>
  </conditionalFormatting>
  <conditionalFormatting sqref="A182:C182">
    <cfRule type="cellIs" dxfId="82" priority="106" stopIfTrue="1" operator="equal">
      <formula>A181</formula>
    </cfRule>
    <cfRule type="cellIs" dxfId="81" priority="107" stopIfTrue="1" operator="equal">
      <formula>0</formula>
    </cfRule>
  </conditionalFormatting>
  <conditionalFormatting sqref="A183:C183">
    <cfRule type="cellIs" dxfId="80" priority="104" stopIfTrue="1" operator="equal">
      <formula>A182</formula>
    </cfRule>
    <cfRule type="cellIs" dxfId="79" priority="105" stopIfTrue="1" operator="equal">
      <formula>0</formula>
    </cfRule>
  </conditionalFormatting>
  <conditionalFormatting sqref="A184:C184">
    <cfRule type="cellIs" dxfId="78" priority="100" stopIfTrue="1" operator="equal">
      <formula>#REF!</formula>
    </cfRule>
    <cfRule type="cellIs" dxfId="77" priority="101" stopIfTrue="1" operator="equal">
      <formula>0</formula>
    </cfRule>
  </conditionalFormatting>
  <conditionalFormatting sqref="A185:C185">
    <cfRule type="cellIs" dxfId="76" priority="98" stopIfTrue="1" operator="equal">
      <formula>A184</formula>
    </cfRule>
    <cfRule type="cellIs" dxfId="75" priority="99" stopIfTrue="1" operator="equal">
      <formula>0</formula>
    </cfRule>
  </conditionalFormatting>
  <conditionalFormatting sqref="A186:C186">
    <cfRule type="cellIs" dxfId="74" priority="96" stopIfTrue="1" operator="equal">
      <formula>A185</formula>
    </cfRule>
    <cfRule type="cellIs" dxfId="73" priority="97" stopIfTrue="1" operator="equal">
      <formula>0</formula>
    </cfRule>
  </conditionalFormatting>
  <conditionalFormatting sqref="A187:C187">
    <cfRule type="cellIs" dxfId="72" priority="94" stopIfTrue="1" operator="equal">
      <formula>A186</formula>
    </cfRule>
    <cfRule type="cellIs" dxfId="71" priority="95" stopIfTrue="1" operator="equal">
      <formula>0</formula>
    </cfRule>
  </conditionalFormatting>
  <conditionalFormatting sqref="A188:C188">
    <cfRule type="cellIs" dxfId="70" priority="92" stopIfTrue="1" operator="equal">
      <formula>A187</formula>
    </cfRule>
    <cfRule type="cellIs" dxfId="69" priority="93" stopIfTrue="1" operator="equal">
      <formula>0</formula>
    </cfRule>
  </conditionalFormatting>
  <conditionalFormatting sqref="A189:C189">
    <cfRule type="cellIs" dxfId="68" priority="90" stopIfTrue="1" operator="equal">
      <formula>A188</formula>
    </cfRule>
    <cfRule type="cellIs" dxfId="67" priority="91" stopIfTrue="1" operator="equal">
      <formula>0</formula>
    </cfRule>
  </conditionalFormatting>
  <conditionalFormatting sqref="A190:C190">
    <cfRule type="cellIs" dxfId="66" priority="86" stopIfTrue="1" operator="equal">
      <formula>#REF!</formula>
    </cfRule>
    <cfRule type="cellIs" dxfId="65" priority="87" stopIfTrue="1" operator="equal">
      <formula>0</formula>
    </cfRule>
  </conditionalFormatting>
  <conditionalFormatting sqref="A191:C191">
    <cfRule type="cellIs" dxfId="64" priority="84" stopIfTrue="1" operator="equal">
      <formula>A190</formula>
    </cfRule>
    <cfRule type="cellIs" dxfId="63" priority="85" stopIfTrue="1" operator="equal">
      <formula>0</formula>
    </cfRule>
  </conditionalFormatting>
  <conditionalFormatting sqref="A192:C192">
    <cfRule type="cellIs" dxfId="62" priority="82" stopIfTrue="1" operator="equal">
      <formula>A191</formula>
    </cfRule>
    <cfRule type="cellIs" dxfId="61" priority="83" stopIfTrue="1" operator="equal">
      <formula>0</formula>
    </cfRule>
  </conditionalFormatting>
  <conditionalFormatting sqref="A193:C193">
    <cfRule type="cellIs" dxfId="60" priority="80" stopIfTrue="1" operator="equal">
      <formula>A192</formula>
    </cfRule>
    <cfRule type="cellIs" dxfId="59" priority="81" stopIfTrue="1" operator="equal">
      <formula>0</formula>
    </cfRule>
  </conditionalFormatting>
  <conditionalFormatting sqref="A194:C194">
    <cfRule type="cellIs" dxfId="58" priority="78" stopIfTrue="1" operator="equal">
      <formula>A193</formula>
    </cfRule>
    <cfRule type="cellIs" dxfId="57" priority="79" stopIfTrue="1" operator="equal">
      <formula>0</formula>
    </cfRule>
  </conditionalFormatting>
  <conditionalFormatting sqref="A202:C202">
    <cfRule type="cellIs" dxfId="56" priority="74" stopIfTrue="1" operator="equal">
      <formula>A201</formula>
    </cfRule>
    <cfRule type="cellIs" dxfId="55" priority="75" stopIfTrue="1" operator="equal">
      <formula>0</formula>
    </cfRule>
  </conditionalFormatting>
  <conditionalFormatting sqref="A203:C203">
    <cfRule type="cellIs" dxfId="54" priority="72" stopIfTrue="1" operator="equal">
      <formula>A202</formula>
    </cfRule>
    <cfRule type="cellIs" dxfId="53" priority="73" stopIfTrue="1" operator="equal">
      <formula>0</formula>
    </cfRule>
  </conditionalFormatting>
  <conditionalFormatting sqref="A204:C204">
    <cfRule type="cellIs" dxfId="52" priority="70" stopIfTrue="1" operator="equal">
      <formula>A203</formula>
    </cfRule>
    <cfRule type="cellIs" dxfId="51" priority="71" stopIfTrue="1" operator="equal">
      <formula>0</formula>
    </cfRule>
  </conditionalFormatting>
  <conditionalFormatting sqref="A205:C205">
    <cfRule type="cellIs" dxfId="50" priority="68" stopIfTrue="1" operator="equal">
      <formula>A204</formula>
    </cfRule>
    <cfRule type="cellIs" dxfId="49" priority="69" stopIfTrue="1" operator="equal">
      <formula>0</formula>
    </cfRule>
  </conditionalFormatting>
  <conditionalFormatting sqref="A206:C206">
    <cfRule type="cellIs" dxfId="48" priority="66" stopIfTrue="1" operator="equal">
      <formula>A205</formula>
    </cfRule>
    <cfRule type="cellIs" dxfId="47" priority="67" stopIfTrue="1" operator="equal">
      <formula>0</formula>
    </cfRule>
  </conditionalFormatting>
  <conditionalFormatting sqref="A207:C207">
    <cfRule type="cellIs" dxfId="46" priority="62" stopIfTrue="1" operator="equal">
      <formula>#REF!</formula>
    </cfRule>
    <cfRule type="cellIs" dxfId="45" priority="63" stopIfTrue="1" operator="equal">
      <formula>0</formula>
    </cfRule>
  </conditionalFormatting>
  <conditionalFormatting sqref="A208:C208">
    <cfRule type="cellIs" dxfId="44" priority="58" stopIfTrue="1" operator="equal">
      <formula>#REF!</formula>
    </cfRule>
    <cfRule type="cellIs" dxfId="43" priority="59" stopIfTrue="1" operator="equal">
      <formula>0</formula>
    </cfRule>
  </conditionalFormatting>
  <conditionalFormatting sqref="A209:C209">
    <cfRule type="cellIs" dxfId="42" priority="54" stopIfTrue="1" operator="equal">
      <formula>#REF!</formula>
    </cfRule>
    <cfRule type="cellIs" dxfId="41" priority="55" stopIfTrue="1" operator="equal">
      <formula>0</formula>
    </cfRule>
  </conditionalFormatting>
  <conditionalFormatting sqref="A210:C210">
    <cfRule type="cellIs" dxfId="40" priority="50" stopIfTrue="1" operator="equal">
      <formula>#REF!</formula>
    </cfRule>
    <cfRule type="cellIs" dxfId="39" priority="51" stopIfTrue="1" operator="equal">
      <formula>0</formula>
    </cfRule>
  </conditionalFormatting>
  <conditionalFormatting sqref="A211:C211">
    <cfRule type="cellIs" dxfId="38" priority="48" stopIfTrue="1" operator="equal">
      <formula>A210</formula>
    </cfRule>
    <cfRule type="cellIs" dxfId="37" priority="49" stopIfTrue="1" operator="equal">
      <formula>0</formula>
    </cfRule>
  </conditionalFormatting>
  <conditionalFormatting sqref="A212:C212">
    <cfRule type="cellIs" dxfId="36" priority="46" stopIfTrue="1" operator="equal">
      <formula>A211</formula>
    </cfRule>
    <cfRule type="cellIs" dxfId="35" priority="47" stopIfTrue="1" operator="equal">
      <formula>0</formula>
    </cfRule>
  </conditionalFormatting>
  <conditionalFormatting sqref="A213:C213">
    <cfRule type="cellIs" dxfId="34" priority="42" stopIfTrue="1" operator="equal">
      <formula>#REF!</formula>
    </cfRule>
    <cfRule type="cellIs" dxfId="33" priority="43" stopIfTrue="1" operator="equal">
      <formula>0</formula>
    </cfRule>
  </conditionalFormatting>
  <conditionalFormatting sqref="A214:C214">
    <cfRule type="cellIs" dxfId="32" priority="40" stopIfTrue="1" operator="equal">
      <formula>A213</formula>
    </cfRule>
    <cfRule type="cellIs" dxfId="31" priority="41" stopIfTrue="1" operator="equal">
      <formula>0</formula>
    </cfRule>
  </conditionalFormatting>
  <conditionalFormatting sqref="A215:C215">
    <cfRule type="cellIs" dxfId="30" priority="38" stopIfTrue="1" operator="equal">
      <formula>A214</formula>
    </cfRule>
    <cfRule type="cellIs" dxfId="29" priority="39" stopIfTrue="1" operator="equal">
      <formula>0</formula>
    </cfRule>
  </conditionalFormatting>
  <conditionalFormatting sqref="A216:C216">
    <cfRule type="cellIs" dxfId="28" priority="36" stopIfTrue="1" operator="equal">
      <formula>A215</formula>
    </cfRule>
    <cfRule type="cellIs" dxfId="27" priority="37" stopIfTrue="1" operator="equal">
      <formula>0</formula>
    </cfRule>
  </conditionalFormatting>
  <conditionalFormatting sqref="A217:C217">
    <cfRule type="cellIs" dxfId="26" priority="32" stopIfTrue="1" operator="equal">
      <formula>#REF!</formula>
    </cfRule>
    <cfRule type="cellIs" dxfId="25" priority="33" stopIfTrue="1" operator="equal">
      <formula>0</formula>
    </cfRule>
  </conditionalFormatting>
  <conditionalFormatting sqref="A218:C218">
    <cfRule type="cellIs" dxfId="24" priority="30" stopIfTrue="1" operator="equal">
      <formula>A217</formula>
    </cfRule>
    <cfRule type="cellIs" dxfId="23" priority="31" stopIfTrue="1" operator="equal">
      <formula>0</formula>
    </cfRule>
  </conditionalFormatting>
  <conditionalFormatting sqref="A219:C219">
    <cfRule type="cellIs" dxfId="22" priority="28" stopIfTrue="1" operator="equal">
      <formula>A218</formula>
    </cfRule>
    <cfRule type="cellIs" dxfId="21" priority="29" stopIfTrue="1" operator="equal">
      <formula>0</formula>
    </cfRule>
  </conditionalFormatting>
  <conditionalFormatting sqref="A220:C220">
    <cfRule type="cellIs" dxfId="20" priority="26" stopIfTrue="1" operator="equal">
      <formula>A219</formula>
    </cfRule>
    <cfRule type="cellIs" dxfId="19" priority="27" stopIfTrue="1" operator="equal">
      <formula>0</formula>
    </cfRule>
  </conditionalFormatting>
  <conditionalFormatting sqref="A221:C221">
    <cfRule type="cellIs" dxfId="18" priority="24" stopIfTrue="1" operator="equal">
      <formula>A220</formula>
    </cfRule>
    <cfRule type="cellIs" dxfId="17" priority="25" stopIfTrue="1" operator="equal">
      <formula>0</formula>
    </cfRule>
  </conditionalFormatting>
  <conditionalFormatting sqref="A222:C222">
    <cfRule type="cellIs" dxfId="16" priority="22" stopIfTrue="1" operator="equal">
      <formula>A221</formula>
    </cfRule>
    <cfRule type="cellIs" dxfId="15" priority="23" stopIfTrue="1" operator="equal">
      <formula>0</formula>
    </cfRule>
  </conditionalFormatting>
  <conditionalFormatting sqref="A223:C223">
    <cfRule type="cellIs" dxfId="14" priority="18" stopIfTrue="1" operator="equal">
      <formula>#REF!</formula>
    </cfRule>
    <cfRule type="cellIs" dxfId="13" priority="19" stopIfTrue="1" operator="equal">
      <formula>0</formula>
    </cfRule>
  </conditionalFormatting>
  <conditionalFormatting sqref="A224:C224">
    <cfRule type="cellIs" dxfId="12" priority="16" stopIfTrue="1" operator="equal">
      <formula>A223</formula>
    </cfRule>
    <cfRule type="cellIs" dxfId="11" priority="17" stopIfTrue="1" operator="equal">
      <formula>0</formula>
    </cfRule>
  </conditionalFormatting>
  <conditionalFormatting sqref="A225:C225">
    <cfRule type="cellIs" dxfId="10" priority="14" stopIfTrue="1" operator="equal">
      <formula>A224</formula>
    </cfRule>
    <cfRule type="cellIs" dxfId="9" priority="15" stopIfTrue="1" operator="equal">
      <formula>0</formula>
    </cfRule>
  </conditionalFormatting>
  <conditionalFormatting sqref="A226:C226">
    <cfRule type="cellIs" dxfId="8" priority="12" stopIfTrue="1" operator="equal">
      <formula>A225</formula>
    </cfRule>
    <cfRule type="cellIs" dxfId="7" priority="13" stopIfTrue="1" operator="equal">
      <formula>0</formula>
    </cfRule>
  </conditionalFormatting>
  <conditionalFormatting sqref="A227:C227">
    <cfRule type="cellIs" dxfId="6" priority="10" stopIfTrue="1" operator="equal">
      <formula>A226</formula>
    </cfRule>
    <cfRule type="cellIs" dxfId="5" priority="11" stopIfTrue="1" operator="equal">
      <formula>0</formula>
    </cfRule>
  </conditionalFormatting>
  <conditionalFormatting sqref="A258">
    <cfRule type="cellIs" dxfId="4" priority="6" stopIfTrue="1" operator="equal">
      <formula>A257</formula>
    </cfRule>
  </conditionalFormatting>
  <conditionalFormatting sqref="A259">
    <cfRule type="cellIs" dxfId="3" priority="5" stopIfTrue="1" operator="equal">
      <formula>A258</formula>
    </cfRule>
  </conditionalFormatting>
  <conditionalFormatting sqref="A260">
    <cfRule type="cellIs" dxfId="2" priority="4" stopIfTrue="1" operator="equal">
      <formula>A259</formula>
    </cfRule>
  </conditionalFormatting>
  <conditionalFormatting sqref="A261">
    <cfRule type="cellIs" dxfId="1" priority="3" stopIfTrue="1" operator="equal">
      <formula>A260</formula>
    </cfRule>
  </conditionalFormatting>
  <conditionalFormatting sqref="A262">
    <cfRule type="cellIs" dxfId="0" priority="2" stopIfTrue="1" operator="equal">
      <formula>A261</formula>
    </cfRule>
  </conditionalFormatting>
  <pageMargins left="0.31496062992125984" right="0.31496062992125984" top="0.39370078740157483" bottom="0.39370078740157483" header="0" footer="0"/>
  <pageSetup paperSize="9" scale="66" fitToHeight="0" orientation="landscape" r:id="rId1"/>
  <headerFooter alignWithMargins="0"/>
  <rowBreaks count="8" manualBreakCount="8">
    <brk id="36" max="76" man="1"/>
    <brk id="77" max="76" man="1"/>
    <brk id="124" max="76" man="1"/>
    <brk id="161" max="76" man="1"/>
    <brk id="195" max="76" man="1"/>
    <brk id="228" max="76" man="1"/>
    <brk id="282" max="76" man="1"/>
    <brk id="315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КПК0611091</vt:lpstr>
      <vt:lpstr>'Додаток2 КПК0611091'!Область_печати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Voctorija</cp:lastModifiedBy>
  <cp:lastPrinted>2024-11-20T10:00:42Z</cp:lastPrinted>
  <dcterms:created xsi:type="dcterms:W3CDTF">2016-07-02T12:27:50Z</dcterms:created>
  <dcterms:modified xsi:type="dcterms:W3CDTF">2026-03-24T09:04:02Z</dcterms:modified>
</cp:coreProperties>
</file>