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5\Паспорти 2025\звіт по паспортах\звіт логіка\"/>
    </mc:Choice>
  </mc:AlternateContent>
  <bookViews>
    <workbookView xWindow="-255" yWindow="-60" windowWidth="21840" windowHeight="13740"/>
  </bookViews>
  <sheets>
    <sheet name="КПК0611023" sheetId="1" r:id="rId1"/>
  </sheets>
  <definedNames>
    <definedName name="_xlnm.Print_Area" localSheetId="0">КПК0611023!$A$1:$BQ$109</definedName>
  </definedNames>
  <calcPr calcId="162913"/>
</workbook>
</file>

<file path=xl/calcChain.xml><?xml version="1.0" encoding="utf-8"?>
<calcChain xmlns="http://schemas.openxmlformats.org/spreadsheetml/2006/main">
  <c r="BC36" i="1" l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<sst xmlns="http://schemas.openxmlformats.org/spreadsheetml/2006/main" count="154" uniqueCount="101">
  <si>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</si>
  <si>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</si>
  <si>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</si>
  <si>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</si>
  <si>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</si>
  <si>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</si>
  <si>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</si>
  <si>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</si>
  <si>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</si>
  <si>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</si>
  <si>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</si>
  <si>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</si>
  <si>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</si>
  <si>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</si>
  <si>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</si>
  <si>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</si>
  <si>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</si>
  <si>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</si>
  <si>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</si>
  <si>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</si>
  <si>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</si>
  <si>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</si>
  <si>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</si>
  <si>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</si>
  <si>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</si>
  <si>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</si>
  <si>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</si>
  <si>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</si>
  <si>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</si>
  <si>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</si>
  <si>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</si>
  <si>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</si>
  <si>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</si>
  <si>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</si>
  <si>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</si>
  <si>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</si>
  <si>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</si>
  <si>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</si>
  <si>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</si>
  <si>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</si>
  <si>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</si>
  <si>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</si>
  <si>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</si>
  <si>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</si>
  <si>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</si>
  <si>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</si>
  <si>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</si>
  <si>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</si>
  <si>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</si>
  <si>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</si>
  <si>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</si>
  <si>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</si>
  <si>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</si>
  <si>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</si>
  <si>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</si>
  <si>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</si>
  <si>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</si>
  <si>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</si>
  <si>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</si>
  <si>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</si>
  <si>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</si>
  <si>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</si>
  <si>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</si>
  <si>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</si>
  <si>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</si>
  <si>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</si>
  <si>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</si>
  <si>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</si>
  <si>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</si>
  <si>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</si>
  <si>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</si>
  <si>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Кількість дітоднів відвідування в рік</t>
  </si>
  <si>
    <t>Витрати на перебування 1 дитини в закладі (загальний фонд)</t>
  </si>
  <si>
    <t>середні витрати на харчування 1 вихованця</t>
  </si>
  <si>
    <t>Відсоток учнів, які отримають відповідний документ про освіту</t>
  </si>
  <si>
    <t>Середньорічна кількість днів відвідування дітьми в рік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</si>
  <si>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</si>
  <si>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Результативні показники по даній програмі виконані. Відхилення фактичного обсягу видатків до запланованого  виникло у зв`язку з економією коштів на оплату комунальних послуг та продуктів харчування, зменшення кількості класів та учнів.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</si>
  <si>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</si>
  <si>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</si>
  <si>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</si>
  <si>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</si>
  <si>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</si>
  <si>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</si>
  <si>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</si>
  <si>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</si>
  <si>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0611023</t>
  </si>
  <si>
    <t>0610000</t>
  </si>
  <si>
    <t>1023</t>
  </si>
  <si>
    <t>0922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</si>
  <si>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</si>
  <si>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</si>
  <si>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</si>
  <si>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</si>
  <si>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((20075/31515)+(110935,66/87288,07)+(23815,17/20492,26)) / 3 * 100 = 102,34</t>
  </si>
  <si>
    <t>'І(ефф.)баз = ((25943/31515)+(87314,47/89922)) / 2 * 100 = 89,71</t>
  </si>
  <si>
    <t>І(як.)звіт = ((100/100)+(165/165)) / 2 * 100 = 100</t>
  </si>
  <si>
    <t>I1 = 102,34 / 89,71 = 1,14</t>
  </si>
  <si>
    <t xml:space="preserve"> Оскільки І1 = 1,14, що відповідає критерію оцінки І1 &gt;= 1, то за цим параметром для даної програми нараховується 25 балів</t>
  </si>
  <si>
    <t>25</t>
  </si>
  <si>
    <t>102,34 + 100 + 25 =  227.34 -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</si>
</sst>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5" fillId="0" borderId="0" xfId="0" applyFont="1"/>
    <xf numFmtId="0" fontId="2" fillId="0" borderId="7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5" zoomScaleNormal="100" workbookViewId="0">
      <selection activeCell="A57" sqref="A57:BH5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hidden="1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hidden="1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ht="15.75" x14ac:dyDescent="0.2">
      <c r="A10" s="71" t="s">
        <v>20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 x14ac:dyDescent="0.2">
      <c r="A11" s="71" t="s">
        <v>84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62" t="s">
        <v>78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11"/>
      <c r="N13" s="69" t="s">
        <v>79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12"/>
      <c r="AU13" s="62" t="s">
        <v>82</v>
      </c>
      <c r="AV13" s="63"/>
      <c r="AW13" s="63"/>
      <c r="AX13" s="63"/>
      <c r="AY13" s="63"/>
      <c r="AZ13" s="63"/>
      <c r="BA13" s="63"/>
      <c r="BB13" s="6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4" t="s">
        <v>8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13"/>
      <c r="N14" s="70" t="s">
        <v>9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13"/>
      <c r="AU14" s="64" t="s">
        <v>10</v>
      </c>
      <c r="AV14" s="64"/>
      <c r="AW14" s="64"/>
      <c r="AX14" s="64"/>
      <c r="AY14" s="64"/>
      <c r="AZ14" s="64"/>
      <c r="BA14" s="64"/>
      <c r="BB14" s="6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62" t="s">
        <v>87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11"/>
      <c r="N16" s="69" t="s">
        <v>79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12"/>
      <c r="AU16" s="62" t="s">
        <v>82</v>
      </c>
      <c r="AV16" s="63"/>
      <c r="AW16" s="63"/>
      <c r="AX16" s="63"/>
      <c r="AY16" s="63"/>
      <c r="AZ16" s="63"/>
      <c r="BA16" s="63"/>
      <c r="BB16" s="6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4" t="s">
        <v>8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3"/>
      <c r="N17" s="70" t="s">
        <v>11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13"/>
      <c r="AU17" s="64" t="s">
        <v>10</v>
      </c>
      <c r="AV17" s="64"/>
      <c r="AW17" s="64"/>
      <c r="AX17" s="64"/>
      <c r="AY17" s="64"/>
      <c r="AZ17" s="64"/>
      <c r="BA17" s="64"/>
      <c r="BB17" s="64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62" t="s">
        <v>86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/>
      <c r="N19" s="62" t="s">
        <v>88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16"/>
      <c r="AA19" s="62" t="s">
        <v>89</v>
      </c>
      <c r="AB19" s="63"/>
      <c r="AC19" s="63"/>
      <c r="AD19" s="63"/>
      <c r="AE19" s="63"/>
      <c r="AF19" s="63"/>
      <c r="AG19" s="63"/>
      <c r="AH19" s="63"/>
      <c r="AI19" s="63"/>
      <c r="AJ19" s="16"/>
      <c r="AK19" s="67" t="s">
        <v>76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16"/>
      <c r="BE19" s="62" t="s">
        <v>83</v>
      </c>
      <c r="BF19" s="63"/>
      <c r="BG19" s="63"/>
      <c r="BH19" s="63"/>
      <c r="BI19" s="63"/>
      <c r="BJ19" s="63"/>
      <c r="BK19" s="63"/>
      <c r="BL19" s="63"/>
    </row>
    <row r="20" spans="1:79" ht="23.25" customHeight="1" x14ac:dyDescent="0.2">
      <c r="A20"/>
      <c r="B20" s="64" t="s">
        <v>8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/>
      <c r="N20" s="64" t="s">
        <v>12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19"/>
      <c r="AA20" s="65" t="s">
        <v>13</v>
      </c>
      <c r="AB20" s="65"/>
      <c r="AC20" s="65"/>
      <c r="AD20" s="65"/>
      <c r="AE20" s="65"/>
      <c r="AF20" s="65"/>
      <c r="AG20" s="65"/>
      <c r="AH20" s="65"/>
      <c r="AI20" s="65"/>
      <c r="AJ20" s="19"/>
      <c r="AK20" s="66" t="s">
        <v>14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19"/>
      <c r="BE20" s="64" t="s">
        <v>15</v>
      </c>
      <c r="BF20" s="64"/>
      <c r="BG20" s="64"/>
      <c r="BH20" s="64"/>
      <c r="BI20" s="64"/>
      <c r="BJ20" s="64"/>
      <c r="BK20" s="64"/>
      <c r="BL20" s="64"/>
    </row>
    <row r="23" spans="1:79" ht="15.75" customHeight="1" x14ac:dyDescent="0.2">
      <c r="A23" s="118" t="s">
        <v>67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</row>
    <row r="24" spans="1:79" ht="15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112"/>
      <c r="AY26" s="112"/>
      <c r="AZ26" s="112"/>
      <c r="BA26" s="112"/>
      <c r="BB26" s="112"/>
      <c r="BC26" s="110" t="s">
        <v>24</v>
      </c>
      <c r="BD26" s="99"/>
      <c r="BE26" s="99"/>
      <c r="BF26" s="99"/>
      <c r="BG26" s="99"/>
      <c r="BH26" s="99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100"/>
      <c r="AY27" s="100"/>
      <c r="AZ27" s="100"/>
      <c r="BA27" s="100"/>
      <c r="BB27" s="100"/>
      <c r="BC27" s="111">
        <v>8</v>
      </c>
      <c r="BD27" s="111"/>
      <c r="BE27" s="111"/>
      <c r="BF27" s="111"/>
      <c r="BG27" s="111"/>
      <c r="BH27" s="111"/>
      <c r="BI27" s="45"/>
    </row>
    <row r="28" spans="1:79" ht="17.25" customHeight="1" x14ac:dyDescent="0.2">
      <c r="A28" s="102" t="s">
        <v>26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4"/>
      <c r="BI28" s="45"/>
    </row>
    <row r="29" spans="1:79" ht="18" hidden="1" customHeight="1" x14ac:dyDescent="0.2">
      <c r="A29" s="109" t="s">
        <v>4</v>
      </c>
      <c r="B29" s="109"/>
      <c r="C29" s="105" t="s">
        <v>5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15" t="s">
        <v>33</v>
      </c>
      <c r="Z29" s="115"/>
      <c r="AA29" s="115"/>
      <c r="AB29" s="115"/>
      <c r="AC29" s="115"/>
      <c r="AD29" s="115"/>
      <c r="AE29" s="98" t="s">
        <v>34</v>
      </c>
      <c r="AF29" s="107"/>
      <c r="AG29" s="107"/>
      <c r="AH29" s="107"/>
      <c r="AI29" s="107"/>
      <c r="AJ29" s="107"/>
      <c r="AK29" s="94" t="s">
        <v>69</v>
      </c>
      <c r="AL29" s="94"/>
      <c r="AM29" s="94"/>
      <c r="AN29" s="94"/>
      <c r="AO29" s="94"/>
      <c r="AP29" s="94"/>
      <c r="AQ29" s="98" t="s">
        <v>35</v>
      </c>
      <c r="AR29" s="99"/>
      <c r="AS29" s="99"/>
      <c r="AT29" s="99"/>
      <c r="AU29" s="99"/>
      <c r="AV29" s="99"/>
      <c r="AW29" s="98" t="s">
        <v>36</v>
      </c>
      <c r="AX29" s="100"/>
      <c r="AY29" s="100"/>
      <c r="AZ29" s="100"/>
      <c r="BA29" s="100"/>
      <c r="BB29" s="100"/>
      <c r="BC29" s="94" t="s">
        <v>70</v>
      </c>
      <c r="BD29" s="94"/>
      <c r="BE29" s="94"/>
      <c r="BF29" s="94"/>
      <c r="BG29" s="94"/>
      <c r="BH29" s="94"/>
      <c r="BI29" s="45" t="s">
        <v>68</v>
      </c>
      <c r="CA29" s="1" t="s">
        <v>37</v>
      </c>
    </row>
    <row r="30" spans="1:79" ht="12.75" customHeight="1" x14ac:dyDescent="0.2">
      <c r="A30" s="48"/>
      <c r="B30" s="48"/>
      <c r="C30" s="49" t="s">
        <v>71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1"/>
      <c r="Y30" s="52">
        <v>31515</v>
      </c>
      <c r="Z30" s="52"/>
      <c r="AA30" s="52"/>
      <c r="AB30" s="52"/>
      <c r="AC30" s="52"/>
      <c r="AD30" s="52"/>
      <c r="AE30" s="52">
        <v>25943</v>
      </c>
      <c r="AF30" s="52"/>
      <c r="AG30" s="52"/>
      <c r="AH30" s="52"/>
      <c r="AI30" s="52"/>
      <c r="AJ30" s="52"/>
      <c r="AK30" s="53">
        <f>IF(BI30 = -1, (IF(AE30=0,0,Y30/AE30)),(IF(Y30=0,0,AE30/Y30)))</f>
        <v>0.82319530382357609</v>
      </c>
      <c r="AL30" s="53"/>
      <c r="AM30" s="53"/>
      <c r="AN30" s="53"/>
      <c r="AO30" s="53"/>
      <c r="AP30" s="53"/>
      <c r="AQ30" s="52">
        <v>31515</v>
      </c>
      <c r="AR30" s="52"/>
      <c r="AS30" s="52"/>
      <c r="AT30" s="52"/>
      <c r="AU30" s="52"/>
      <c r="AV30" s="52"/>
      <c r="AW30" s="52">
        <v>20075</v>
      </c>
      <c r="AX30" s="52"/>
      <c r="AY30" s="52"/>
      <c r="AZ30" s="52"/>
      <c r="BA30" s="52"/>
      <c r="BB30" s="52"/>
      <c r="BC30" s="53">
        <f>IF(BI30 = -1,(IF(AW30=0,0,AQ30/AW30)),(IF(AQ30=0,0,AW30/AQ30)))</f>
        <v>0.63699825479930194</v>
      </c>
      <c r="BD30" s="53"/>
      <c r="BE30" s="53"/>
      <c r="BF30" s="53"/>
      <c r="BG30" s="53"/>
      <c r="BH30" s="53"/>
      <c r="BI30" s="45">
        <v>0</v>
      </c>
      <c r="CA30" s="1" t="s">
        <v>38</v>
      </c>
    </row>
    <row r="31" spans="1:79" ht="15" customHeight="1" x14ac:dyDescent="0.2">
      <c r="A31" s="48"/>
      <c r="B31" s="48"/>
      <c r="C31" s="49" t="s">
        <v>72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1"/>
      <c r="Y31" s="52">
        <v>89922</v>
      </c>
      <c r="Z31" s="52"/>
      <c r="AA31" s="52"/>
      <c r="AB31" s="52"/>
      <c r="AC31" s="52"/>
      <c r="AD31" s="52"/>
      <c r="AE31" s="52">
        <v>87314.47</v>
      </c>
      <c r="AF31" s="52"/>
      <c r="AG31" s="52"/>
      <c r="AH31" s="52"/>
      <c r="AI31" s="52"/>
      <c r="AJ31" s="52"/>
      <c r="AK31" s="53">
        <f>IF(BI31 = -1, (IF(AE31=0,0,Y31/AE31)),(IF(Y31=0,0,AE31/Y31)))</f>
        <v>0.97100231311581153</v>
      </c>
      <c r="AL31" s="53"/>
      <c r="AM31" s="53"/>
      <c r="AN31" s="53"/>
      <c r="AO31" s="53"/>
      <c r="AP31" s="53"/>
      <c r="AQ31" s="52">
        <v>87288.07</v>
      </c>
      <c r="AR31" s="52"/>
      <c r="AS31" s="52"/>
      <c r="AT31" s="52"/>
      <c r="AU31" s="52"/>
      <c r="AV31" s="52"/>
      <c r="AW31" s="52">
        <v>110935.66</v>
      </c>
      <c r="AX31" s="52"/>
      <c r="AY31" s="52"/>
      <c r="AZ31" s="52"/>
      <c r="BA31" s="52"/>
      <c r="BB31" s="52"/>
      <c r="BC31" s="53">
        <f>IF(BI31 = -1,(IF(AW31=0,0,AQ31/AW31)),(IF(AQ31=0,0,AW31/AQ31)))</f>
        <v>1.2709143414443691</v>
      </c>
      <c r="BD31" s="53"/>
      <c r="BE31" s="53"/>
      <c r="BF31" s="53"/>
      <c r="BG31" s="53"/>
      <c r="BH31" s="53"/>
      <c r="BI31" s="45">
        <v>0</v>
      </c>
    </row>
    <row r="32" spans="1:79" ht="15" customHeight="1" x14ac:dyDescent="0.2">
      <c r="A32" s="48"/>
      <c r="B32" s="48"/>
      <c r="C32" s="49" t="s">
        <v>73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1"/>
      <c r="Y32" s="52">
        <v>0</v>
      </c>
      <c r="Z32" s="52"/>
      <c r="AA32" s="52"/>
      <c r="AB32" s="52"/>
      <c r="AC32" s="52"/>
      <c r="AD32" s="52"/>
      <c r="AE32" s="52">
        <v>0</v>
      </c>
      <c r="AF32" s="52"/>
      <c r="AG32" s="52"/>
      <c r="AH32" s="52"/>
      <c r="AI32" s="52"/>
      <c r="AJ32" s="52"/>
      <c r="AK32" s="53">
        <f>IF(BI32 = -1, (IF(AE32=0,0,Y32/AE32)),(IF(Y32=0,0,AE32/Y32)))</f>
        <v>0</v>
      </c>
      <c r="AL32" s="53"/>
      <c r="AM32" s="53"/>
      <c r="AN32" s="53"/>
      <c r="AO32" s="53"/>
      <c r="AP32" s="53"/>
      <c r="AQ32" s="52">
        <v>20492.259999999998</v>
      </c>
      <c r="AR32" s="52"/>
      <c r="AS32" s="52"/>
      <c r="AT32" s="52"/>
      <c r="AU32" s="52"/>
      <c r="AV32" s="52"/>
      <c r="AW32" s="52">
        <v>23815.17</v>
      </c>
      <c r="AX32" s="52"/>
      <c r="AY32" s="52"/>
      <c r="AZ32" s="52"/>
      <c r="BA32" s="52"/>
      <c r="BB32" s="52"/>
      <c r="BC32" s="53">
        <f>IF(BI32 = -1,(IF(AW32=0,0,AQ32/AW32)),(IF(AQ32=0,0,AW32/AQ32)))</f>
        <v>1.1621543939028687</v>
      </c>
      <c r="BD32" s="53"/>
      <c r="BE32" s="53"/>
      <c r="BF32" s="53"/>
      <c r="BG32" s="53"/>
      <c r="BH32" s="53"/>
      <c r="BI32" s="45">
        <v>0</v>
      </c>
    </row>
    <row r="33" spans="1:100" ht="17.25" customHeight="1" x14ac:dyDescent="0.2">
      <c r="A33" s="102" t="s">
        <v>27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4"/>
      <c r="BI33" s="45"/>
    </row>
    <row r="34" spans="1:100" ht="18" hidden="1" customHeight="1" x14ac:dyDescent="0.2">
      <c r="A34" s="109" t="s">
        <v>4</v>
      </c>
      <c r="B34" s="109"/>
      <c r="C34" s="105" t="s">
        <v>5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98" t="s">
        <v>33</v>
      </c>
      <c r="Z34" s="107"/>
      <c r="AA34" s="107"/>
      <c r="AB34" s="107"/>
      <c r="AC34" s="107"/>
      <c r="AD34" s="107"/>
      <c r="AE34" s="98" t="s">
        <v>34</v>
      </c>
      <c r="AF34" s="107"/>
      <c r="AG34" s="107"/>
      <c r="AH34" s="107"/>
      <c r="AI34" s="107"/>
      <c r="AJ34" s="107"/>
      <c r="AK34" s="94" t="s">
        <v>69</v>
      </c>
      <c r="AL34" s="94"/>
      <c r="AM34" s="94"/>
      <c r="AN34" s="94"/>
      <c r="AO34" s="94"/>
      <c r="AP34" s="94"/>
      <c r="AQ34" s="98" t="s">
        <v>35</v>
      </c>
      <c r="AR34" s="99"/>
      <c r="AS34" s="99"/>
      <c r="AT34" s="99"/>
      <c r="AU34" s="99"/>
      <c r="AV34" s="99"/>
      <c r="AW34" s="98" t="s">
        <v>36</v>
      </c>
      <c r="AX34" s="100"/>
      <c r="AY34" s="100"/>
      <c r="AZ34" s="100"/>
      <c r="BA34" s="100"/>
      <c r="BB34" s="100"/>
      <c r="BC34" s="101" t="s">
        <v>70</v>
      </c>
      <c r="BD34" s="101"/>
      <c r="BE34" s="101"/>
      <c r="BF34" s="101"/>
      <c r="BG34" s="101"/>
      <c r="BH34" s="101"/>
      <c r="BI34" s="45" t="s">
        <v>68</v>
      </c>
      <c r="CA34" s="1" t="s">
        <v>39</v>
      </c>
    </row>
    <row r="35" spans="1:100" s="42" customFormat="1" ht="12.75" customHeight="1" x14ac:dyDescent="0.2">
      <c r="A35" s="48"/>
      <c r="B35" s="48"/>
      <c r="C35" s="49" t="s">
        <v>74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1"/>
      <c r="Y35" s="52">
        <v>100</v>
      </c>
      <c r="Z35" s="52"/>
      <c r="AA35" s="52"/>
      <c r="AB35" s="52"/>
      <c r="AC35" s="52"/>
      <c r="AD35" s="52"/>
      <c r="AE35" s="52">
        <v>100</v>
      </c>
      <c r="AF35" s="52"/>
      <c r="AG35" s="52"/>
      <c r="AH35" s="52"/>
      <c r="AI35" s="52"/>
      <c r="AJ35" s="52"/>
      <c r="AK35" s="53">
        <f>IF(BI35 = -1, (IF(AE35=0,0,Y35/AE35)),(IF(Y35=0,0,AE35/Y35)))</f>
        <v>1</v>
      </c>
      <c r="AL35" s="53"/>
      <c r="AM35" s="53"/>
      <c r="AN35" s="53"/>
      <c r="AO35" s="53"/>
      <c r="AP35" s="53"/>
      <c r="AQ35" s="52">
        <v>100</v>
      </c>
      <c r="AR35" s="52"/>
      <c r="AS35" s="52"/>
      <c r="AT35" s="52"/>
      <c r="AU35" s="52"/>
      <c r="AV35" s="52"/>
      <c r="AW35" s="52">
        <v>100</v>
      </c>
      <c r="AX35" s="52"/>
      <c r="AY35" s="52"/>
      <c r="AZ35" s="52"/>
      <c r="BA35" s="52"/>
      <c r="BB35" s="52"/>
      <c r="BC35" s="53">
        <f>IF(BI35 = -1,(IF(AW35=0,0,AQ35/AW35)),(IF(AQ35=0,0,AW35/AQ35)))</f>
        <v>1</v>
      </c>
      <c r="BD35" s="53"/>
      <c r="BE35" s="53"/>
      <c r="BF35" s="53"/>
      <c r="BG35" s="53"/>
      <c r="BH35" s="53"/>
      <c r="BI35" s="46">
        <v>0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36" s="48"/>
      <c r="B36" s="48"/>
      <c r="C36" s="49" t="s">
        <v>75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1"/>
      <c r="Y36" s="52">
        <v>165</v>
      </c>
      <c r="Z36" s="52"/>
      <c r="AA36" s="52"/>
      <c r="AB36" s="52"/>
      <c r="AC36" s="52"/>
      <c r="AD36" s="52"/>
      <c r="AE36" s="52">
        <v>165</v>
      </c>
      <c r="AF36" s="52"/>
      <c r="AG36" s="52"/>
      <c r="AH36" s="52"/>
      <c r="AI36" s="52"/>
      <c r="AJ36" s="52"/>
      <c r="AK36" s="53">
        <f>IF(BI36 = -1, (IF(AE36=0,0,Y36/AE36)),(IF(Y36=0,0,AE36/Y36)))</f>
        <v>1</v>
      </c>
      <c r="AL36" s="53"/>
      <c r="AM36" s="53"/>
      <c r="AN36" s="53"/>
      <c r="AO36" s="53"/>
      <c r="AP36" s="53"/>
      <c r="AQ36" s="52">
        <v>165</v>
      </c>
      <c r="AR36" s="52"/>
      <c r="AS36" s="52"/>
      <c r="AT36" s="52"/>
      <c r="AU36" s="52"/>
      <c r="AV36" s="52"/>
      <c r="AW36" s="52">
        <v>165</v>
      </c>
      <c r="AX36" s="52"/>
      <c r="AY36" s="52"/>
      <c r="AZ36" s="52"/>
      <c r="BA36" s="52"/>
      <c r="BB36" s="52"/>
      <c r="BC36" s="53">
        <f>IF(BI36 = -1,(IF(AW36=0,0,AQ36/AW36)),(IF(AQ36=0,0,AW36/AQ36)))</f>
        <v>1</v>
      </c>
      <c r="BD36" s="53"/>
      <c r="BE36" s="53"/>
      <c r="BF36" s="53"/>
      <c r="BG36" s="53"/>
      <c r="BH36" s="53"/>
      <c r="BI36" s="46">
        <v>0</v>
      </c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113" t="s">
        <v>41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.75" customHeight="1" x14ac:dyDescent="0.2">
      <c r="A40" s="97" t="s">
        <v>90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CA40" s="1" t="s">
        <v>52</v>
      </c>
    </row>
    <row r="41" spans="1:100" ht="9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  <c r="CA41" s="1" t="s">
        <v>52</v>
      </c>
    </row>
    <row r="42" spans="1:100" ht="15" customHeight="1" x14ac:dyDescent="0.25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7"/>
      <c r="Y42" s="88" t="s">
        <v>44</v>
      </c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90"/>
      <c r="AL42" s="91" t="s">
        <v>45</v>
      </c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3"/>
      <c r="CA42" s="1" t="s">
        <v>52</v>
      </c>
    </row>
    <row r="43" spans="1:100" ht="15.75" customHeight="1" x14ac:dyDescent="0.2">
      <c r="A43" s="76" t="s">
        <v>46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8"/>
      <c r="Y43" s="79" t="s">
        <v>49</v>
      </c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1"/>
      <c r="AL43" s="82" t="s">
        <v>91</v>
      </c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4"/>
      <c r="CA43" s="1" t="s">
        <v>52</v>
      </c>
    </row>
    <row r="44" spans="1:100" ht="15.75" customHeight="1" x14ac:dyDescent="0.2">
      <c r="A44" s="76" t="s">
        <v>47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8"/>
      <c r="Y44" s="79" t="s">
        <v>50</v>
      </c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1"/>
      <c r="AL44" s="82" t="s">
        <v>92</v>
      </c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4"/>
      <c r="CA44" s="1" t="s">
        <v>52</v>
      </c>
    </row>
    <row r="45" spans="1:100" ht="15.75" customHeight="1" x14ac:dyDescent="0.2">
      <c r="A45" s="76" t="s">
        <v>48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8"/>
      <c r="Y45" s="79" t="s">
        <v>51</v>
      </c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1"/>
      <c r="AL45" s="82" t="s">
        <v>93</v>
      </c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4"/>
      <c r="CA45" s="1" t="s">
        <v>52</v>
      </c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73" t="s">
        <v>94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73" t="s">
        <v>96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</row>
    <row r="58" spans="1:60" s="38" customFormat="1" ht="15.75" x14ac:dyDescent="0.25"/>
    <row r="59" spans="1:60" s="38" customFormat="1" ht="24.75" customHeight="1" x14ac:dyDescent="0.25">
      <c r="B59" s="95" t="s">
        <v>30</v>
      </c>
      <c r="C59" s="95"/>
      <c r="D59" s="95"/>
      <c r="E59" s="95"/>
      <c r="F59" s="95"/>
      <c r="G59" s="95"/>
      <c r="H59" s="95"/>
      <c r="I59" s="95"/>
      <c r="J59" s="95"/>
      <c r="K59" s="95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73" t="s">
        <v>95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22" t="s">
        <v>97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24" t="s">
        <v>98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/>
    </row>
    <row r="70" spans="1:78" s="38" customFormat="1" ht="19.5" customHeight="1" x14ac:dyDescent="0.25">
      <c r="C70" s="126" t="s">
        <v>43</v>
      </c>
      <c r="D70" s="127"/>
      <c r="E70" s="74" t="s">
        <v>99</v>
      </c>
      <c r="F70" s="75"/>
      <c r="G70" s="75"/>
      <c r="H70" s="75"/>
      <c r="I70" s="75"/>
      <c r="J70" s="75"/>
      <c r="K70" s="75"/>
      <c r="L70" s="75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119" t="s">
        <v>42</v>
      </c>
      <c r="D74" s="119"/>
      <c r="E74" s="120" t="s">
        <v>100</v>
      </c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31.5" customHeight="1" x14ac:dyDescent="0.2">
      <c r="A77" s="97" t="s">
        <v>77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72" t="s">
        <v>53</v>
      </c>
      <c r="BF84" s="72"/>
      <c r="BG84" s="72"/>
      <c r="BH84" s="72"/>
      <c r="BI84" s="72"/>
      <c r="BJ84" s="72"/>
      <c r="BK84" s="72"/>
      <c r="BL84" s="72"/>
    </row>
    <row r="85" spans="1:64" ht="15.75" x14ac:dyDescent="0.2">
      <c r="A85" s="71" t="s">
        <v>54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</row>
    <row r="86" spans="1:64" ht="15.75" customHeight="1" x14ac:dyDescent="0.2">
      <c r="A86" s="71" t="s">
        <v>85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62" t="s">
        <v>78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11"/>
      <c r="N88" s="69" t="s">
        <v>79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12"/>
      <c r="AU88" s="62" t="s">
        <v>82</v>
      </c>
      <c r="AV88" s="63"/>
      <c r="AW88" s="63"/>
      <c r="AX88" s="63"/>
      <c r="AY88" s="63"/>
      <c r="AZ88" s="63"/>
      <c r="BA88" s="63"/>
      <c r="BB88" s="63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64" t="s">
        <v>8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3"/>
      <c r="N89" s="70" t="s">
        <v>9</v>
      </c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13"/>
      <c r="AU89" s="64" t="s">
        <v>10</v>
      </c>
      <c r="AV89" s="64"/>
      <c r="AW89" s="64"/>
      <c r="AX89" s="64"/>
      <c r="AY89" s="64"/>
      <c r="AZ89" s="64"/>
      <c r="BA89" s="64"/>
      <c r="BB89" s="64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62" t="s">
        <v>87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11"/>
      <c r="N91" s="69" t="s">
        <v>79</v>
      </c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12"/>
      <c r="AU91" s="62" t="s">
        <v>82</v>
      </c>
      <c r="AV91" s="63"/>
      <c r="AW91" s="63"/>
      <c r="AX91" s="63"/>
      <c r="AY91" s="63"/>
      <c r="AZ91" s="63"/>
      <c r="BA91" s="63"/>
      <c r="BB91" s="63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64" t="s">
        <v>8</v>
      </c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13"/>
      <c r="N92" s="70" t="s">
        <v>11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13"/>
      <c r="AU92" s="64" t="s">
        <v>10</v>
      </c>
      <c r="AV92" s="64"/>
      <c r="AW92" s="64"/>
      <c r="AX92" s="64"/>
      <c r="AY92" s="64"/>
      <c r="AZ92" s="64"/>
      <c r="BA92" s="64"/>
      <c r="BB92" s="64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42.75" customHeight="1" x14ac:dyDescent="0.2">
      <c r="A94" s="10" t="s">
        <v>7</v>
      </c>
      <c r="B94" s="62" t="s">
        <v>86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/>
      <c r="N94" s="62" t="s">
        <v>88</v>
      </c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16"/>
      <c r="AA94" s="62" t="s">
        <v>89</v>
      </c>
      <c r="AB94" s="63"/>
      <c r="AC94" s="63"/>
      <c r="AD94" s="63"/>
      <c r="AE94" s="63"/>
      <c r="AF94" s="63"/>
      <c r="AG94" s="63"/>
      <c r="AH94" s="63"/>
      <c r="AI94" s="63"/>
      <c r="AJ94" s="16"/>
      <c r="AK94" s="67" t="s">
        <v>76</v>
      </c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16"/>
      <c r="BE94" s="62" t="s">
        <v>83</v>
      </c>
      <c r="BF94" s="63"/>
      <c r="BG94" s="63"/>
      <c r="BH94" s="63"/>
      <c r="BI94" s="63"/>
      <c r="BJ94" s="63"/>
      <c r="BK94" s="63"/>
      <c r="BL94" s="63"/>
    </row>
    <row r="95" spans="1:64" ht="23.25" customHeight="1" x14ac:dyDescent="0.2">
      <c r="A95"/>
      <c r="B95" s="64" t="s">
        <v>8</v>
      </c>
      <c r="C95" s="64"/>
      <c r="D95" s="64"/>
      <c r="E95" s="64"/>
      <c r="F95" s="64"/>
      <c r="G95" s="64"/>
      <c r="H95" s="64"/>
      <c r="I95" s="64"/>
      <c r="J95" s="64"/>
      <c r="K95" s="64"/>
      <c r="L95" s="64"/>
      <c r="M95"/>
      <c r="N95" s="64" t="s">
        <v>12</v>
      </c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19"/>
      <c r="AA95" s="65" t="s">
        <v>13</v>
      </c>
      <c r="AB95" s="65"/>
      <c r="AC95" s="65"/>
      <c r="AD95" s="65"/>
      <c r="AE95" s="65"/>
      <c r="AF95" s="65"/>
      <c r="AG95" s="65"/>
      <c r="AH95" s="65"/>
      <c r="AI95" s="65"/>
      <c r="AJ95" s="19"/>
      <c r="AK95" s="66" t="s">
        <v>14</v>
      </c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19"/>
      <c r="BE95" s="64" t="s">
        <v>15</v>
      </c>
      <c r="BF95" s="64"/>
      <c r="BG95" s="64"/>
      <c r="BH95" s="64"/>
      <c r="BI95" s="64"/>
      <c r="BJ95" s="64"/>
      <c r="BK95" s="64"/>
      <c r="BL95" s="64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54" t="s">
        <v>56</v>
      </c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7" t="s">
        <v>0</v>
      </c>
      <c r="B98" s="57"/>
      <c r="C98" s="57" t="s">
        <v>57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59</v>
      </c>
      <c r="Z99" s="57"/>
      <c r="AA99" s="57"/>
      <c r="AB99" s="57"/>
      <c r="AC99" s="57"/>
      <c r="AD99" s="57"/>
      <c r="AE99" s="57" t="s">
        <v>60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</row>
    <row r="100" spans="1:79" ht="17.25" customHeight="1" x14ac:dyDescent="0.2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62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47" customFormat="1" ht="47.25" customHeight="1" x14ac:dyDescent="0.15">
      <c r="A102" s="58">
        <v>1</v>
      </c>
      <c r="B102" s="58"/>
      <c r="C102" s="59" t="s">
        <v>76</v>
      </c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1"/>
      <c r="Y102" s="58">
        <v>227.34</v>
      </c>
      <c r="Z102" s="58"/>
      <c r="AA102" s="58"/>
      <c r="AB102" s="58"/>
      <c r="AC102" s="58"/>
      <c r="AD102" s="58"/>
      <c r="AE102" s="58">
        <v>0</v>
      </c>
      <c r="AF102" s="58"/>
      <c r="AG102" s="58"/>
      <c r="AH102" s="58"/>
      <c r="AI102" s="58"/>
      <c r="AJ102" s="58"/>
      <c r="AK102" s="58">
        <v>0</v>
      </c>
      <c r="AL102" s="58"/>
      <c r="AM102" s="58"/>
      <c r="AN102" s="58"/>
      <c r="AO102" s="58"/>
      <c r="AP102" s="58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47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54" t="s">
        <v>64</v>
      </c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55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9" t="s">
        <v>80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2"/>
      <c r="AO108" s="2"/>
      <c r="AP108" s="116" t="s">
        <v>81</v>
      </c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</row>
    <row r="109" spans="1:79" x14ac:dyDescent="0.2">
      <c r="W109" s="128" t="s">
        <v>3</v>
      </c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3"/>
      <c r="AO109" s="3"/>
      <c r="AP109" s="128" t="s">
        <v>18</v>
      </c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</row>
  </sheetData>
  <mergeCells count="185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34:B34"/>
    <mergeCell ref="AE30:AJ30"/>
    <mergeCell ref="A30:B30"/>
    <mergeCell ref="Y30:AD30"/>
    <mergeCell ref="AK34:AP34"/>
    <mergeCell ref="AQ35:AV35"/>
    <mergeCell ref="AW35:BB35"/>
    <mergeCell ref="BC35:BH35"/>
    <mergeCell ref="B59:AW59"/>
    <mergeCell ref="C35:X35"/>
    <mergeCell ref="Y35:AD35"/>
    <mergeCell ref="AE35:AJ35"/>
    <mergeCell ref="AK35:AP35"/>
    <mergeCell ref="A40:BL40"/>
    <mergeCell ref="AQ34:AV34"/>
    <mergeCell ref="AW34:BB34"/>
    <mergeCell ref="BC34:BH34"/>
    <mergeCell ref="A35:B35"/>
    <mergeCell ref="A38:AD38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77:BL77"/>
    <mergeCell ref="BE94:BL94"/>
    <mergeCell ref="B95:L95"/>
    <mergeCell ref="N95:Y95"/>
    <mergeCell ref="AA95:AI95"/>
    <mergeCell ref="AK95:BC95"/>
    <mergeCell ref="BE95:BL95"/>
    <mergeCell ref="B94:L94"/>
    <mergeCell ref="N94:Y94"/>
    <mergeCell ref="AA94:AI94"/>
    <mergeCell ref="AK94:BC94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</mergeCells>
  <phoneticPr fontId="0" type="noConversion"/>
  <conditionalFormatting sqref="C78">
    <cfRule type="cellIs" dxfId="4" priority="1" stopIfTrue="1" operator="equal">
      <formula>$C77</formula>
    </cfRule>
  </conditionalFormatting>
  <conditionalFormatting sqref="A78:B78 B46:B47 B64:B76 B49:B50 B52:B56 A38:A76 A30:B32 A35:B36 B58:B62">
    <cfRule type="cellIs" dxfId="3" priority="2" stopIfTrue="1" operator="equal">
      <formula>0</formula>
    </cfRule>
  </conditionalFormatting>
  <conditionalFormatting sqref="C64:C76">
    <cfRule type="cellIs" dxfId="2" priority="3" stopIfTrue="1" operator="equal">
      <formula>$C55</formula>
    </cfRule>
  </conditionalFormatting>
  <conditionalFormatting sqref="C53:C56 C58:C62">
    <cfRule type="cellIs" dxfId="1" priority="4" stopIfTrue="1" operator="equal">
      <formula>$C37</formula>
    </cfRule>
  </conditionalFormatting>
  <conditionalFormatting sqref="C52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50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КПК0611023</vt:lpstr>
      <vt:lpstr>КПК0611023!Область_печати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2026-03-09T12:30:47Z</cp:lastPrinted>
  <dcterms:created xsi:type="dcterms:W3CDTF">2016-08-10T10:53:25Z</dcterms:created>
  <dcterms:modified xsi:type="dcterms:W3CDTF">2026-03-09T12:30:51Z</dcterms:modified>
</cp:coreProperties>
</file>