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52" yWindow="-60" windowWidth="21840" windowHeight="13176"/>
  </bookViews>
  <sheets>
    <sheet name="КПК0611152" sheetId="1" r:id="rId1"/>
  </sheets>
  <definedNames>
    <definedName name="_xlnm.Print_Area" localSheetId="0">КПК0611152!$A$1:$BQ$106</definedName>
  </definedNames>
  <calcPr calcId="145621"/>
</workbook>
</file>

<file path=xl/calcChain.xml><?xml version="1.0" encoding="utf-8"?>
<calcChain xmlns="http://schemas.openxmlformats.org/spreadsheetml/2006/main">
  <c r="BC30" i="1" l="1"/>
  <c r="AK30" i="1"/>
</calcChain>
</file>

<file path=xl/sharedStrings.xml><?xml version="1.0" encoding="utf-8"?>
<sst xmlns="http://schemas.openxmlformats.org/spreadsheetml/2006/main" count="149" uniqueCount="96">
  <si>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</si>
  <si>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</si>
  <si>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</si>
  <si>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</si>
  <si>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</si>
  <si>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</si>
  <si>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</si>
  <si>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</si>
  <si>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</si>
  <si>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</si>
  <si>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</si>
  <si>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</si>
  <si>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</si>
  <si>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</si>
  <si>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</si>
  <si>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</si>
  <si>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</si>
  <si>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</si>
  <si>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</si>
  <si>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</si>
  <si>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</si>
  <si>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</si>
  <si>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</si>
  <si>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</si>
  <si>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</si>
  <si>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</si>
  <si>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</si>
  <si>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</si>
  <si>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</si>
  <si>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</si>
  <si>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</si>
  <si>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</si>
  <si>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</si>
  <si>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</si>
  <si>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</si>
  <si>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</si>
  <si>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</si>
  <si>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</si>
  <si>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</si>
  <si>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</si>
  <si>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</si>
  <si>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</si>
  <si>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</si>
  <si>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</si>
  <si>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</si>
  <si>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</si>
  <si>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</si>
  <si>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</si>
  <si>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</si>
  <si>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</si>
  <si>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</si>
  <si>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</si>
  <si>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</si>
  <si>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</si>
  <si>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</si>
  <si>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</si>
  <si>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</si>
  <si>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</si>
  <si>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</si>
  <si>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</si>
  <si>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</si>
  <si>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</si>
  <si>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</si>
  <si>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</si>
  <si>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</si>
  <si>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</si>
  <si>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</si>
  <si>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</si>
  <si>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</si>
  <si>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</si>
  <si>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</si>
  <si>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середні витрати на 1 педагогічного працівника</t>
  </si>
  <si>
    <t>Забезпечення діяльності інклюзивно-ресурсних центрів за рахунок освітньої субвенції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</si>
  <si>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</si>
  <si>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</si>
  <si>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</si>
  <si>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</si>
  <si>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</si>
  <si>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</si>
  <si>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2025  рік</t>
  </si>
  <si>
    <t>станом на 2025  рік</t>
  </si>
  <si>
    <t>0611152</t>
  </si>
  <si>
    <t>0610000</t>
  </si>
  <si>
    <t>1152</t>
  </si>
  <si>
    <t>0990</t>
  </si>
  <si>
    <t>Відсутність даних для розрахунку &lt;якості&gt; зменшує відповідне значення шкали ефективності програми на 100 балів:</t>
  </si>
  <si>
    <t>215 - 100 = 115 і більше балів</t>
  </si>
  <si>
    <t>(190  - 100) = 90) - (215  - 100) = 115)</t>
  </si>
  <si>
    <t>менше 190  - 100 = 90</t>
  </si>
  <si>
    <t>'І(ефф.)звіт = ((263043,48/222624,37)) / 1 * 100 = 118,16</t>
  </si>
  <si>
    <t>'І(ефф.)баз = ((259101,45/203169,94)) / 1 * 100 = 127,53</t>
  </si>
  <si>
    <t>І(як.)звіт = 0</t>
  </si>
  <si>
    <t>I1 = 118,16 / 127,53 = 0,93</t>
  </si>
  <si>
    <t>Оскільки І1 = 0,93, що відповідає критерію оцінки 0,85 &lt;= І1 &lt; 1, то за цим параметром для даної програми нараховується 15 балів</t>
  </si>
  <si>
    <t>15</t>
  </si>
  <si>
    <t>118,16 + 0 + 15 =  133.16 -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</si>
</sst>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7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74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74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9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175260</xdr:colOff>
          <xdr:row>43</xdr:row>
          <xdr:rowOff>152400</xdr:rowOff>
        </xdr:from>
        <xdr:to>
          <xdr:col>17</xdr:col>
          <xdr:colOff>152400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160020</xdr:rowOff>
        </xdr:from>
        <xdr:to>
          <xdr:col>15</xdr:col>
          <xdr:colOff>167640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30480</xdr:colOff>
          <xdr:row>33</xdr:row>
          <xdr:rowOff>30480</xdr:rowOff>
        </xdr:from>
        <xdr:to>
          <xdr:col>29</xdr:col>
          <xdr:colOff>121920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198120</xdr:colOff>
          <xdr:row>55</xdr:row>
          <xdr:rowOff>297180</xdr:rowOff>
        </xdr:from>
        <xdr:to>
          <xdr:col>18</xdr:col>
          <xdr:colOff>53340</xdr:colOff>
          <xdr:row>58</xdr:row>
          <xdr:rowOff>236220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60</xdr:row>
          <xdr:rowOff>53340</xdr:rowOff>
        </xdr:from>
        <xdr:to>
          <xdr:col>7</xdr:col>
          <xdr:colOff>91440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90" zoomScaleNormal="100" workbookViewId="0">
      <selection activeCell="A54" sqref="A54:BH54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hidden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hidden="1" customHeight="1" x14ac:dyDescent="0.25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5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5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6" x14ac:dyDescent="0.25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5">
      <c r="A11" s="52" t="s">
        <v>79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" customHeight="1" x14ac:dyDescent="0.25">
      <c r="A13" s="10" t="s">
        <v>2</v>
      </c>
      <c r="B13" s="118" t="s">
        <v>73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19" t="s">
        <v>74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"/>
      <c r="AU13" s="118" t="s">
        <v>77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5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" customHeight="1" x14ac:dyDescent="0.25">
      <c r="A16" s="15" t="s">
        <v>6</v>
      </c>
      <c r="B16" s="118" t="s">
        <v>82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19" t="s">
        <v>74</v>
      </c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"/>
      <c r="AU16" s="118" t="s">
        <v>77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5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" customHeight="1" x14ac:dyDescent="0.25">
      <c r="A19" s="10" t="s">
        <v>7</v>
      </c>
      <c r="B19" s="118" t="s">
        <v>81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8" t="s">
        <v>83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8" t="s">
        <v>84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72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6"/>
      <c r="BE19" s="118" t="s">
        <v>78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5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5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28"/>
      <c r="BJ24" s="28"/>
      <c r="BK24" s="28"/>
      <c r="BL24" s="28"/>
      <c r="BM24" s="28"/>
      <c r="BN24" s="28"/>
    </row>
    <row r="25" spans="1:79" ht="28.5" customHeight="1" x14ac:dyDescent="0.25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8"/>
      <c r="AY26" s="78"/>
      <c r="AZ26" s="78"/>
      <c r="BA26" s="78"/>
      <c r="BB26" s="78"/>
      <c r="BC26" s="75" t="s">
        <v>24</v>
      </c>
      <c r="BD26" s="76"/>
      <c r="BE26" s="76"/>
      <c r="BF26" s="76"/>
      <c r="BG26" s="76"/>
      <c r="BH26" s="76"/>
    </row>
    <row r="27" spans="1:79" ht="17.25" customHeight="1" x14ac:dyDescent="0.3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7">
        <v>8</v>
      </c>
      <c r="BD27" s="77"/>
      <c r="BE27" s="77"/>
      <c r="BF27" s="77"/>
      <c r="BG27" s="77"/>
      <c r="BH27" s="77"/>
      <c r="BI27" s="45"/>
    </row>
    <row r="28" spans="1:79" ht="17.25" customHeight="1" x14ac:dyDescent="0.25">
      <c r="A28" s="81" t="s">
        <v>26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3"/>
      <c r="BI28" s="45"/>
    </row>
    <row r="29" spans="1:79" ht="18" hidden="1" customHeight="1" x14ac:dyDescent="0.25">
      <c r="A29" s="69" t="s">
        <v>4</v>
      </c>
      <c r="B29" s="69"/>
      <c r="C29" s="79" t="s">
        <v>5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74" t="s">
        <v>33</v>
      </c>
      <c r="Z29" s="74"/>
      <c r="AA29" s="74"/>
      <c r="AB29" s="74"/>
      <c r="AC29" s="74"/>
      <c r="AD29" s="74"/>
      <c r="AE29" s="66" t="s">
        <v>34</v>
      </c>
      <c r="AF29" s="73"/>
      <c r="AG29" s="73"/>
      <c r="AH29" s="73"/>
      <c r="AI29" s="73"/>
      <c r="AJ29" s="73"/>
      <c r="AK29" s="85" t="s">
        <v>69</v>
      </c>
      <c r="AL29" s="85"/>
      <c r="AM29" s="85"/>
      <c r="AN29" s="85"/>
      <c r="AO29" s="85"/>
      <c r="AP29" s="85"/>
      <c r="AQ29" s="66" t="s">
        <v>35</v>
      </c>
      <c r="AR29" s="76"/>
      <c r="AS29" s="76"/>
      <c r="AT29" s="76"/>
      <c r="AU29" s="76"/>
      <c r="AV29" s="76"/>
      <c r="AW29" s="66" t="s">
        <v>36</v>
      </c>
      <c r="AX29" s="59"/>
      <c r="AY29" s="59"/>
      <c r="AZ29" s="59"/>
      <c r="BA29" s="59"/>
      <c r="BB29" s="59"/>
      <c r="BC29" s="85" t="s">
        <v>70</v>
      </c>
      <c r="BD29" s="85"/>
      <c r="BE29" s="85"/>
      <c r="BF29" s="85"/>
      <c r="BG29" s="85"/>
      <c r="BH29" s="85"/>
      <c r="BI29" s="45" t="s">
        <v>68</v>
      </c>
      <c r="CA29" s="1" t="s">
        <v>37</v>
      </c>
    </row>
    <row r="30" spans="1:79" ht="13.2" customHeight="1" x14ac:dyDescent="0.25">
      <c r="A30" s="68"/>
      <c r="B30" s="68"/>
      <c r="C30" s="108" t="s">
        <v>71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2"/>
      <c r="Y30" s="72">
        <v>259101.45</v>
      </c>
      <c r="Z30" s="72"/>
      <c r="AA30" s="72"/>
      <c r="AB30" s="72"/>
      <c r="AC30" s="72"/>
      <c r="AD30" s="72"/>
      <c r="AE30" s="72">
        <v>203169.94</v>
      </c>
      <c r="AF30" s="72"/>
      <c r="AG30" s="72"/>
      <c r="AH30" s="72"/>
      <c r="AI30" s="72"/>
      <c r="AJ30" s="72"/>
      <c r="AK30" s="84">
        <f>IF(BI30 = -1, (IF(AE30=0,0,Y30/AE30)),(IF(Y30=0,0,AE30/Y30)))</f>
        <v>1.2752942192137282</v>
      </c>
      <c r="AL30" s="84"/>
      <c r="AM30" s="84"/>
      <c r="AN30" s="84"/>
      <c r="AO30" s="84"/>
      <c r="AP30" s="84"/>
      <c r="AQ30" s="72">
        <v>263043.48</v>
      </c>
      <c r="AR30" s="72"/>
      <c r="AS30" s="72"/>
      <c r="AT30" s="72"/>
      <c r="AU30" s="72"/>
      <c r="AV30" s="72"/>
      <c r="AW30" s="72">
        <v>222624.37</v>
      </c>
      <c r="AX30" s="72"/>
      <c r="AY30" s="72"/>
      <c r="AZ30" s="72"/>
      <c r="BA30" s="72"/>
      <c r="BB30" s="72"/>
      <c r="BC30" s="84">
        <f>IF(BI30 = -1,(IF(AW30=0,0,AQ30/AW30)),(IF(AQ30=0,0,AW30/AQ30)))</f>
        <v>1.1815574368610229</v>
      </c>
      <c r="BD30" s="84"/>
      <c r="BE30" s="84"/>
      <c r="BF30" s="84"/>
      <c r="BG30" s="84"/>
      <c r="BH30" s="84"/>
      <c r="BI30" s="45">
        <v>-1</v>
      </c>
      <c r="CA30" s="1" t="s">
        <v>38</v>
      </c>
    </row>
    <row r="31" spans="1:79" ht="17.25" customHeight="1" x14ac:dyDescent="0.25">
      <c r="A31" s="81" t="s">
        <v>27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3"/>
      <c r="BI31" s="45"/>
    </row>
    <row r="32" spans="1:79" ht="18" hidden="1" customHeight="1" x14ac:dyDescent="0.25">
      <c r="A32" s="69" t="s">
        <v>4</v>
      </c>
      <c r="B32" s="69"/>
      <c r="C32" s="79" t="s">
        <v>5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66" t="s">
        <v>33</v>
      </c>
      <c r="Z32" s="73"/>
      <c r="AA32" s="73"/>
      <c r="AB32" s="73"/>
      <c r="AC32" s="73"/>
      <c r="AD32" s="73"/>
      <c r="AE32" s="66" t="s">
        <v>34</v>
      </c>
      <c r="AF32" s="73"/>
      <c r="AG32" s="73"/>
      <c r="AH32" s="73"/>
      <c r="AI32" s="73"/>
      <c r="AJ32" s="73"/>
      <c r="AK32" s="85" t="s">
        <v>69</v>
      </c>
      <c r="AL32" s="85"/>
      <c r="AM32" s="85"/>
      <c r="AN32" s="85"/>
      <c r="AO32" s="85"/>
      <c r="AP32" s="85"/>
      <c r="AQ32" s="66" t="s">
        <v>35</v>
      </c>
      <c r="AR32" s="76"/>
      <c r="AS32" s="76"/>
      <c r="AT32" s="76"/>
      <c r="AU32" s="76"/>
      <c r="AV32" s="76"/>
      <c r="AW32" s="66" t="s">
        <v>36</v>
      </c>
      <c r="AX32" s="59"/>
      <c r="AY32" s="59"/>
      <c r="AZ32" s="59"/>
      <c r="BA32" s="59"/>
      <c r="BB32" s="59"/>
      <c r="BC32" s="87" t="s">
        <v>70</v>
      </c>
      <c r="BD32" s="87"/>
      <c r="BE32" s="87"/>
      <c r="BF32" s="87"/>
      <c r="BG32" s="87"/>
      <c r="BH32" s="87"/>
      <c r="BI32" s="45" t="s">
        <v>68</v>
      </c>
      <c r="CA32" s="1" t="s">
        <v>39</v>
      </c>
    </row>
    <row r="33" spans="1:100" s="42" customFormat="1" ht="15" hidden="1" customHeight="1" x14ac:dyDescent="0.25">
      <c r="A33" s="68"/>
      <c r="B33" s="68"/>
      <c r="C33" s="79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84"/>
      <c r="AL33" s="84"/>
      <c r="AM33" s="84"/>
      <c r="AN33" s="84"/>
      <c r="AO33" s="84"/>
      <c r="AP33" s="84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84"/>
      <c r="BD33" s="84"/>
      <c r="BE33" s="84"/>
      <c r="BF33" s="84"/>
      <c r="BG33" s="84"/>
      <c r="BH33" s="84"/>
      <c r="BI33" s="46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5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5">
      <c r="A35" s="70" t="s">
        <v>41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5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6" customHeight="1" x14ac:dyDescent="0.25">
      <c r="A37" s="127" t="s">
        <v>85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CA37" s="1" t="s">
        <v>52</v>
      </c>
    </row>
    <row r="38" spans="1:100" ht="9" customHeight="1" x14ac:dyDescent="0.25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 x14ac:dyDescent="0.3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2"/>
      <c r="Y39" s="93" t="s">
        <v>44</v>
      </c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5"/>
      <c r="AL39" s="96" t="s">
        <v>45</v>
      </c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8"/>
      <c r="CA39" s="1" t="s">
        <v>52</v>
      </c>
    </row>
    <row r="40" spans="1:100" ht="15.6" customHeight="1" x14ac:dyDescent="0.25">
      <c r="A40" s="99" t="s">
        <v>46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1"/>
      <c r="Y40" s="102" t="s">
        <v>49</v>
      </c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4"/>
      <c r="AL40" s="128" t="s">
        <v>86</v>
      </c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10"/>
      <c r="CA40" s="1" t="s">
        <v>52</v>
      </c>
    </row>
    <row r="41" spans="1:100" ht="15.6" customHeight="1" x14ac:dyDescent="0.25">
      <c r="A41" s="99" t="s">
        <v>47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1"/>
      <c r="Y41" s="102" t="s">
        <v>50</v>
      </c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4"/>
      <c r="AL41" s="128" t="s">
        <v>87</v>
      </c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10"/>
      <c r="CA41" s="1" t="s">
        <v>52</v>
      </c>
    </row>
    <row r="42" spans="1:100" ht="15.6" customHeight="1" x14ac:dyDescent="0.25">
      <c r="A42" s="99" t="s">
        <v>48</v>
      </c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1"/>
      <c r="Y42" s="102" t="s">
        <v>51</v>
      </c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4"/>
      <c r="AL42" s="128" t="s">
        <v>88</v>
      </c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10"/>
      <c r="CA42" s="1" t="s">
        <v>52</v>
      </c>
    </row>
    <row r="43" spans="1:100" ht="15" customHeight="1" x14ac:dyDescent="0.25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6" x14ac:dyDescent="0.3">
      <c r="B44" s="38" t="s">
        <v>28</v>
      </c>
    </row>
    <row r="45" spans="1:100" s="38" customFormat="1" ht="48.75" customHeight="1" x14ac:dyDescent="0.3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3"/>
    <row r="47" spans="1:100" s="38" customFormat="1" ht="1.5" hidden="1" customHeight="1" x14ac:dyDescent="0.3"/>
    <row r="48" spans="1:100" s="38" customFormat="1" ht="35.25" customHeight="1" x14ac:dyDescent="0.3">
      <c r="A48" s="129" t="s">
        <v>89</v>
      </c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</row>
    <row r="49" spans="1:60" s="38" customFormat="1" ht="15.6" x14ac:dyDescent="0.3"/>
    <row r="50" spans="1:60" s="38" customFormat="1" ht="15.6" x14ac:dyDescent="0.3">
      <c r="B50" s="38" t="s">
        <v>29</v>
      </c>
    </row>
    <row r="51" spans="1:60" s="38" customFormat="1" ht="15.6" x14ac:dyDescent="0.3"/>
    <row r="52" spans="1:60" s="38" customFormat="1" ht="15.6" x14ac:dyDescent="0.3"/>
    <row r="53" spans="1:60" s="38" customFormat="1" ht="15.6" x14ac:dyDescent="0.3"/>
    <row r="54" spans="1:60" s="38" customFormat="1" ht="30.75" customHeight="1" x14ac:dyDescent="0.3">
      <c r="A54" s="129" t="s">
        <v>91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</row>
    <row r="55" spans="1:60" s="38" customFormat="1" ht="15.6" x14ac:dyDescent="0.3"/>
    <row r="56" spans="1:60" s="38" customFormat="1" ht="24.75" customHeight="1" x14ac:dyDescent="0.3">
      <c r="B56" s="88" t="s">
        <v>30</v>
      </c>
      <c r="C56" s="88"/>
      <c r="D56" s="88"/>
      <c r="E56" s="88"/>
      <c r="F56" s="88"/>
      <c r="G56" s="88"/>
      <c r="H56" s="88"/>
      <c r="I56" s="88"/>
      <c r="J56" s="88"/>
      <c r="K56" s="88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</row>
    <row r="57" spans="1:60" s="38" customFormat="1" ht="15.6" x14ac:dyDescent="0.3"/>
    <row r="58" spans="1:60" s="38" customFormat="1" ht="15.6" x14ac:dyDescent="0.3"/>
    <row r="59" spans="1:60" s="38" customFormat="1" ht="22.5" customHeight="1" x14ac:dyDescent="0.3"/>
    <row r="60" spans="1:60" s="38" customFormat="1" ht="29.25" customHeight="1" x14ac:dyDescent="0.3">
      <c r="A60" s="129" t="s">
        <v>90</v>
      </c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2"/>
      <c r="BE60" s="122"/>
      <c r="BF60" s="122"/>
      <c r="BG60" s="122"/>
      <c r="BH60" s="122"/>
    </row>
    <row r="61" spans="1:60" s="38" customFormat="1" ht="15.6" x14ac:dyDescent="0.3"/>
    <row r="62" spans="1:60" s="38" customFormat="1" ht="15.6" x14ac:dyDescent="0.3"/>
    <row r="63" spans="1:60" s="38" customFormat="1" ht="15.6" x14ac:dyDescent="0.3"/>
    <row r="64" spans="1:60" s="38" customFormat="1" ht="15.6" x14ac:dyDescent="0.3">
      <c r="A64" s="130" t="s">
        <v>92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6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6" x14ac:dyDescent="0.3">
      <c r="A66" s="131" t="s">
        <v>93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3">
      <c r="C67" s="64" t="s">
        <v>43</v>
      </c>
      <c r="D67" s="65"/>
      <c r="E67" s="132" t="s">
        <v>94</v>
      </c>
      <c r="F67" s="106"/>
      <c r="G67" s="106"/>
      <c r="H67" s="106"/>
      <c r="I67" s="106"/>
      <c r="J67" s="106"/>
      <c r="K67" s="106"/>
      <c r="L67" s="106"/>
    </row>
    <row r="68" spans="1:78" s="40" customFormat="1" ht="17.25" customHeight="1" x14ac:dyDescent="0.25">
      <c r="B68" s="40" t="s">
        <v>31</v>
      </c>
    </row>
    <row r="69" spans="1:78" s="38" customFormat="1" ht="15.6" x14ac:dyDescent="0.3">
      <c r="E69" s="38" t="s">
        <v>32</v>
      </c>
    </row>
    <row r="70" spans="1:78" s="38" customFormat="1" ht="6" customHeight="1" x14ac:dyDescent="0.3"/>
    <row r="71" spans="1:78" s="38" customFormat="1" ht="15.6" x14ac:dyDescent="0.3">
      <c r="C71" s="60" t="s">
        <v>42</v>
      </c>
      <c r="D71" s="60"/>
      <c r="E71" s="133" t="s">
        <v>95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6" x14ac:dyDescent="0.2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6" x14ac:dyDescent="0.2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" customHeight="1" x14ac:dyDescent="0.25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</row>
    <row r="75" spans="1:78" ht="15.6" x14ac:dyDescent="0.2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" customHeight="1" x14ac:dyDescent="0.25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5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5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5" t="s">
        <v>53</v>
      </c>
      <c r="BF81" s="105"/>
      <c r="BG81" s="105"/>
      <c r="BH81" s="105"/>
      <c r="BI81" s="105"/>
      <c r="BJ81" s="105"/>
      <c r="BK81" s="105"/>
      <c r="BL81" s="105"/>
    </row>
    <row r="82" spans="1:64" ht="15.6" x14ac:dyDescent="0.25">
      <c r="A82" s="52" t="s">
        <v>54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5">
      <c r="A83" s="52" t="s">
        <v>80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" customHeight="1" x14ac:dyDescent="0.25">
      <c r="A85" s="10" t="s">
        <v>2</v>
      </c>
      <c r="B85" s="118" t="s">
        <v>73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19" t="s">
        <v>74</v>
      </c>
      <c r="O85" s="120"/>
      <c r="P85" s="120"/>
      <c r="Q85" s="120"/>
      <c r="R85" s="120"/>
      <c r="S85" s="120"/>
      <c r="T85" s="120"/>
      <c r="U85" s="120"/>
      <c r="V85" s="120"/>
      <c r="W85" s="120"/>
      <c r="X85" s="120"/>
      <c r="Y85" s="120"/>
      <c r="Z85" s="120"/>
      <c r="AA85" s="120"/>
      <c r="AB85" s="120"/>
      <c r="AC85" s="120"/>
      <c r="AD85" s="120"/>
      <c r="AE85" s="120"/>
      <c r="AF85" s="120"/>
      <c r="AG85" s="120"/>
      <c r="AH85" s="120"/>
      <c r="AI85" s="120"/>
      <c r="AJ85" s="120"/>
      <c r="AK85" s="120"/>
      <c r="AL85" s="120"/>
      <c r="AM85" s="120"/>
      <c r="AN85" s="120"/>
      <c r="AO85" s="120"/>
      <c r="AP85" s="120"/>
      <c r="AQ85" s="120"/>
      <c r="AR85" s="120"/>
      <c r="AS85" s="120"/>
      <c r="AT85" s="12"/>
      <c r="AU85" s="118" t="s">
        <v>77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5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" customHeight="1" x14ac:dyDescent="0.25">
      <c r="A88" s="15" t="s">
        <v>6</v>
      </c>
      <c r="B88" s="118" t="s">
        <v>82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19" t="s">
        <v>74</v>
      </c>
      <c r="O88" s="120"/>
      <c r="P88" s="120"/>
      <c r="Q88" s="120"/>
      <c r="R88" s="120"/>
      <c r="S88" s="120"/>
      <c r="T88" s="120"/>
      <c r="U88" s="120"/>
      <c r="V88" s="120"/>
      <c r="W88" s="120"/>
      <c r="X88" s="120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"/>
      <c r="AU88" s="118" t="s">
        <v>77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5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" customHeight="1" x14ac:dyDescent="0.25">
      <c r="A91" s="10" t="s">
        <v>7</v>
      </c>
      <c r="B91" s="118" t="s">
        <v>81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18" t="s">
        <v>83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18" t="s">
        <v>84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25" t="s">
        <v>72</v>
      </c>
      <c r="AL91" s="120"/>
      <c r="AM91" s="120"/>
      <c r="AN91" s="120"/>
      <c r="AO91" s="120"/>
      <c r="AP91" s="120"/>
      <c r="AQ91" s="120"/>
      <c r="AR91" s="120"/>
      <c r="AS91" s="120"/>
      <c r="AT91" s="120"/>
      <c r="AU91" s="120"/>
      <c r="AV91" s="120"/>
      <c r="AW91" s="120"/>
      <c r="AX91" s="120"/>
      <c r="AY91" s="120"/>
      <c r="AZ91" s="120"/>
      <c r="BA91" s="120"/>
      <c r="BB91" s="120"/>
      <c r="BC91" s="120"/>
      <c r="BD91" s="16"/>
      <c r="BE91" s="118" t="s">
        <v>78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5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7" t="s">
        <v>56</v>
      </c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5">
      <c r="A95" s="57" t="s">
        <v>0</v>
      </c>
      <c r="B95" s="57"/>
      <c r="C95" s="57" t="s">
        <v>57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58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59</v>
      </c>
      <c r="Z96" s="57"/>
      <c r="AA96" s="57"/>
      <c r="AB96" s="57"/>
      <c r="AC96" s="57"/>
      <c r="AD96" s="57"/>
      <c r="AE96" s="57" t="s">
        <v>60</v>
      </c>
      <c r="AF96" s="57"/>
      <c r="AG96" s="57"/>
      <c r="AH96" s="57"/>
      <c r="AI96" s="57"/>
      <c r="AJ96" s="57"/>
      <c r="AK96" s="57" t="s">
        <v>61</v>
      </c>
      <c r="AL96" s="57"/>
      <c r="AM96" s="57"/>
      <c r="AN96" s="57"/>
      <c r="AO96" s="57"/>
      <c r="AP96" s="57"/>
    </row>
    <row r="97" spans="1:79" ht="17.25" customHeight="1" x14ac:dyDescent="0.25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62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17" customFormat="1" ht="31.2" customHeight="1" x14ac:dyDescent="0.2">
      <c r="A99" s="113">
        <v>1</v>
      </c>
      <c r="B99" s="113"/>
      <c r="C99" s="114" t="s">
        <v>72</v>
      </c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6"/>
      <c r="Y99" s="113">
        <v>133.16</v>
      </c>
      <c r="Z99" s="113"/>
      <c r="AA99" s="113"/>
      <c r="AB99" s="113"/>
      <c r="AC99" s="113"/>
      <c r="AD99" s="113"/>
      <c r="AE99" s="113">
        <v>0</v>
      </c>
      <c r="AF99" s="113"/>
      <c r="AG99" s="113"/>
      <c r="AH99" s="113"/>
      <c r="AI99" s="113"/>
      <c r="AJ99" s="113"/>
      <c r="AK99" s="113">
        <v>0</v>
      </c>
      <c r="AL99" s="113"/>
      <c r="AM99" s="113"/>
      <c r="AN99" s="113"/>
      <c r="AO99" s="113"/>
      <c r="AP99" s="113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7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7" t="s">
        <v>64</v>
      </c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" customHeight="1" x14ac:dyDescent="0.25">
      <c r="A102" s="126"/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2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122"/>
      <c r="AR102" s="122"/>
      <c r="AS102" s="122"/>
      <c r="AT102" s="122"/>
      <c r="AU102" s="122"/>
      <c r="AV102" s="122"/>
      <c r="AW102" s="122"/>
      <c r="AX102" s="122"/>
      <c r="AY102" s="122"/>
      <c r="AZ102" s="122"/>
      <c r="BA102" s="122"/>
      <c r="BB102" s="122"/>
      <c r="BC102" s="122"/>
      <c r="BD102" s="122"/>
      <c r="BE102" s="122"/>
      <c r="BF102" s="122"/>
      <c r="BG102" s="122"/>
      <c r="BH102" s="122"/>
      <c r="BI102" s="122"/>
      <c r="BJ102" s="122"/>
      <c r="BK102" s="122"/>
      <c r="BL102" s="122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" customHeight="1" x14ac:dyDescent="0.3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3">
      <c r="A105" s="121" t="s">
        <v>75</v>
      </c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3" t="s">
        <v>76</v>
      </c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</row>
    <row r="106" spans="1:79" x14ac:dyDescent="0.25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3" priority="1" stopIfTrue="1" operator="equal">
      <formula>$C74</formula>
    </cfRule>
  </conditionalFormatting>
  <conditionalFormatting sqref="A75:B75 B43:B44 A33:B33 B61:B73 B46:B47 B49:B53 A35:A73 A30:B30 B55:B59">
    <cfRule type="cellIs" dxfId="2" priority="2" stopIfTrue="1" operator="equal">
      <formula>0</formula>
    </cfRule>
  </conditionalFormatting>
  <conditionalFormatting sqref="C61:C73">
    <cfRule type="cellIs" dxfId="1" priority="3" stopIfTrue="1" operator="equal">
      <formula>$C52</formula>
    </cfRule>
  </conditionalFormatting>
  <conditionalFormatting sqref="C49:C53 C55:C59">
    <cfRule type="cellIs" dxfId="0" priority="4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175260</xdr:colOff>
                <xdr:row>43</xdr:row>
                <xdr:rowOff>152400</xdr:rowOff>
              </from>
              <to>
                <xdr:col>17</xdr:col>
                <xdr:colOff>152400</xdr:colOff>
                <xdr:row>45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190500</xdr:colOff>
                <xdr:row>49</xdr:row>
                <xdr:rowOff>160020</xdr:rowOff>
              </from>
              <to>
                <xdr:col>15</xdr:col>
                <xdr:colOff>167640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30480</xdr:colOff>
                <xdr:row>33</xdr:row>
                <xdr:rowOff>30480</xdr:rowOff>
              </from>
              <to>
                <xdr:col>29</xdr:col>
                <xdr:colOff>121920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198120</xdr:colOff>
                <xdr:row>55</xdr:row>
                <xdr:rowOff>297180</xdr:rowOff>
              </from>
              <to>
                <xdr:col>18</xdr:col>
                <xdr:colOff>53340</xdr:colOff>
                <xdr:row>58</xdr:row>
                <xdr:rowOff>236220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190500</xdr:colOff>
                <xdr:row>60</xdr:row>
                <xdr:rowOff>53340</xdr:rowOff>
              </from>
              <to>
                <xdr:col>7</xdr:col>
                <xdr:colOff>91440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КПК0611152</vt:lpstr>
      <vt:lpstr>КПК0611152!Область_печати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2024-04-15T12:51:48Z</cp:lastPrinted>
  <dcterms:created xsi:type="dcterms:W3CDTF">2016-08-10T10:53:25Z</dcterms:created>
  <dcterms:modified xsi:type="dcterms:W3CDTF">2026-03-03T08:22:34Z</dcterms:modified>
</cp:coreProperties>
</file>