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2" yWindow="-60" windowWidth="21840" windowHeight="13176"/>
  </bookViews>
  <sheets>
    <sheet name="КПК0610160" sheetId="1" r:id="rId1"/>
  </sheets>
  <definedNames>
    <definedName name="_xlnm.Print_Area" localSheetId="0">КПК0610160!$A$1:$BQ$108</definedName>
  </definedNames>
  <calcPr calcId="145621"/>
</workbook>
</file>

<file path=xl/calcChain.xml><?xml version="1.0" encoding="utf-8"?>
<calcChain xmlns="http://schemas.openxmlformats.org/spreadsheetml/2006/main">
  <c r="BC32" i="1" l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<sst xmlns="http://schemas.openxmlformats.org/spreadsheetml/2006/main" count="151" uniqueCount="98">
  <si>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</si>
  <si>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</si>
  <si>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</si>
  <si>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</si>
  <si>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</si>
  <si>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</si>
  <si>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</si>
  <si>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</si>
  <si>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</si>
  <si>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</si>
  <si>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</si>
  <si>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</si>
  <si>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</si>
  <si>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</si>
  <si>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</si>
  <si>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</si>
  <si>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</si>
  <si>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</si>
  <si>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</si>
  <si>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</si>
  <si>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</si>
  <si>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</si>
  <si>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</si>
  <si>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</si>
  <si>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</si>
  <si>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</si>
  <si>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</si>
  <si>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</si>
  <si>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</si>
  <si>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</si>
  <si>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</si>
  <si>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</si>
  <si>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</si>
  <si>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</si>
  <si>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</si>
  <si>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</si>
  <si>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</si>
  <si>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</si>
  <si>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</si>
  <si>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</si>
  <si>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</si>
  <si>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</si>
  <si>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</si>
  <si>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</si>
  <si>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</si>
  <si>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</si>
  <si>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</si>
  <si>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</si>
  <si>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</si>
  <si>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</si>
  <si>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</si>
  <si>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</si>
  <si>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</si>
  <si>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</si>
  <si>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</si>
  <si>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</si>
  <si>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</si>
  <si>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</si>
  <si>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</si>
  <si>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</si>
  <si>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</si>
  <si>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</si>
  <si>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</si>
  <si>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</si>
  <si>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</si>
  <si>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</si>
  <si>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</si>
  <si>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</si>
  <si>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</si>
  <si>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</si>
  <si>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</si>
  <si>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витрати на утримання однієї штатної одиниці</t>
  </si>
  <si>
    <t>кількість прийнятих нормативно-правових актів на одного працівника</t>
  </si>
  <si>
    <t>кількість виконаних листів, звернень, скарг на одного працівника</t>
  </si>
  <si>
    <t>Керівництво і управління у відповідній сфері у містах (місті Києві), селищах, селах, територіальних громадах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</si>
  <si>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</si>
  <si>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</si>
  <si>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</si>
  <si>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</si>
  <si>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</si>
  <si>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</si>
  <si>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2025  рік</t>
  </si>
  <si>
    <t>станом на 2025  рік</t>
  </si>
  <si>
    <t>0610160</t>
  </si>
  <si>
    <t>0610000</t>
  </si>
  <si>
    <t>0160</t>
  </si>
  <si>
    <t>0111</t>
  </si>
  <si>
    <t>Відсутність даних для розрахунку &lt;якості&gt; зменшує відповідне значення шкали ефективності програми на 100 балів:</t>
  </si>
  <si>
    <t>215 - 100 = 115 і більше балів</t>
  </si>
  <si>
    <t>(190  - 100) = 90) - (215  - 100) = 115)</t>
  </si>
  <si>
    <t>менше 190  - 100 = 90</t>
  </si>
  <si>
    <t>'І(ефф.)звіт = ((486846,13/485872,21)+(2/1)+(228/207)) / 3 * 100 = 136,78</t>
  </si>
  <si>
    <t>'І(ефф.)баз = ((440113/438496,16)+(3/1)+(260/206)) / 3 * 100 = 175,53</t>
  </si>
  <si>
    <t>І(як.)звіт = 0</t>
  </si>
  <si>
    <t>I1 = 136,78 / 175,53 = 0,78</t>
  </si>
  <si>
    <t>Оскільки І1 = 0,78, що відповідає критерію оцінки І1 &lt; 0.85, то за цим параметром для даної програми нараховується 0 балів</t>
  </si>
  <si>
    <t>0</t>
  </si>
  <si>
    <t>136,78 + 0 + 0 =  136.78 -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</si>
</sst>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45</xdr:row>
          <xdr:rowOff>152400</xdr:rowOff>
        </xdr:from>
        <xdr:to>
          <xdr:col>17</xdr:col>
          <xdr:colOff>152400</xdr:colOff>
          <xdr:row>49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51</xdr:row>
          <xdr:rowOff>160020</xdr:rowOff>
        </xdr:from>
        <xdr:to>
          <xdr:col>15</xdr:col>
          <xdr:colOff>167640</xdr:colOff>
          <xdr:row>55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35</xdr:row>
          <xdr:rowOff>30480</xdr:rowOff>
        </xdr:from>
        <xdr:to>
          <xdr:col>29</xdr:col>
          <xdr:colOff>121920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57</xdr:row>
          <xdr:rowOff>297180</xdr:rowOff>
        </xdr:from>
        <xdr:to>
          <xdr:col>18</xdr:col>
          <xdr:colOff>53340</xdr:colOff>
          <xdr:row>60</xdr:row>
          <xdr:rowOff>236220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62</xdr:row>
          <xdr:rowOff>53340</xdr:rowOff>
        </xdr:from>
        <xdr:to>
          <xdr:col>7</xdr:col>
          <xdr:colOff>91440</xdr:colOff>
          <xdr:row>65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8"/>
  <sheetViews>
    <sheetView tabSelected="1" topLeftCell="A95" zoomScaleNormal="100" workbookViewId="0">
      <selection activeCell="A56" sqref="A56:BH56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18" t="s">
        <v>75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19" t="s">
        <v>76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"/>
      <c r="AU13" s="118" t="s">
        <v>79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18" t="s">
        <v>84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19" t="s">
        <v>76</v>
      </c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"/>
      <c r="AU16" s="118" t="s">
        <v>79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18" t="s">
        <v>83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8" t="s">
        <v>85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8" t="s">
        <v>86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74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6"/>
      <c r="BE19" s="118" t="s">
        <v>80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8"/>
      <c r="AY26" s="78"/>
      <c r="AZ26" s="78"/>
      <c r="BA26" s="78"/>
      <c r="BB26" s="78"/>
      <c r="BC26" s="75" t="s">
        <v>24</v>
      </c>
      <c r="BD26" s="76"/>
      <c r="BE26" s="76"/>
      <c r="BF26" s="76"/>
      <c r="BG26" s="76"/>
      <c r="BH26" s="76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7">
        <v>8</v>
      </c>
      <c r="BD27" s="77"/>
      <c r="BE27" s="77"/>
      <c r="BF27" s="77"/>
      <c r="BG27" s="77"/>
      <c r="BH27" s="77"/>
      <c r="BI27" s="45"/>
    </row>
    <row r="28" spans="1:79" ht="17.25" customHeight="1" x14ac:dyDescent="0.25">
      <c r="A28" s="81" t="s">
        <v>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3"/>
      <c r="BI28" s="45"/>
    </row>
    <row r="29" spans="1:79" ht="18" hidden="1" customHeight="1" x14ac:dyDescent="0.25">
      <c r="A29" s="69" t="s">
        <v>4</v>
      </c>
      <c r="B29" s="69"/>
      <c r="C29" s="79" t="s">
        <v>5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74" t="s">
        <v>33</v>
      </c>
      <c r="Z29" s="74"/>
      <c r="AA29" s="74"/>
      <c r="AB29" s="74"/>
      <c r="AC29" s="74"/>
      <c r="AD29" s="74"/>
      <c r="AE29" s="66" t="s">
        <v>34</v>
      </c>
      <c r="AF29" s="73"/>
      <c r="AG29" s="73"/>
      <c r="AH29" s="73"/>
      <c r="AI29" s="73"/>
      <c r="AJ29" s="73"/>
      <c r="AK29" s="85" t="s">
        <v>69</v>
      </c>
      <c r="AL29" s="85"/>
      <c r="AM29" s="85"/>
      <c r="AN29" s="85"/>
      <c r="AO29" s="85"/>
      <c r="AP29" s="85"/>
      <c r="AQ29" s="66" t="s">
        <v>35</v>
      </c>
      <c r="AR29" s="76"/>
      <c r="AS29" s="76"/>
      <c r="AT29" s="76"/>
      <c r="AU29" s="76"/>
      <c r="AV29" s="76"/>
      <c r="AW29" s="66" t="s">
        <v>36</v>
      </c>
      <c r="AX29" s="59"/>
      <c r="AY29" s="59"/>
      <c r="AZ29" s="59"/>
      <c r="BA29" s="59"/>
      <c r="BB29" s="59"/>
      <c r="BC29" s="85" t="s">
        <v>70</v>
      </c>
      <c r="BD29" s="85"/>
      <c r="BE29" s="85"/>
      <c r="BF29" s="85"/>
      <c r="BG29" s="85"/>
      <c r="BH29" s="85"/>
      <c r="BI29" s="45" t="s">
        <v>68</v>
      </c>
      <c r="CA29" s="1" t="s">
        <v>37</v>
      </c>
    </row>
    <row r="30" spans="1:79" ht="13.2" customHeight="1" x14ac:dyDescent="0.25">
      <c r="A30" s="68"/>
      <c r="B30" s="68"/>
      <c r="C30" s="108" t="s">
        <v>71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72">
        <v>440113</v>
      </c>
      <c r="Z30" s="72"/>
      <c r="AA30" s="72"/>
      <c r="AB30" s="72"/>
      <c r="AC30" s="72"/>
      <c r="AD30" s="72"/>
      <c r="AE30" s="72">
        <v>438496.16</v>
      </c>
      <c r="AF30" s="72"/>
      <c r="AG30" s="72"/>
      <c r="AH30" s="72"/>
      <c r="AI30" s="72"/>
      <c r="AJ30" s="72"/>
      <c r="AK30" s="84">
        <f>IF(BI30 = -1, (IF(AE30=0,0,Y30/AE30)),(IF(Y30=0,0,AE30/Y30)))</f>
        <v>1.0036872386750206</v>
      </c>
      <c r="AL30" s="84"/>
      <c r="AM30" s="84"/>
      <c r="AN30" s="84"/>
      <c r="AO30" s="84"/>
      <c r="AP30" s="84"/>
      <c r="AQ30" s="72">
        <v>486846.13</v>
      </c>
      <c r="AR30" s="72"/>
      <c r="AS30" s="72"/>
      <c r="AT30" s="72"/>
      <c r="AU30" s="72"/>
      <c r="AV30" s="72"/>
      <c r="AW30" s="72">
        <v>485872.21</v>
      </c>
      <c r="AX30" s="72"/>
      <c r="AY30" s="72"/>
      <c r="AZ30" s="72"/>
      <c r="BA30" s="72"/>
      <c r="BB30" s="72"/>
      <c r="BC30" s="84">
        <f>IF(BI30 = -1,(IF(AW30=0,0,AQ30/AW30)),(IF(AQ30=0,0,AW30/AQ30)))</f>
        <v>1.0020044776794292</v>
      </c>
      <c r="BD30" s="84"/>
      <c r="BE30" s="84"/>
      <c r="BF30" s="84"/>
      <c r="BG30" s="84"/>
      <c r="BH30" s="84"/>
      <c r="BI30" s="45">
        <v>-1</v>
      </c>
      <c r="CA30" s="1" t="s">
        <v>38</v>
      </c>
    </row>
    <row r="31" spans="1:79" ht="15" customHeight="1" x14ac:dyDescent="0.25">
      <c r="A31" s="68"/>
      <c r="B31" s="68"/>
      <c r="C31" s="108" t="s">
        <v>72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2"/>
      <c r="Y31" s="72">
        <v>1</v>
      </c>
      <c r="Z31" s="72"/>
      <c r="AA31" s="72"/>
      <c r="AB31" s="72"/>
      <c r="AC31" s="72"/>
      <c r="AD31" s="72"/>
      <c r="AE31" s="72">
        <v>3</v>
      </c>
      <c r="AF31" s="72"/>
      <c r="AG31" s="72"/>
      <c r="AH31" s="72"/>
      <c r="AI31" s="72"/>
      <c r="AJ31" s="72"/>
      <c r="AK31" s="84">
        <f>IF(BI31 = -1, (IF(AE31=0,0,Y31/AE31)),(IF(Y31=0,0,AE31/Y31)))</f>
        <v>3</v>
      </c>
      <c r="AL31" s="84"/>
      <c r="AM31" s="84"/>
      <c r="AN31" s="84"/>
      <c r="AO31" s="84"/>
      <c r="AP31" s="84"/>
      <c r="AQ31" s="72">
        <v>1</v>
      </c>
      <c r="AR31" s="72"/>
      <c r="AS31" s="72"/>
      <c r="AT31" s="72"/>
      <c r="AU31" s="72"/>
      <c r="AV31" s="72"/>
      <c r="AW31" s="72">
        <v>2</v>
      </c>
      <c r="AX31" s="72"/>
      <c r="AY31" s="72"/>
      <c r="AZ31" s="72"/>
      <c r="BA31" s="72"/>
      <c r="BB31" s="72"/>
      <c r="BC31" s="84">
        <f>IF(BI31 = -1,(IF(AW31=0,0,AQ31/AW31)),(IF(AQ31=0,0,AW31/AQ31)))</f>
        <v>2</v>
      </c>
      <c r="BD31" s="84"/>
      <c r="BE31" s="84"/>
      <c r="BF31" s="84"/>
      <c r="BG31" s="84"/>
      <c r="BH31" s="84"/>
      <c r="BI31" s="45">
        <v>0</v>
      </c>
    </row>
    <row r="32" spans="1:79" ht="15" customHeight="1" x14ac:dyDescent="0.25">
      <c r="A32" s="68"/>
      <c r="B32" s="68"/>
      <c r="C32" s="108" t="s">
        <v>73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2"/>
      <c r="Y32" s="72">
        <v>206</v>
      </c>
      <c r="Z32" s="72"/>
      <c r="AA32" s="72"/>
      <c r="AB32" s="72"/>
      <c r="AC32" s="72"/>
      <c r="AD32" s="72"/>
      <c r="AE32" s="72">
        <v>260</v>
      </c>
      <c r="AF32" s="72"/>
      <c r="AG32" s="72"/>
      <c r="AH32" s="72"/>
      <c r="AI32" s="72"/>
      <c r="AJ32" s="72"/>
      <c r="AK32" s="84">
        <f>IF(BI32 = -1, (IF(AE32=0,0,Y32/AE32)),(IF(Y32=0,0,AE32/Y32)))</f>
        <v>1.2621359223300972</v>
      </c>
      <c r="AL32" s="84"/>
      <c r="AM32" s="84"/>
      <c r="AN32" s="84"/>
      <c r="AO32" s="84"/>
      <c r="AP32" s="84"/>
      <c r="AQ32" s="72">
        <v>207</v>
      </c>
      <c r="AR32" s="72"/>
      <c r="AS32" s="72"/>
      <c r="AT32" s="72"/>
      <c r="AU32" s="72"/>
      <c r="AV32" s="72"/>
      <c r="AW32" s="72">
        <v>228</v>
      </c>
      <c r="AX32" s="72"/>
      <c r="AY32" s="72"/>
      <c r="AZ32" s="72"/>
      <c r="BA32" s="72"/>
      <c r="BB32" s="72"/>
      <c r="BC32" s="84">
        <f>IF(BI32 = -1,(IF(AW32=0,0,AQ32/AW32)),(IF(AQ32=0,0,AW32/AQ32)))</f>
        <v>1.1014492753623188</v>
      </c>
      <c r="BD32" s="84"/>
      <c r="BE32" s="84"/>
      <c r="BF32" s="84"/>
      <c r="BG32" s="84"/>
      <c r="BH32" s="84"/>
      <c r="BI32" s="45">
        <v>0</v>
      </c>
    </row>
    <row r="33" spans="1:100" ht="17.25" customHeight="1" x14ac:dyDescent="0.25">
      <c r="A33" s="81" t="s">
        <v>27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3"/>
      <c r="BI33" s="45"/>
    </row>
    <row r="34" spans="1:100" ht="18" hidden="1" customHeight="1" x14ac:dyDescent="0.25">
      <c r="A34" s="69" t="s">
        <v>4</v>
      </c>
      <c r="B34" s="69"/>
      <c r="C34" s="79" t="s">
        <v>5</v>
      </c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66" t="s">
        <v>33</v>
      </c>
      <c r="Z34" s="73"/>
      <c r="AA34" s="73"/>
      <c r="AB34" s="73"/>
      <c r="AC34" s="73"/>
      <c r="AD34" s="73"/>
      <c r="AE34" s="66" t="s">
        <v>34</v>
      </c>
      <c r="AF34" s="73"/>
      <c r="AG34" s="73"/>
      <c r="AH34" s="73"/>
      <c r="AI34" s="73"/>
      <c r="AJ34" s="73"/>
      <c r="AK34" s="85" t="s">
        <v>69</v>
      </c>
      <c r="AL34" s="85"/>
      <c r="AM34" s="85"/>
      <c r="AN34" s="85"/>
      <c r="AO34" s="85"/>
      <c r="AP34" s="85"/>
      <c r="AQ34" s="66" t="s">
        <v>35</v>
      </c>
      <c r="AR34" s="76"/>
      <c r="AS34" s="76"/>
      <c r="AT34" s="76"/>
      <c r="AU34" s="76"/>
      <c r="AV34" s="76"/>
      <c r="AW34" s="66" t="s">
        <v>36</v>
      </c>
      <c r="AX34" s="59"/>
      <c r="AY34" s="59"/>
      <c r="AZ34" s="59"/>
      <c r="BA34" s="59"/>
      <c r="BB34" s="59"/>
      <c r="BC34" s="87" t="s">
        <v>70</v>
      </c>
      <c r="BD34" s="87"/>
      <c r="BE34" s="87"/>
      <c r="BF34" s="87"/>
      <c r="BG34" s="87"/>
      <c r="BH34" s="87"/>
      <c r="BI34" s="45" t="s">
        <v>68</v>
      </c>
      <c r="CA34" s="1" t="s">
        <v>39</v>
      </c>
    </row>
    <row r="35" spans="1:100" s="42" customFormat="1" ht="15" hidden="1" customHeight="1" x14ac:dyDescent="0.25">
      <c r="A35" s="68"/>
      <c r="B35" s="68"/>
      <c r="C35" s="79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84"/>
      <c r="AL35" s="84"/>
      <c r="AM35" s="84"/>
      <c r="AN35" s="84"/>
      <c r="AO35" s="84"/>
      <c r="AP35" s="84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84"/>
      <c r="BD35" s="84"/>
      <c r="BE35" s="84"/>
      <c r="BF35" s="84"/>
      <c r="BG35" s="84"/>
      <c r="BH35" s="84"/>
      <c r="BI35" s="46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15" customHeight="1" x14ac:dyDescent="0.25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70" t="s">
        <v>41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.6" customHeight="1" x14ac:dyDescent="0.25">
      <c r="A39" s="127" t="s">
        <v>87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  <c r="BH39" s="122"/>
      <c r="BI39" s="122"/>
      <c r="BJ39" s="122"/>
      <c r="BK39" s="122"/>
      <c r="BL39" s="122"/>
      <c r="CA39" s="1" t="s">
        <v>52</v>
      </c>
    </row>
    <row r="40" spans="1:100" ht="9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  <c r="CA40" s="1" t="s">
        <v>52</v>
      </c>
    </row>
    <row r="41" spans="1:100" ht="15" customHeight="1" x14ac:dyDescent="0.3">
      <c r="A41" s="90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2"/>
      <c r="Y41" s="93" t="s">
        <v>44</v>
      </c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5"/>
      <c r="AL41" s="96" t="s">
        <v>45</v>
      </c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8"/>
      <c r="CA41" s="1" t="s">
        <v>52</v>
      </c>
    </row>
    <row r="42" spans="1:100" ht="15.6" customHeight="1" x14ac:dyDescent="0.25">
      <c r="A42" s="99" t="s">
        <v>46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1"/>
      <c r="Y42" s="102" t="s">
        <v>49</v>
      </c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4"/>
      <c r="AL42" s="128" t="s">
        <v>88</v>
      </c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10"/>
      <c r="CA42" s="1" t="s">
        <v>52</v>
      </c>
    </row>
    <row r="43" spans="1:100" ht="15.6" customHeight="1" x14ac:dyDescent="0.25">
      <c r="A43" s="99" t="s">
        <v>47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1"/>
      <c r="Y43" s="102" t="s">
        <v>50</v>
      </c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4"/>
      <c r="AL43" s="128" t="s">
        <v>89</v>
      </c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10"/>
      <c r="CA43" s="1" t="s">
        <v>52</v>
      </c>
    </row>
    <row r="44" spans="1:100" ht="15.6" customHeight="1" x14ac:dyDescent="0.25">
      <c r="A44" s="99" t="s">
        <v>48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1"/>
      <c r="Y44" s="102" t="s">
        <v>51</v>
      </c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4"/>
      <c r="AL44" s="128" t="s">
        <v>90</v>
      </c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10"/>
      <c r="CA44" s="1" t="s">
        <v>52</v>
      </c>
    </row>
    <row r="45" spans="1:100" ht="15" customHeight="1" x14ac:dyDescent="0.25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6" x14ac:dyDescent="0.3">
      <c r="B46" s="38" t="s">
        <v>28</v>
      </c>
    </row>
    <row r="47" spans="1:100" s="38" customFormat="1" ht="48.75" customHeight="1" x14ac:dyDescent="0.3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3"/>
    <row r="49" spans="1:60" s="38" customFormat="1" ht="1.5" hidden="1" customHeight="1" x14ac:dyDescent="0.3"/>
    <row r="50" spans="1:60" s="38" customFormat="1" ht="35.25" customHeight="1" x14ac:dyDescent="0.3">
      <c r="A50" s="129" t="s">
        <v>91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</row>
    <row r="51" spans="1:60" s="38" customFormat="1" ht="15.6" x14ac:dyDescent="0.3"/>
    <row r="52" spans="1:60" s="38" customFormat="1" ht="15.6" x14ac:dyDescent="0.3">
      <c r="B52" s="38" t="s">
        <v>29</v>
      </c>
    </row>
    <row r="53" spans="1:60" s="38" customFormat="1" ht="15.6" x14ac:dyDescent="0.3"/>
    <row r="54" spans="1:60" s="38" customFormat="1" ht="15.6" x14ac:dyDescent="0.3"/>
    <row r="55" spans="1:60" s="38" customFormat="1" ht="15.6" x14ac:dyDescent="0.3"/>
    <row r="56" spans="1:60" s="38" customFormat="1" ht="30.75" customHeight="1" x14ac:dyDescent="0.3">
      <c r="A56" s="129" t="s">
        <v>93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</row>
    <row r="57" spans="1:60" s="38" customFormat="1" ht="15.6" x14ac:dyDescent="0.3"/>
    <row r="58" spans="1:60" s="38" customFormat="1" ht="24.75" customHeight="1" x14ac:dyDescent="0.3">
      <c r="B58" s="88" t="s">
        <v>30</v>
      </c>
      <c r="C58" s="88"/>
      <c r="D58" s="88"/>
      <c r="E58" s="88"/>
      <c r="F58" s="88"/>
      <c r="G58" s="88"/>
      <c r="H58" s="88"/>
      <c r="I58" s="88"/>
      <c r="J58" s="88"/>
      <c r="K58" s="88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</row>
    <row r="59" spans="1:60" s="38" customFormat="1" ht="15.6" x14ac:dyDescent="0.3"/>
    <row r="60" spans="1:60" s="38" customFormat="1" ht="15.6" x14ac:dyDescent="0.3"/>
    <row r="61" spans="1:60" s="38" customFormat="1" ht="22.5" customHeight="1" x14ac:dyDescent="0.3"/>
    <row r="62" spans="1:60" s="38" customFormat="1" ht="29.25" customHeight="1" x14ac:dyDescent="0.3">
      <c r="A62" s="129" t="s">
        <v>92</v>
      </c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2"/>
      <c r="BE62" s="122"/>
      <c r="BF62" s="122"/>
      <c r="BG62" s="122"/>
      <c r="BH62" s="122"/>
    </row>
    <row r="63" spans="1:60" s="38" customFormat="1" ht="15.6" x14ac:dyDescent="0.3"/>
    <row r="64" spans="1:60" s="38" customFormat="1" ht="15.6" x14ac:dyDescent="0.3"/>
    <row r="65" spans="1:78" s="38" customFormat="1" ht="15.6" x14ac:dyDescent="0.3"/>
    <row r="66" spans="1:78" s="38" customFormat="1" ht="15.6" x14ac:dyDescent="0.3">
      <c r="A66" s="130" t="s">
        <v>94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6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6" x14ac:dyDescent="0.3">
      <c r="A68" s="131" t="s">
        <v>95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3">
      <c r="C69" s="64" t="s">
        <v>43</v>
      </c>
      <c r="D69" s="65"/>
      <c r="E69" s="132" t="s">
        <v>96</v>
      </c>
      <c r="F69" s="106"/>
      <c r="G69" s="106"/>
      <c r="H69" s="106"/>
      <c r="I69" s="106"/>
      <c r="J69" s="106"/>
      <c r="K69" s="106"/>
      <c r="L69" s="106"/>
    </row>
    <row r="70" spans="1:78" s="40" customFormat="1" ht="17.25" customHeight="1" x14ac:dyDescent="0.25">
      <c r="B70" s="40" t="s">
        <v>31</v>
      </c>
    </row>
    <row r="71" spans="1:78" s="38" customFormat="1" ht="15.6" x14ac:dyDescent="0.3">
      <c r="E71" s="38" t="s">
        <v>32</v>
      </c>
    </row>
    <row r="72" spans="1:78" s="38" customFormat="1" ht="6" customHeight="1" x14ac:dyDescent="0.3"/>
    <row r="73" spans="1:78" s="38" customFormat="1" ht="15.6" x14ac:dyDescent="0.3">
      <c r="C73" s="60" t="s">
        <v>42</v>
      </c>
      <c r="D73" s="60"/>
      <c r="E73" s="133" t="s">
        <v>97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" customHeight="1" x14ac:dyDescent="0.25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5" t="s">
        <v>53</v>
      </c>
      <c r="BF83" s="105"/>
      <c r="BG83" s="105"/>
      <c r="BH83" s="105"/>
      <c r="BI83" s="105"/>
      <c r="BJ83" s="105"/>
      <c r="BK83" s="105"/>
      <c r="BL83" s="105"/>
    </row>
    <row r="84" spans="1:64" ht="15.6" x14ac:dyDescent="0.25">
      <c r="A84" s="52" t="s">
        <v>54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5">
      <c r="A85" s="52" t="s">
        <v>82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" customHeight="1" x14ac:dyDescent="0.25">
      <c r="A87" s="10" t="s">
        <v>2</v>
      </c>
      <c r="B87" s="118" t="s">
        <v>75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19" t="s">
        <v>76</v>
      </c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"/>
      <c r="AU87" s="118" t="s">
        <v>79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5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" customHeight="1" x14ac:dyDescent="0.25">
      <c r="A90" s="15" t="s">
        <v>6</v>
      </c>
      <c r="B90" s="118" t="s">
        <v>84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19" t="s">
        <v>76</v>
      </c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"/>
      <c r="AU90" s="118" t="s">
        <v>79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5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7.9" customHeight="1" x14ac:dyDescent="0.25">
      <c r="A93" s="10" t="s">
        <v>7</v>
      </c>
      <c r="B93" s="118" t="s">
        <v>83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18" t="s">
        <v>85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18" t="s">
        <v>86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25" t="s">
        <v>74</v>
      </c>
      <c r="AL93" s="120"/>
      <c r="AM93" s="120"/>
      <c r="AN93" s="120"/>
      <c r="AO93" s="120"/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  <c r="BD93" s="16"/>
      <c r="BE93" s="118" t="s">
        <v>80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5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55</v>
      </c>
      <c r="B96" s="107" t="s">
        <v>56</v>
      </c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5">
      <c r="A97" s="57" t="s">
        <v>0</v>
      </c>
      <c r="B97" s="57"/>
      <c r="C97" s="57" t="s">
        <v>57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59</v>
      </c>
      <c r="Z98" s="57"/>
      <c r="AA98" s="57"/>
      <c r="AB98" s="57"/>
      <c r="AC98" s="57"/>
      <c r="AD98" s="57"/>
      <c r="AE98" s="57" t="s">
        <v>60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</row>
    <row r="99" spans="1:79" ht="17.25" customHeight="1" x14ac:dyDescent="0.25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62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117" customFormat="1" ht="31.2" customHeight="1" x14ac:dyDescent="0.2">
      <c r="A101" s="113">
        <v>1</v>
      </c>
      <c r="B101" s="113"/>
      <c r="C101" s="114" t="s">
        <v>74</v>
      </c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6"/>
      <c r="Y101" s="113">
        <v>136.78</v>
      </c>
      <c r="Z101" s="113"/>
      <c r="AA101" s="113"/>
      <c r="AB101" s="113"/>
      <c r="AC101" s="113"/>
      <c r="AD101" s="113"/>
      <c r="AE101" s="113">
        <v>0</v>
      </c>
      <c r="AF101" s="113"/>
      <c r="AG101" s="113"/>
      <c r="AH101" s="113"/>
      <c r="AI101" s="113"/>
      <c r="AJ101" s="113"/>
      <c r="AK101" s="113">
        <v>0</v>
      </c>
      <c r="AL101" s="113"/>
      <c r="AM101" s="113"/>
      <c r="AN101" s="113"/>
      <c r="AO101" s="113"/>
      <c r="AP101" s="113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117" t="s">
        <v>66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63</v>
      </c>
      <c r="B103" s="107" t="s">
        <v>64</v>
      </c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25">
      <c r="A104" s="126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22"/>
      <c r="AX104" s="122"/>
      <c r="AY104" s="122"/>
      <c r="AZ104" s="122"/>
      <c r="BA104" s="122"/>
      <c r="BB104" s="122"/>
      <c r="BC104" s="122"/>
      <c r="BD104" s="122"/>
      <c r="BE104" s="122"/>
      <c r="BF104" s="122"/>
      <c r="BG104" s="122"/>
      <c r="BH104" s="122"/>
      <c r="BI104" s="122"/>
      <c r="BJ104" s="122"/>
      <c r="BK104" s="122"/>
      <c r="BL104" s="122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" customHeight="1" x14ac:dyDescent="0.3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3">
      <c r="A107" s="121" t="s">
        <v>77</v>
      </c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23" t="s">
        <v>78</v>
      </c>
      <c r="AQ107" s="124"/>
      <c r="AR107" s="124"/>
      <c r="AS107" s="124"/>
      <c r="AT107" s="124"/>
      <c r="AU107" s="124"/>
      <c r="AV107" s="124"/>
      <c r="AW107" s="124"/>
      <c r="AX107" s="124"/>
      <c r="AY107" s="124"/>
      <c r="AZ107" s="124"/>
      <c r="BA107" s="124"/>
      <c r="BB107" s="124"/>
      <c r="BC107" s="124"/>
      <c r="BD107" s="124"/>
      <c r="BE107" s="124"/>
      <c r="BF107" s="124"/>
      <c r="BG107" s="124"/>
      <c r="BH107" s="124"/>
    </row>
    <row r="108" spans="1:79" x14ac:dyDescent="0.25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3:AE103"/>
    <mergeCell ref="A104:BL104"/>
    <mergeCell ref="AK100:AP100"/>
    <mergeCell ref="A101:B101"/>
    <mergeCell ref="C101:X101"/>
    <mergeCell ref="Y101:AD101"/>
    <mergeCell ref="AE101:AJ101"/>
    <mergeCell ref="AK101:AP101"/>
    <mergeCell ref="A100:B100"/>
    <mergeCell ref="C100:X100"/>
    <mergeCell ref="Y100:AD100"/>
    <mergeCell ref="AE100:AJ100"/>
    <mergeCell ref="AK99:AP99"/>
    <mergeCell ref="A99:B99"/>
    <mergeCell ref="C99:X99"/>
    <mergeCell ref="Y99:AD99"/>
    <mergeCell ref="AE99:AJ99"/>
    <mergeCell ref="Y98:AD98"/>
    <mergeCell ref="AE98:AJ98"/>
    <mergeCell ref="AK98:AP98"/>
    <mergeCell ref="B96:AE96"/>
    <mergeCell ref="A97:B98"/>
    <mergeCell ref="C97:X98"/>
    <mergeCell ref="Y97:AP97"/>
    <mergeCell ref="BE93:BL93"/>
    <mergeCell ref="B94:L94"/>
    <mergeCell ref="N94:Y94"/>
    <mergeCell ref="AA94:AI94"/>
    <mergeCell ref="AK94:BC94"/>
    <mergeCell ref="BE94:BL94"/>
    <mergeCell ref="B93:L93"/>
    <mergeCell ref="N93:Y93"/>
    <mergeCell ref="AA93:AI93"/>
    <mergeCell ref="AK93:BC93"/>
    <mergeCell ref="N90:AS90"/>
    <mergeCell ref="AU90:BB90"/>
    <mergeCell ref="B88:L88"/>
    <mergeCell ref="B91:L91"/>
    <mergeCell ref="N91:AS91"/>
    <mergeCell ref="AU91:BB91"/>
    <mergeCell ref="A84:BL84"/>
    <mergeCell ref="BE83:BL83"/>
    <mergeCell ref="A50:BH50"/>
    <mergeCell ref="A56:BH56"/>
    <mergeCell ref="A62:BH62"/>
    <mergeCell ref="E69:L69"/>
    <mergeCell ref="A43:X43"/>
    <mergeCell ref="Y43:AK43"/>
    <mergeCell ref="AL43:BH43"/>
    <mergeCell ref="A44:X44"/>
    <mergeCell ref="Y44:AK44"/>
    <mergeCell ref="AL44:BH44"/>
    <mergeCell ref="A41:X41"/>
    <mergeCell ref="Y41:AK41"/>
    <mergeCell ref="AL41:BH41"/>
    <mergeCell ref="A42:X42"/>
    <mergeCell ref="Y42:AK42"/>
    <mergeCell ref="AL42:BH42"/>
    <mergeCell ref="AK34:AP34"/>
    <mergeCell ref="AQ35:AV35"/>
    <mergeCell ref="AW35:BB35"/>
    <mergeCell ref="BC35:BH35"/>
    <mergeCell ref="B58:AW58"/>
    <mergeCell ref="C35:X35"/>
    <mergeCell ref="Y35:AD35"/>
    <mergeCell ref="AE35:AJ35"/>
    <mergeCell ref="AK35:AP35"/>
    <mergeCell ref="A39:BL39"/>
    <mergeCell ref="AQ34:AV34"/>
    <mergeCell ref="AW34:BB34"/>
    <mergeCell ref="BC34:BH34"/>
    <mergeCell ref="BC30:BH30"/>
    <mergeCell ref="AW30:BB30"/>
    <mergeCell ref="AQ30:AV30"/>
    <mergeCell ref="A33:BH33"/>
    <mergeCell ref="C34:X34"/>
    <mergeCell ref="Y34:AD34"/>
    <mergeCell ref="AE34:AJ34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6:BL76"/>
    <mergeCell ref="A35:B35"/>
    <mergeCell ref="A34:B34"/>
    <mergeCell ref="A37:AD37"/>
    <mergeCell ref="AE30:AJ30"/>
    <mergeCell ref="A30:B30"/>
    <mergeCell ref="Y30:AD30"/>
    <mergeCell ref="AE29:AJ29"/>
    <mergeCell ref="Y29:AD29"/>
    <mergeCell ref="C27:X27"/>
    <mergeCell ref="AP107:BH107"/>
    <mergeCell ref="A23:BN23"/>
    <mergeCell ref="AQ25:BH25"/>
    <mergeCell ref="C73:D73"/>
    <mergeCell ref="E73:BH73"/>
    <mergeCell ref="A66:BH66"/>
    <mergeCell ref="A68:BH68"/>
    <mergeCell ref="C69:D69"/>
    <mergeCell ref="A85:BL85"/>
    <mergeCell ref="B87:L87"/>
    <mergeCell ref="N87:AS87"/>
    <mergeCell ref="AU87:BB87"/>
    <mergeCell ref="AP108:BH108"/>
    <mergeCell ref="W108:AM108"/>
    <mergeCell ref="A107:V107"/>
    <mergeCell ref="W107:AM107"/>
    <mergeCell ref="N88:AS88"/>
    <mergeCell ref="AU88:BB88"/>
    <mergeCell ref="B90:L9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7">
    <cfRule type="cellIs" dxfId="3" priority="1" stopIfTrue="1" operator="equal">
      <formula>$C76</formula>
    </cfRule>
  </conditionalFormatting>
  <conditionalFormatting sqref="A77:B77 B45:B46 A35:B35 B63:B75 B48:B49 B51:B55 A37:A75 A30:B32 B57:B61">
    <cfRule type="cellIs" dxfId="2" priority="2" stopIfTrue="1" operator="equal">
      <formula>0</formula>
    </cfRule>
  </conditionalFormatting>
  <conditionalFormatting sqref="C63:C75">
    <cfRule type="cellIs" dxfId="1" priority="3" stopIfTrue="1" operator="equal">
      <formula>$C54</formula>
    </cfRule>
  </conditionalFormatting>
  <conditionalFormatting sqref="C51:C55 C57:C61">
    <cfRule type="cellIs" dxfId="0" priority="4" stopIfTrue="1" operator="equal">
      <formula>$C35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175260</xdr:colOff>
                <xdr:row>45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190500</xdr:colOff>
                <xdr:row>51</xdr:row>
                <xdr:rowOff>160020</xdr:rowOff>
              </from>
              <to>
                <xdr:col>15</xdr:col>
                <xdr:colOff>167640</xdr:colOff>
                <xdr:row>55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30480</xdr:colOff>
                <xdr:row>35</xdr:row>
                <xdr:rowOff>30480</xdr:rowOff>
              </from>
              <to>
                <xdr:col>29</xdr:col>
                <xdr:colOff>121920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198120</xdr:colOff>
                <xdr:row>57</xdr:row>
                <xdr:rowOff>297180</xdr:rowOff>
              </from>
              <to>
                <xdr:col>18</xdr:col>
                <xdr:colOff>53340</xdr:colOff>
                <xdr:row>60</xdr:row>
                <xdr:rowOff>236220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190500</xdr:colOff>
                <xdr:row>62</xdr:row>
                <xdr:rowOff>53340</xdr:rowOff>
              </from>
              <to>
                <xdr:col>7</xdr:col>
                <xdr:colOff>91440</xdr:colOff>
                <xdr:row>65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2024-04-15T12:51:48Z</cp:lastPrinted>
  <dcterms:created xsi:type="dcterms:W3CDTF">2016-08-10T10:53:25Z</dcterms:created>
  <dcterms:modified xsi:type="dcterms:W3CDTF">2026-02-24T09:09:50Z</dcterms:modified>
</cp:coreProperties>
</file>