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070" sheetId="1" r:id="rId1"/>
  </sheets>
  <definedNames>
    <definedName name="_xlnm.Print_Area" localSheetId="0">КПК0611070!$A$1:$BQ$106</definedName>
  </definedNames>
  <calcPr calcId="14562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<sst xmlns="http://schemas.openxmlformats.org/spreadsheetml/2006/main" count="144" uniqueCount="94">
  <si>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</si>
  <si>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</si>
  <si>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</si>
  <si>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</si>
  <si>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</si>
  <si>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</si>
  <si>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</si>
  <si>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</si>
  <si>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</si>
  <si>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</si>
  <si>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</si>
  <si>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</si>
  <si>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</si>
  <si>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</si>
  <si>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</si>
  <si>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</si>
  <si>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</si>
  <si>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</si>
  <si>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</si>
  <si>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</si>
  <si>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</si>
  <si>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</si>
  <si>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</si>
  <si>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</si>
  <si>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</si>
  <si>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</si>
  <si>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</si>
  <si>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</si>
  <si>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</si>
  <si>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</si>
  <si>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</si>
  <si>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</si>
  <si>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</si>
  <si>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</si>
  <si>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</si>
  <si>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</si>
  <si>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</si>
  <si>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</si>
  <si>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</si>
  <si>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</si>
  <si>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</si>
  <si>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</si>
  <si>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</si>
  <si>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</si>
  <si>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</si>
  <si>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</si>
  <si>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</si>
  <si>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</si>
  <si>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</si>
  <si>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</si>
  <si>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</si>
  <si>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</si>
  <si>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</si>
  <si>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</si>
  <si>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</si>
  <si>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</si>
  <si>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</si>
  <si>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</si>
  <si>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</si>
  <si>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</si>
  <si>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</si>
  <si>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</si>
  <si>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</si>
  <si>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</si>
  <si>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</si>
  <si>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</si>
  <si>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</si>
  <si>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</si>
  <si>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</si>
  <si>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</si>
  <si>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одну дитину, яка отримає позашкільну освіту</t>
  </si>
  <si>
    <t>динаміка кількості дітей, які отримують позашкільну освіту порівнянно з попереднім роком</t>
  </si>
  <si>
    <t>Надання позашкільної освіти закладами позашкільної освіти, заходи із позашкільної роботи з дітьми</t>
  </si>
  <si>
    <t>Виділенні бюджетні асигнування у 2025 році були спрямовані на зміцнення матеріально-технічної бази, ремонтні роботи, що надало можливість забезпечити реалізацію функцій та завдань, покладених на заклади позашкільної освіти.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</si>
  <si>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</si>
  <si>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</si>
  <si>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</si>
  <si>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</si>
  <si>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</si>
  <si>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</si>
  <si>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</si>
  <si>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</si>
  <si>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0611070</t>
  </si>
  <si>
    <t>0610000</t>
  </si>
  <si>
    <t>1070</t>
  </si>
  <si>
    <t>0960</t>
  </si>
  <si>
    <t/>
  </si>
  <si>
    <t>'І(ефф.)звіт = ((9368,58/9281,48)) / 1 * 100 = 100,94</t>
  </si>
  <si>
    <t>'І(ефф.)баз = ((8872,67/8565,92)) / 1 * 100 = 103,58</t>
  </si>
  <si>
    <t>І(як.)звіт = ((100/100)) / 1 * 100 = 100</t>
  </si>
  <si>
    <t>I1 = 100,94 / 103,58 = 0,97</t>
  </si>
  <si>
    <t>Оскільки І1 = 0,97, що відповідає критерію оцінки 0,85 &lt;= І1 &lt; 1, то за цим параметром для даної програми нараховується 15 балів</t>
  </si>
  <si>
    <t>15</t>
  </si>
  <si>
    <t>100,94 + 100 + 15 =  215.94 -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</si>
</sst>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78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3.2" customHeight="1" x14ac:dyDescent="0.25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8872.67</v>
      </c>
      <c r="Z30" s="71"/>
      <c r="AA30" s="71"/>
      <c r="AB30" s="71"/>
      <c r="AC30" s="71"/>
      <c r="AD30" s="71"/>
      <c r="AE30" s="71">
        <v>8565.92</v>
      </c>
      <c r="AF30" s="71"/>
      <c r="AG30" s="71"/>
      <c r="AH30" s="71"/>
      <c r="AI30" s="71"/>
      <c r="AJ30" s="71"/>
      <c r="AK30" s="83">
        <f>IF(BI30 = -1, (IF(AE30=0,0,Y30/AE30)),(IF(Y30=0,0,AE30/Y30)))</f>
        <v>1.0358105142238079</v>
      </c>
      <c r="AL30" s="83"/>
      <c r="AM30" s="83"/>
      <c r="AN30" s="83"/>
      <c r="AO30" s="83"/>
      <c r="AP30" s="83"/>
      <c r="AQ30" s="71">
        <v>9368.58</v>
      </c>
      <c r="AR30" s="71"/>
      <c r="AS30" s="71"/>
      <c r="AT30" s="71"/>
      <c r="AU30" s="71"/>
      <c r="AV30" s="71"/>
      <c r="AW30" s="71">
        <v>9281.48</v>
      </c>
      <c r="AX30" s="71"/>
      <c r="AY30" s="71"/>
      <c r="AZ30" s="71"/>
      <c r="BA30" s="71"/>
      <c r="BB30" s="71"/>
      <c r="BC30" s="83">
        <f>IF(BI30 = -1,(IF(AW30=0,0,AQ30/AW30)),(IF(AQ30=0,0,AW30/AQ30)))</f>
        <v>1.0093842792313295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26.4" customHeight="1" x14ac:dyDescent="0.25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IF(BI33 = -1, (IF(AE33=0,0,Y33/AE33)),(IF(Y33=0,0,AE33/Y33)))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86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0" t="s">
        <v>87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0" t="s">
        <v>89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0" t="s">
        <v>88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1" t="s">
        <v>90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2" t="s">
        <v>91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3" t="s">
        <v>92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4" t="s">
        <v>93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2" customHeight="1" x14ac:dyDescent="0.25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31.2" customHeight="1" x14ac:dyDescent="0.2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215.94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2026-03-11T07:39:41Z</dcterms:modified>
</cp:coreProperties>
</file>