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7691" sheetId="1" r:id="rId1"/>
  </sheets>
  <definedNames>
    <definedName name="_xlnm.Print_Area" localSheetId="0">КПК0617691!$A$1:$BQ$110</definedName>
  </definedNames>
  <calcPr calcId="145621"/>
</workbook>
</file>

<file path=xl/calcChain.xml><?xml version="1.0" encoding="utf-8"?>
<calcChain xmlns="http://schemas.openxmlformats.org/spreadsheetml/2006/main">
  <c r="BC34" i="1" l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<sst xmlns="http://schemas.openxmlformats.org/spreadsheetml/2006/main" count="153" uniqueCount="101">
  <si>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</si>
  <si>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</si>
  <si>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</si>
  <si>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</si>
  <si>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</si>
  <si>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</si>
  <si>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</si>
  <si>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</si>
  <si>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</si>
  <si>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</si>
  <si>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</si>
  <si>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</si>
  <si>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</si>
  <si>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</si>
  <si>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</si>
  <si>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</si>
  <si>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</si>
  <si>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</si>
  <si>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</si>
  <si>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</si>
  <si>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</si>
  <si>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</si>
  <si>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</si>
  <si>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</si>
  <si>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</si>
  <si>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</si>
  <si>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</si>
  <si>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</si>
  <si>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</si>
  <si>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</si>
  <si>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</si>
  <si>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</si>
  <si>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</si>
  <si>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</si>
  <si>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</si>
  <si>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</si>
  <si>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</si>
  <si>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</si>
  <si>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</si>
  <si>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</si>
  <si>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</si>
  <si>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</si>
  <si>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</si>
  <si>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</si>
  <si>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</si>
  <si>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</si>
  <si>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</si>
  <si>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</si>
  <si>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</si>
  <si>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</si>
  <si>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</si>
  <si>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</si>
  <si>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</si>
  <si>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</si>
  <si>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</si>
  <si>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</si>
  <si>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</si>
  <si>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</si>
  <si>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</si>
  <si>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</si>
  <si>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</si>
  <si>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</si>
  <si>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</si>
  <si>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</si>
  <si>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</si>
  <si>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</si>
  <si>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</si>
  <si>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</si>
  <si>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</si>
  <si>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</si>
  <si>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</si>
  <si>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транспортні послуги на одну особу</t>
  </si>
  <si>
    <t>середні витрати на одного учасника делегації</t>
  </si>
  <si>
    <t>середні витрати на виплату однієї премії випускникам закладів загальної середньої освіти</t>
  </si>
  <si>
    <t>середні витрати на заохочення одного  переможця</t>
  </si>
  <si>
    <t>середні витратина на закупівлю солодощів для однієї дити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</si>
  <si>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</si>
  <si>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</si>
  <si>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</si>
  <si>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</si>
  <si>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</si>
  <si>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</si>
  <si>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</si>
  <si>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</si>
  <si>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</si>
  <si>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</si>
  <si>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</si>
  <si>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0610000</t>
  </si>
  <si>
    <t>7691</t>
  </si>
  <si>
    <t>0490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</si>
  <si>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</si>
  <si>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</si>
  <si>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</si>
  <si>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</si>
  <si>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((2062,5/2062,5)+(541,1/535,32)+(14069,83/14069,26)+(770,9/695,39)+(200/195,85)) / 5 * 100 = 102,81</t>
  </si>
  <si>
    <t>'І(ефф.)баз = ((14078,69/14078,69)+(747,88/747,88)+(146,9/153,39)) / 3 * 100 = 98,59</t>
  </si>
  <si>
    <t>І(як.)звіт = 0</t>
  </si>
  <si>
    <t>I1 = 102,81 / 98,59 = 1,04</t>
  </si>
  <si>
    <t xml:space="preserve"> Оскільки І1 = 1,04, що відповідає критерію оцінки І1 &gt;= 1, то за цим параметром для даної програми нараховується 25 балів</t>
  </si>
  <si>
    <t>25</t>
  </si>
  <si>
    <t>102,81 + 0 + 25 =  127.81 -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</si>
</sst>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47</xdr:row>
          <xdr:rowOff>152400</xdr:rowOff>
        </xdr:from>
        <xdr:to>
          <xdr:col>17</xdr:col>
          <xdr:colOff>152400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53</xdr:row>
          <xdr:rowOff>160020</xdr:rowOff>
        </xdr:from>
        <xdr:to>
          <xdr:col>15</xdr:col>
          <xdr:colOff>167640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37</xdr:row>
          <xdr:rowOff>30480</xdr:rowOff>
        </xdr:from>
        <xdr:to>
          <xdr:col>29</xdr:col>
          <xdr:colOff>121920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59</xdr:row>
          <xdr:rowOff>297180</xdr:rowOff>
        </xdr:from>
        <xdr:to>
          <xdr:col>18</xdr:col>
          <xdr:colOff>53340</xdr:colOff>
          <xdr:row>62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64</xdr:row>
          <xdr:rowOff>53340</xdr:rowOff>
        </xdr:from>
        <xdr:to>
          <xdr:col>7</xdr:col>
          <xdr:colOff>91440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0"/>
  <sheetViews>
    <sheetView tabSelected="1" topLeftCell="A100" zoomScaleNormal="100" workbookViewId="0">
      <selection activeCell="A58" sqref="A58:BH58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8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19" t="s">
        <v>78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"/>
      <c r="AU13" s="118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8" t="s">
        <v>87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19" t="s">
        <v>78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"/>
      <c r="AU16" s="118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96.6" customHeight="1" x14ac:dyDescent="0.25">
      <c r="A19" s="10" t="s">
        <v>7</v>
      </c>
      <c r="B19" s="118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8" t="s">
        <v>88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8" t="s">
        <v>89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86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6"/>
      <c r="BE19" s="118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71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72">
        <v>0</v>
      </c>
      <c r="Z30" s="72"/>
      <c r="AA30" s="72"/>
      <c r="AB30" s="72"/>
      <c r="AC30" s="72"/>
      <c r="AD30" s="72"/>
      <c r="AE30" s="72">
        <v>0</v>
      </c>
      <c r="AF30" s="72"/>
      <c r="AG30" s="72"/>
      <c r="AH30" s="72"/>
      <c r="AI30" s="72"/>
      <c r="AJ30" s="72"/>
      <c r="AK30" s="84">
        <f>IF(BI30 = -1, (IF(AE30=0,0,Y30/AE30)),(IF(Y30=0,0,AE30/Y30)))</f>
        <v>0</v>
      </c>
      <c r="AL30" s="84"/>
      <c r="AM30" s="84"/>
      <c r="AN30" s="84"/>
      <c r="AO30" s="84"/>
      <c r="AP30" s="84"/>
      <c r="AQ30" s="72">
        <v>2062.5</v>
      </c>
      <c r="AR30" s="72"/>
      <c r="AS30" s="72"/>
      <c r="AT30" s="72"/>
      <c r="AU30" s="72"/>
      <c r="AV30" s="72"/>
      <c r="AW30" s="72">
        <v>2062.5</v>
      </c>
      <c r="AX30" s="72"/>
      <c r="AY30" s="72"/>
      <c r="AZ30" s="72"/>
      <c r="BA30" s="72"/>
      <c r="BB30" s="72"/>
      <c r="BC30" s="84">
        <f>IF(BI30 = -1,(IF(AW30=0,0,AQ30/AW30)),(IF(AQ30=0,0,AW30/AQ30)))</f>
        <v>1</v>
      </c>
      <c r="BD30" s="84"/>
      <c r="BE30" s="84"/>
      <c r="BF30" s="84"/>
      <c r="BG30" s="84"/>
      <c r="BH30" s="84"/>
      <c r="BI30" s="45">
        <v>-1</v>
      </c>
      <c r="CA30" s="1" t="s">
        <v>38</v>
      </c>
    </row>
    <row r="31" spans="1:79" ht="15" customHeight="1" x14ac:dyDescent="0.25">
      <c r="A31" s="68"/>
      <c r="B31" s="68"/>
      <c r="C31" s="108" t="s">
        <v>72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72">
        <v>0</v>
      </c>
      <c r="Z31" s="72"/>
      <c r="AA31" s="72"/>
      <c r="AB31" s="72"/>
      <c r="AC31" s="72"/>
      <c r="AD31" s="72"/>
      <c r="AE31" s="72">
        <v>0</v>
      </c>
      <c r="AF31" s="72"/>
      <c r="AG31" s="72"/>
      <c r="AH31" s="72"/>
      <c r="AI31" s="72"/>
      <c r="AJ31" s="72"/>
      <c r="AK31" s="84">
        <f>IF(BI31 = -1, (IF(AE31=0,0,Y31/AE31)),(IF(Y31=0,0,AE31/Y31)))</f>
        <v>0</v>
      </c>
      <c r="AL31" s="84"/>
      <c r="AM31" s="84"/>
      <c r="AN31" s="84"/>
      <c r="AO31" s="84"/>
      <c r="AP31" s="84"/>
      <c r="AQ31" s="72">
        <v>541.1</v>
      </c>
      <c r="AR31" s="72"/>
      <c r="AS31" s="72"/>
      <c r="AT31" s="72"/>
      <c r="AU31" s="72"/>
      <c r="AV31" s="72"/>
      <c r="AW31" s="72">
        <v>535.32000000000005</v>
      </c>
      <c r="AX31" s="72"/>
      <c r="AY31" s="72"/>
      <c r="AZ31" s="72"/>
      <c r="BA31" s="72"/>
      <c r="BB31" s="72"/>
      <c r="BC31" s="84">
        <f>IF(BI31 = -1,(IF(AW31=0,0,AQ31/AW31)),(IF(AQ31=0,0,AW31/AQ31)))</f>
        <v>1.0107972801315102</v>
      </c>
      <c r="BD31" s="84"/>
      <c r="BE31" s="84"/>
      <c r="BF31" s="84"/>
      <c r="BG31" s="84"/>
      <c r="BH31" s="84"/>
      <c r="BI31" s="45">
        <v>-1</v>
      </c>
    </row>
    <row r="32" spans="1:79" ht="26.4" customHeight="1" x14ac:dyDescent="0.25">
      <c r="A32" s="68"/>
      <c r="B32" s="68"/>
      <c r="C32" s="108" t="s">
        <v>73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72">
        <v>14078.69</v>
      </c>
      <c r="Z32" s="72"/>
      <c r="AA32" s="72"/>
      <c r="AB32" s="72"/>
      <c r="AC32" s="72"/>
      <c r="AD32" s="72"/>
      <c r="AE32" s="72">
        <v>14078.69</v>
      </c>
      <c r="AF32" s="72"/>
      <c r="AG32" s="72"/>
      <c r="AH32" s="72"/>
      <c r="AI32" s="72"/>
      <c r="AJ32" s="72"/>
      <c r="AK32" s="84">
        <f>IF(BI32 = -1, (IF(AE32=0,0,Y32/AE32)),(IF(Y32=0,0,AE32/Y32)))</f>
        <v>1</v>
      </c>
      <c r="AL32" s="84"/>
      <c r="AM32" s="84"/>
      <c r="AN32" s="84"/>
      <c r="AO32" s="84"/>
      <c r="AP32" s="84"/>
      <c r="AQ32" s="72">
        <v>14069.83</v>
      </c>
      <c r="AR32" s="72"/>
      <c r="AS32" s="72"/>
      <c r="AT32" s="72"/>
      <c r="AU32" s="72"/>
      <c r="AV32" s="72"/>
      <c r="AW32" s="72">
        <v>14069.26</v>
      </c>
      <c r="AX32" s="72"/>
      <c r="AY32" s="72"/>
      <c r="AZ32" s="72"/>
      <c r="BA32" s="72"/>
      <c r="BB32" s="72"/>
      <c r="BC32" s="84">
        <f>IF(BI32 = -1,(IF(AW32=0,0,AQ32/AW32)),(IF(AQ32=0,0,AW32/AQ32)))</f>
        <v>1.0000405138578716</v>
      </c>
      <c r="BD32" s="84"/>
      <c r="BE32" s="84"/>
      <c r="BF32" s="84"/>
      <c r="BG32" s="84"/>
      <c r="BH32" s="84"/>
      <c r="BI32" s="45">
        <v>-1</v>
      </c>
    </row>
    <row r="33" spans="1:100" ht="15" customHeight="1" x14ac:dyDescent="0.25">
      <c r="A33" s="68"/>
      <c r="B33" s="68"/>
      <c r="C33" s="108" t="s">
        <v>74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72">
        <v>747.88</v>
      </c>
      <c r="Z33" s="72"/>
      <c r="AA33" s="72"/>
      <c r="AB33" s="72"/>
      <c r="AC33" s="72"/>
      <c r="AD33" s="72"/>
      <c r="AE33" s="72">
        <v>747.88</v>
      </c>
      <c r="AF33" s="72"/>
      <c r="AG33" s="72"/>
      <c r="AH33" s="72"/>
      <c r="AI33" s="72"/>
      <c r="AJ33" s="72"/>
      <c r="AK33" s="84">
        <f>IF(BI33 = -1, (IF(AE33=0,0,Y33/AE33)),(IF(Y33=0,0,AE33/Y33)))</f>
        <v>1</v>
      </c>
      <c r="AL33" s="84"/>
      <c r="AM33" s="84"/>
      <c r="AN33" s="84"/>
      <c r="AO33" s="84"/>
      <c r="AP33" s="84"/>
      <c r="AQ33" s="72">
        <v>770.9</v>
      </c>
      <c r="AR33" s="72"/>
      <c r="AS33" s="72"/>
      <c r="AT33" s="72"/>
      <c r="AU33" s="72"/>
      <c r="AV33" s="72"/>
      <c r="AW33" s="72">
        <v>695.39</v>
      </c>
      <c r="AX33" s="72"/>
      <c r="AY33" s="72"/>
      <c r="AZ33" s="72"/>
      <c r="BA33" s="72"/>
      <c r="BB33" s="72"/>
      <c r="BC33" s="84">
        <f>IF(BI33 = -1,(IF(AW33=0,0,AQ33/AW33)),(IF(AQ33=0,0,AW33/AQ33)))</f>
        <v>1.1085865485554869</v>
      </c>
      <c r="BD33" s="84"/>
      <c r="BE33" s="84"/>
      <c r="BF33" s="84"/>
      <c r="BG33" s="84"/>
      <c r="BH33" s="84"/>
      <c r="BI33" s="45">
        <v>-1</v>
      </c>
    </row>
    <row r="34" spans="1:100" ht="15" customHeight="1" x14ac:dyDescent="0.25">
      <c r="A34" s="68"/>
      <c r="B34" s="68"/>
      <c r="C34" s="108" t="s">
        <v>75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72">
        <v>146.9</v>
      </c>
      <c r="Z34" s="72"/>
      <c r="AA34" s="72"/>
      <c r="AB34" s="72"/>
      <c r="AC34" s="72"/>
      <c r="AD34" s="72"/>
      <c r="AE34" s="72">
        <v>153.38999999999999</v>
      </c>
      <c r="AF34" s="72"/>
      <c r="AG34" s="72"/>
      <c r="AH34" s="72"/>
      <c r="AI34" s="72"/>
      <c r="AJ34" s="72"/>
      <c r="AK34" s="84">
        <f>IF(BI34 = -1, (IF(AE34=0,0,Y34/AE34)),(IF(Y34=0,0,AE34/Y34)))</f>
        <v>0.95768954951431007</v>
      </c>
      <c r="AL34" s="84"/>
      <c r="AM34" s="84"/>
      <c r="AN34" s="84"/>
      <c r="AO34" s="84"/>
      <c r="AP34" s="84"/>
      <c r="AQ34" s="72">
        <v>200</v>
      </c>
      <c r="AR34" s="72"/>
      <c r="AS34" s="72"/>
      <c r="AT34" s="72"/>
      <c r="AU34" s="72"/>
      <c r="AV34" s="72"/>
      <c r="AW34" s="72">
        <v>195.85</v>
      </c>
      <c r="AX34" s="72"/>
      <c r="AY34" s="72"/>
      <c r="AZ34" s="72"/>
      <c r="BA34" s="72"/>
      <c r="BB34" s="72"/>
      <c r="BC34" s="84">
        <f>IF(BI34 = -1,(IF(AW34=0,0,AQ34/AW34)),(IF(AQ34=0,0,AW34/AQ34)))</f>
        <v>1.0211896859841716</v>
      </c>
      <c r="BD34" s="84"/>
      <c r="BE34" s="84"/>
      <c r="BF34" s="84"/>
      <c r="BG34" s="84"/>
      <c r="BH34" s="84"/>
      <c r="BI34" s="45">
        <v>-1</v>
      </c>
    </row>
    <row r="35" spans="1:100" ht="17.25" customHeight="1" x14ac:dyDescent="0.25">
      <c r="A35" s="81" t="s">
        <v>27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3"/>
      <c r="BI35" s="45"/>
    </row>
    <row r="36" spans="1:100" ht="18" hidden="1" customHeight="1" x14ac:dyDescent="0.25">
      <c r="A36" s="69" t="s">
        <v>4</v>
      </c>
      <c r="B36" s="69"/>
      <c r="C36" s="79" t="s">
        <v>5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66" t="s">
        <v>33</v>
      </c>
      <c r="Z36" s="73"/>
      <c r="AA36" s="73"/>
      <c r="AB36" s="73"/>
      <c r="AC36" s="73"/>
      <c r="AD36" s="73"/>
      <c r="AE36" s="66" t="s">
        <v>34</v>
      </c>
      <c r="AF36" s="73"/>
      <c r="AG36" s="73"/>
      <c r="AH36" s="73"/>
      <c r="AI36" s="73"/>
      <c r="AJ36" s="73"/>
      <c r="AK36" s="85" t="s">
        <v>69</v>
      </c>
      <c r="AL36" s="85"/>
      <c r="AM36" s="85"/>
      <c r="AN36" s="85"/>
      <c r="AO36" s="85"/>
      <c r="AP36" s="85"/>
      <c r="AQ36" s="66" t="s">
        <v>35</v>
      </c>
      <c r="AR36" s="76"/>
      <c r="AS36" s="76"/>
      <c r="AT36" s="76"/>
      <c r="AU36" s="76"/>
      <c r="AV36" s="76"/>
      <c r="AW36" s="66" t="s">
        <v>36</v>
      </c>
      <c r="AX36" s="59"/>
      <c r="AY36" s="59"/>
      <c r="AZ36" s="59"/>
      <c r="BA36" s="59"/>
      <c r="BB36" s="59"/>
      <c r="BC36" s="87" t="s">
        <v>70</v>
      </c>
      <c r="BD36" s="87"/>
      <c r="BE36" s="87"/>
      <c r="BF36" s="87"/>
      <c r="BG36" s="87"/>
      <c r="BH36" s="87"/>
      <c r="BI36" s="45" t="s">
        <v>68</v>
      </c>
      <c r="CA36" s="1" t="s">
        <v>39</v>
      </c>
    </row>
    <row r="37" spans="1:100" s="42" customFormat="1" ht="15" hidden="1" customHeight="1" x14ac:dyDescent="0.25">
      <c r="A37" s="68"/>
      <c r="B37" s="68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84"/>
      <c r="AL37" s="84"/>
      <c r="AM37" s="84"/>
      <c r="AN37" s="84"/>
      <c r="AO37" s="84"/>
      <c r="AP37" s="84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84"/>
      <c r="BD37" s="84"/>
      <c r="BE37" s="84"/>
      <c r="BF37" s="84"/>
      <c r="BG37" s="84"/>
      <c r="BH37" s="84"/>
      <c r="BI37" s="46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 t="s">
        <v>40</v>
      </c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</row>
    <row r="38" spans="1:100" s="5" customFormat="1" ht="15" customHeight="1" x14ac:dyDescent="0.25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5">
      <c r="A39" s="70" t="s">
        <v>41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6" customHeight="1" x14ac:dyDescent="0.25">
      <c r="A41" s="127" t="s">
        <v>90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CA41" s="1" t="s">
        <v>52</v>
      </c>
    </row>
    <row r="42" spans="1:100" ht="9" customHeight="1" x14ac:dyDescent="0.2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52</v>
      </c>
    </row>
    <row r="43" spans="1:100" ht="15" customHeight="1" x14ac:dyDescent="0.3">
      <c r="A43" s="90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2"/>
      <c r="Y43" s="93" t="s">
        <v>44</v>
      </c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5"/>
      <c r="AL43" s="96" t="s">
        <v>45</v>
      </c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8"/>
      <c r="CA43" s="1" t="s">
        <v>52</v>
      </c>
    </row>
    <row r="44" spans="1:100" ht="15.6" customHeight="1" x14ac:dyDescent="0.25">
      <c r="A44" s="99" t="s">
        <v>46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1"/>
      <c r="Y44" s="102" t="s">
        <v>49</v>
      </c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4"/>
      <c r="AL44" s="128" t="s">
        <v>91</v>
      </c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10"/>
      <c r="CA44" s="1" t="s">
        <v>52</v>
      </c>
    </row>
    <row r="45" spans="1:100" ht="15.6" customHeight="1" x14ac:dyDescent="0.25">
      <c r="A45" s="99" t="s">
        <v>47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1"/>
      <c r="Y45" s="102" t="s">
        <v>50</v>
      </c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4"/>
      <c r="AL45" s="128" t="s">
        <v>92</v>
      </c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10"/>
      <c r="CA45" s="1" t="s">
        <v>52</v>
      </c>
    </row>
    <row r="46" spans="1:100" ht="15.6" customHeight="1" x14ac:dyDescent="0.25">
      <c r="A46" s="99" t="s">
        <v>48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1"/>
      <c r="Y46" s="102" t="s">
        <v>51</v>
      </c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4"/>
      <c r="AL46" s="128" t="s">
        <v>93</v>
      </c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10"/>
      <c r="CA46" s="1" t="s">
        <v>52</v>
      </c>
    </row>
    <row r="47" spans="1:100" ht="15" customHeight="1" x14ac:dyDescent="0.25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6" x14ac:dyDescent="0.3">
      <c r="B48" s="38" t="s">
        <v>28</v>
      </c>
    </row>
    <row r="49" spans="1:60" s="38" customFormat="1" ht="48.75" customHeight="1" x14ac:dyDescent="0.3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3"/>
    <row r="51" spans="1:60" s="38" customFormat="1" ht="1.5" hidden="1" customHeight="1" x14ac:dyDescent="0.3"/>
    <row r="52" spans="1:60" s="38" customFormat="1" ht="35.25" customHeight="1" x14ac:dyDescent="0.3">
      <c r="A52" s="129" t="s">
        <v>94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</row>
    <row r="53" spans="1:60" s="38" customFormat="1" ht="15.6" x14ac:dyDescent="0.3"/>
    <row r="54" spans="1:60" s="38" customFormat="1" ht="15.6" x14ac:dyDescent="0.3">
      <c r="B54" s="38" t="s">
        <v>29</v>
      </c>
    </row>
    <row r="55" spans="1:60" s="38" customFormat="1" ht="15.6" x14ac:dyDescent="0.3"/>
    <row r="56" spans="1:60" s="38" customFormat="1" ht="15.6" x14ac:dyDescent="0.3"/>
    <row r="57" spans="1:60" s="38" customFormat="1" ht="15.6" x14ac:dyDescent="0.3"/>
    <row r="58" spans="1:60" s="38" customFormat="1" ht="30.75" customHeight="1" x14ac:dyDescent="0.3">
      <c r="A58" s="129" t="s">
        <v>96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</row>
    <row r="59" spans="1:60" s="38" customFormat="1" ht="15.6" x14ac:dyDescent="0.3"/>
    <row r="60" spans="1:60" s="38" customFormat="1" ht="24.75" customHeight="1" x14ac:dyDescent="0.3">
      <c r="B60" s="88" t="s">
        <v>30</v>
      </c>
      <c r="C60" s="88"/>
      <c r="D60" s="88"/>
      <c r="E60" s="88"/>
      <c r="F60" s="88"/>
      <c r="G60" s="88"/>
      <c r="H60" s="88"/>
      <c r="I60" s="88"/>
      <c r="J60" s="88"/>
      <c r="K60" s="88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</row>
    <row r="61" spans="1:60" s="38" customFormat="1" ht="15.6" x14ac:dyDescent="0.3"/>
    <row r="62" spans="1:60" s="38" customFormat="1" ht="15.6" x14ac:dyDescent="0.3"/>
    <row r="63" spans="1:60" s="38" customFormat="1" ht="22.5" customHeight="1" x14ac:dyDescent="0.3"/>
    <row r="64" spans="1:60" s="38" customFormat="1" ht="29.25" customHeight="1" x14ac:dyDescent="0.3">
      <c r="A64" s="129" t="s">
        <v>95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</row>
    <row r="65" spans="1:78" s="38" customFormat="1" ht="15.6" x14ac:dyDescent="0.3"/>
    <row r="66" spans="1:78" s="38" customFormat="1" ht="15.6" x14ac:dyDescent="0.3"/>
    <row r="67" spans="1:78" s="38" customFormat="1" ht="15.6" x14ac:dyDescent="0.3"/>
    <row r="68" spans="1:78" s="38" customFormat="1" ht="15.6" x14ac:dyDescent="0.3">
      <c r="A68" s="130" t="s">
        <v>97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78" s="38" customFormat="1" ht="15.6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6" x14ac:dyDescent="0.3">
      <c r="A70" s="131" t="s">
        <v>98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</row>
    <row r="71" spans="1:78" s="38" customFormat="1" ht="19.5" customHeight="1" x14ac:dyDescent="0.3">
      <c r="C71" s="64" t="s">
        <v>43</v>
      </c>
      <c r="D71" s="65"/>
      <c r="E71" s="132" t="s">
        <v>99</v>
      </c>
      <c r="F71" s="106"/>
      <c r="G71" s="106"/>
      <c r="H71" s="106"/>
      <c r="I71" s="106"/>
      <c r="J71" s="106"/>
      <c r="K71" s="106"/>
      <c r="L71" s="106"/>
    </row>
    <row r="72" spans="1:78" s="40" customFormat="1" ht="17.25" customHeight="1" x14ac:dyDescent="0.25">
      <c r="B72" s="40" t="s">
        <v>31</v>
      </c>
    </row>
    <row r="73" spans="1:78" s="38" customFormat="1" ht="15.6" x14ac:dyDescent="0.3">
      <c r="E73" s="38" t="s">
        <v>32</v>
      </c>
    </row>
    <row r="74" spans="1:78" s="38" customFormat="1" ht="6" customHeight="1" x14ac:dyDescent="0.3"/>
    <row r="75" spans="1:78" s="38" customFormat="1" ht="15.6" x14ac:dyDescent="0.3">
      <c r="C75" s="60" t="s">
        <v>42</v>
      </c>
      <c r="D75" s="60"/>
      <c r="E75" s="133" t="s">
        <v>100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</row>
    <row r="79" spans="1:78" ht="15.6" x14ac:dyDescent="0.25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" customHeight="1" x14ac:dyDescent="0.25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5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5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5" t="s">
        <v>53</v>
      </c>
      <c r="BF85" s="105"/>
      <c r="BG85" s="105"/>
      <c r="BH85" s="105"/>
      <c r="BI85" s="105"/>
      <c r="BJ85" s="105"/>
      <c r="BK85" s="105"/>
      <c r="BL85" s="105"/>
    </row>
    <row r="86" spans="1:64" ht="15.6" x14ac:dyDescent="0.25">
      <c r="A86" s="52" t="s">
        <v>54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15.75" customHeight="1" x14ac:dyDescent="0.25">
      <c r="A87" s="52" t="s">
        <v>84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" customHeight="1" x14ac:dyDescent="0.25">
      <c r="A89" s="10" t="s">
        <v>2</v>
      </c>
      <c r="B89" s="118" t="s">
        <v>77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19" t="s">
        <v>78</v>
      </c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"/>
      <c r="AU89" s="118" t="s">
        <v>81</v>
      </c>
      <c r="AV89" s="47"/>
      <c r="AW89" s="47"/>
      <c r="AX89" s="47"/>
      <c r="AY89" s="47"/>
      <c r="AZ89" s="47"/>
      <c r="BA89" s="47"/>
      <c r="BB89" s="47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5">
      <c r="A90" s="13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9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" customHeight="1" x14ac:dyDescent="0.25">
      <c r="A92" s="15" t="s">
        <v>6</v>
      </c>
      <c r="B92" s="118" t="s">
        <v>87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1"/>
      <c r="N92" s="119" t="s">
        <v>78</v>
      </c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"/>
      <c r="AU92" s="118" t="s">
        <v>81</v>
      </c>
      <c r="AV92" s="47"/>
      <c r="AW92" s="47"/>
      <c r="AX92" s="47"/>
      <c r="AY92" s="47"/>
      <c r="AZ92" s="47"/>
      <c r="BA92" s="47"/>
      <c r="BB92" s="47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5">
      <c r="A93" s="18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13"/>
      <c r="N93" s="51" t="s">
        <v>11</v>
      </c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13"/>
      <c r="AU93" s="48" t="s">
        <v>10</v>
      </c>
      <c r="AV93" s="48"/>
      <c r="AW93" s="48"/>
      <c r="AX93" s="48"/>
      <c r="AY93" s="48"/>
      <c r="AZ93" s="48"/>
      <c r="BA93" s="48"/>
      <c r="BB93" s="48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96.6" customHeight="1" x14ac:dyDescent="0.25">
      <c r="A95" s="10" t="s">
        <v>7</v>
      </c>
      <c r="B95" s="118" t="s">
        <v>85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/>
      <c r="N95" s="118" t="s">
        <v>88</v>
      </c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16"/>
      <c r="AA95" s="118" t="s">
        <v>89</v>
      </c>
      <c r="AB95" s="47"/>
      <c r="AC95" s="47"/>
      <c r="AD95" s="47"/>
      <c r="AE95" s="47"/>
      <c r="AF95" s="47"/>
      <c r="AG95" s="47"/>
      <c r="AH95" s="47"/>
      <c r="AI95" s="47"/>
      <c r="AJ95" s="16"/>
      <c r="AK95" s="125" t="s">
        <v>86</v>
      </c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6"/>
      <c r="BE95" s="118" t="s">
        <v>82</v>
      </c>
      <c r="BF95" s="47"/>
      <c r="BG95" s="47"/>
      <c r="BH95" s="47"/>
      <c r="BI95" s="47"/>
      <c r="BJ95" s="47"/>
      <c r="BK95" s="47"/>
      <c r="BL95" s="47"/>
    </row>
    <row r="96" spans="1:64" ht="23.25" customHeight="1" x14ac:dyDescent="0.25">
      <c r="A96"/>
      <c r="B96" s="48" t="s">
        <v>8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/>
      <c r="N96" s="48" t="s">
        <v>12</v>
      </c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19"/>
      <c r="AA96" s="49" t="s">
        <v>13</v>
      </c>
      <c r="AB96" s="49"/>
      <c r="AC96" s="49"/>
      <c r="AD96" s="49"/>
      <c r="AE96" s="49"/>
      <c r="AF96" s="49"/>
      <c r="AG96" s="49"/>
      <c r="AH96" s="49"/>
      <c r="AI96" s="49"/>
      <c r="AJ96" s="19"/>
      <c r="AK96" s="50" t="s">
        <v>14</v>
      </c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19"/>
      <c r="BE96" s="48" t="s">
        <v>15</v>
      </c>
      <c r="BF96" s="48"/>
      <c r="BG96" s="48"/>
      <c r="BH96" s="48"/>
      <c r="BI96" s="48"/>
      <c r="BJ96" s="48"/>
      <c r="BK96" s="48"/>
      <c r="BL96" s="48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55</v>
      </c>
      <c r="B98" s="107" t="s">
        <v>56</v>
      </c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5">
      <c r="A99" s="57" t="s">
        <v>0</v>
      </c>
      <c r="B99" s="57"/>
      <c r="C99" s="57" t="s">
        <v>57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</row>
    <row r="100" spans="1:79" ht="31.5" customHeight="1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59</v>
      </c>
      <c r="Z100" s="57"/>
      <c r="AA100" s="57"/>
      <c r="AB100" s="57"/>
      <c r="AC100" s="57"/>
      <c r="AD100" s="57"/>
      <c r="AE100" s="57" t="s">
        <v>60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</row>
    <row r="101" spans="1:79" ht="17.25" customHeight="1" x14ac:dyDescent="0.25">
      <c r="A101" s="57">
        <v>1</v>
      </c>
      <c r="B101" s="57"/>
      <c r="C101" s="57">
        <v>2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>
        <v>3</v>
      </c>
      <c r="Z101" s="57"/>
      <c r="AA101" s="57"/>
      <c r="AB101" s="57"/>
      <c r="AC101" s="57"/>
      <c r="AD101" s="57"/>
      <c r="AE101" s="57">
        <v>4</v>
      </c>
      <c r="AF101" s="57"/>
      <c r="AG101" s="57"/>
      <c r="AH101" s="57"/>
      <c r="AI101" s="57"/>
      <c r="AJ101" s="57"/>
      <c r="AK101" s="57">
        <v>5</v>
      </c>
      <c r="AL101" s="57"/>
      <c r="AM101" s="57"/>
      <c r="AN101" s="57"/>
      <c r="AO101" s="57"/>
      <c r="AP101" s="57"/>
    </row>
    <row r="102" spans="1:79" s="22" customFormat="1" ht="17.25" hidden="1" customHeight="1" x14ac:dyDescent="0.2">
      <c r="A102" s="57" t="s">
        <v>4</v>
      </c>
      <c r="B102" s="57"/>
      <c r="C102" s="57" t="s">
        <v>5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 t="s">
        <v>33</v>
      </c>
      <c r="Z102" s="57"/>
      <c r="AA102" s="57"/>
      <c r="AB102" s="57"/>
      <c r="AC102" s="57"/>
      <c r="AD102" s="57"/>
      <c r="AE102" s="57" t="s">
        <v>34</v>
      </c>
      <c r="AF102" s="57"/>
      <c r="AG102" s="57"/>
      <c r="AH102" s="57"/>
      <c r="AI102" s="57"/>
      <c r="AJ102" s="57"/>
      <c r="AK102" s="57" t="s">
        <v>62</v>
      </c>
      <c r="AL102" s="57"/>
      <c r="AM102" s="57"/>
      <c r="AN102" s="57"/>
      <c r="AO102" s="57"/>
      <c r="AP102" s="5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65</v>
      </c>
    </row>
    <row r="103" spans="1:79" s="117" customFormat="1" ht="78" customHeight="1" x14ac:dyDescent="0.2">
      <c r="A103" s="113">
        <v>1</v>
      </c>
      <c r="B103" s="113"/>
      <c r="C103" s="114" t="s">
        <v>76</v>
      </c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3">
        <v>127.81</v>
      </c>
      <c r="Z103" s="113"/>
      <c r="AA103" s="113"/>
      <c r="AB103" s="113"/>
      <c r="AC103" s="113"/>
      <c r="AD103" s="113"/>
      <c r="AE103" s="113">
        <v>0</v>
      </c>
      <c r="AF103" s="113"/>
      <c r="AG103" s="113"/>
      <c r="AH103" s="113"/>
      <c r="AI103" s="113"/>
      <c r="AJ103" s="113"/>
      <c r="AK103" s="113">
        <v>0</v>
      </c>
      <c r="AL103" s="113"/>
      <c r="AM103" s="113"/>
      <c r="AN103" s="113"/>
      <c r="AO103" s="113"/>
      <c r="AP103" s="113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117" t="s">
        <v>66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63</v>
      </c>
      <c r="B105" s="107" t="s">
        <v>64</v>
      </c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25">
      <c r="A106" s="126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" customHeight="1" x14ac:dyDescent="0.3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3">
      <c r="A109" s="121" t="s">
        <v>79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2"/>
      <c r="AO109" s="2"/>
      <c r="AP109" s="123" t="s">
        <v>80</v>
      </c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</row>
    <row r="110" spans="1:79" x14ac:dyDescent="0.25">
      <c r="W110" s="55" t="s">
        <v>3</v>
      </c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3"/>
      <c r="AO110" s="3"/>
      <c r="AP110" s="55" t="s">
        <v>18</v>
      </c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</row>
  </sheetData>
  <mergeCells count="193"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E95:BL95"/>
    <mergeCell ref="B96:L96"/>
    <mergeCell ref="N96:Y96"/>
    <mergeCell ref="AA96:AI96"/>
    <mergeCell ref="AK96:BC96"/>
    <mergeCell ref="BE96:BL96"/>
    <mergeCell ref="B95:L95"/>
    <mergeCell ref="N95:Y95"/>
    <mergeCell ref="AA95:AI95"/>
    <mergeCell ref="AK95:BC95"/>
    <mergeCell ref="N92:AS92"/>
    <mergeCell ref="AU92:BB92"/>
    <mergeCell ref="B90:L90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45:X45"/>
    <mergeCell ref="Y45:AK45"/>
    <mergeCell ref="AL45:BH45"/>
    <mergeCell ref="A46:X46"/>
    <mergeCell ref="Y46:AK46"/>
    <mergeCell ref="AL46:BH46"/>
    <mergeCell ref="A43:X43"/>
    <mergeCell ref="Y43:AK43"/>
    <mergeCell ref="AL43:BH43"/>
    <mergeCell ref="A44:X44"/>
    <mergeCell ref="Y44:AK44"/>
    <mergeCell ref="AL44:BH44"/>
    <mergeCell ref="AK36:AP36"/>
    <mergeCell ref="AQ37:AV37"/>
    <mergeCell ref="AW37:BB37"/>
    <mergeCell ref="BC37:BH37"/>
    <mergeCell ref="B60:AW60"/>
    <mergeCell ref="C37:X37"/>
    <mergeCell ref="Y37:AD37"/>
    <mergeCell ref="AE37:AJ37"/>
    <mergeCell ref="AK37:AP37"/>
    <mergeCell ref="A41:BL41"/>
    <mergeCell ref="AQ36:AV36"/>
    <mergeCell ref="AW36:BB36"/>
    <mergeCell ref="BC36:BH36"/>
    <mergeCell ref="BC30:BH30"/>
    <mergeCell ref="AW30:BB30"/>
    <mergeCell ref="AQ30:AV30"/>
    <mergeCell ref="A35:BH35"/>
    <mergeCell ref="C36:X36"/>
    <mergeCell ref="Y36:AD36"/>
    <mergeCell ref="AE36:AJ36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8:BL78"/>
    <mergeCell ref="A37:B37"/>
    <mergeCell ref="A36:B36"/>
    <mergeCell ref="A39:AD39"/>
    <mergeCell ref="AE30:AJ30"/>
    <mergeCell ref="A30:B30"/>
    <mergeCell ref="Y30:AD30"/>
    <mergeCell ref="AE29:AJ29"/>
    <mergeCell ref="Y29:AD29"/>
    <mergeCell ref="C27:X27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87:BL87"/>
    <mergeCell ref="B89:L89"/>
    <mergeCell ref="N89:AS89"/>
    <mergeCell ref="AU89:BB89"/>
    <mergeCell ref="AP110:BH110"/>
    <mergeCell ref="W110:AM110"/>
    <mergeCell ref="A109:V109"/>
    <mergeCell ref="W109:AM109"/>
    <mergeCell ref="N90:AS90"/>
    <mergeCell ref="AU90:BB90"/>
    <mergeCell ref="B92:L92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3" priority="1" stopIfTrue="1" operator="equal">
      <formula>$C78</formula>
    </cfRule>
  </conditionalFormatting>
  <conditionalFormatting sqref="A79:B79 B47:B48 A37:B37 B65:B77 B50:B51 B53:B57 A39:A77 A30:B34 B59:B63">
    <cfRule type="cellIs" dxfId="2" priority="2" stopIfTrue="1" operator="equal">
      <formula>0</formula>
    </cfRule>
  </conditionalFormatting>
  <conditionalFormatting sqref="C65:C77">
    <cfRule type="cellIs" dxfId="1" priority="3" stopIfTrue="1" operator="equal">
      <formula>$C56</formula>
    </cfRule>
  </conditionalFormatting>
  <conditionalFormatting sqref="C53:C57 C59:C63">
    <cfRule type="cellIs" dxfId="0" priority="4" stopIfTrue="1" operator="equal">
      <formula>$C37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47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53</xdr:row>
                <xdr:rowOff>160020</xdr:rowOff>
              </from>
              <to>
                <xdr:col>15</xdr:col>
                <xdr:colOff>167640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37</xdr:row>
                <xdr:rowOff>30480</xdr:rowOff>
              </from>
              <to>
                <xdr:col>29</xdr:col>
                <xdr:colOff>121920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59</xdr:row>
                <xdr:rowOff>297180</xdr:rowOff>
              </from>
              <to>
                <xdr:col>18</xdr:col>
                <xdr:colOff>53340</xdr:colOff>
                <xdr:row>62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64</xdr:row>
                <xdr:rowOff>53340</xdr:rowOff>
              </from>
              <to>
                <xdr:col>7</xdr:col>
                <xdr:colOff>91440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КПК0617691</vt:lpstr>
      <vt:lpstr>КПК0617691!Область_печати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2026-03-10T09:17:16Z</dcterms:modified>
</cp:coreProperties>
</file>